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00" yWindow="525" windowWidth="19305" windowHeight="12285"/>
  </bookViews>
  <sheets>
    <sheet name="Metadata" sheetId="32" r:id="rId1"/>
    <sheet name="GrtAve" sheetId="1" r:id="rId2"/>
    <sheet name="GrtMin" sheetId="2" r:id="rId3"/>
    <sheet name="GrtMax" sheetId="3" r:id="rId4"/>
    <sheet name="SupAve" sheetId="4" r:id="rId5"/>
    <sheet name="SupMin" sheetId="5" r:id="rId6"/>
    <sheet name="SupMax" sheetId="6" r:id="rId7"/>
    <sheet name="MHGAve" sheetId="28" r:id="rId8"/>
    <sheet name="MHGMin" sheetId="30" r:id="rId9"/>
    <sheet name="MHGMax" sheetId="31" r:id="rId10"/>
    <sheet name="MicAve" sheetId="7" r:id="rId11"/>
    <sheet name="MicMin" sheetId="8" r:id="rId12"/>
    <sheet name="MicMax" sheetId="9" r:id="rId13"/>
    <sheet name="HGBAve" sheetId="10" r:id="rId14"/>
    <sheet name="HGBMin" sheetId="11" r:id="rId15"/>
    <sheet name="HGBMax" sheetId="12" r:id="rId16"/>
    <sheet name="HurAve" sheetId="13" r:id="rId17"/>
    <sheet name="HurMin" sheetId="14" r:id="rId18"/>
    <sheet name="HurMax" sheetId="15" r:id="rId19"/>
    <sheet name="GeoAve" sheetId="16" r:id="rId20"/>
    <sheet name="GeoMin" sheetId="17" r:id="rId21"/>
    <sheet name="GeoMax" sheetId="18" r:id="rId22"/>
    <sheet name="StcAve" sheetId="19" r:id="rId23"/>
    <sheet name="StcMin" sheetId="20" r:id="rId24"/>
    <sheet name="StcMax" sheetId="21" r:id="rId25"/>
    <sheet name="EriAve" sheetId="22" r:id="rId26"/>
    <sheet name="EriMin" sheetId="23" r:id="rId27"/>
    <sheet name="EriMax" sheetId="24" r:id="rId28"/>
    <sheet name="OntAve" sheetId="25" r:id="rId29"/>
    <sheet name="OntMin" sheetId="26" r:id="rId30"/>
    <sheet name="OntMax" sheetId="27" r:id="rId31"/>
    <sheet name="Area" sheetId="29" r:id="rId32"/>
  </sheets>
  <calcPr calcId="145621"/>
</workbook>
</file>

<file path=xl/calcChain.xml><?xml version="1.0" encoding="utf-8"?>
<calcChain xmlns="http://schemas.openxmlformats.org/spreadsheetml/2006/main">
  <c r="B63" i="4" l="1"/>
  <c r="C63" i="4"/>
  <c r="D63" i="4"/>
  <c r="E63" i="4"/>
  <c r="F63" i="4"/>
  <c r="G63" i="4"/>
  <c r="H63" i="4"/>
  <c r="I63" i="4"/>
  <c r="J63" i="4"/>
  <c r="K63" i="4"/>
  <c r="L63" i="4"/>
  <c r="M63" i="4"/>
  <c r="N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L64" i="31"/>
  <c r="M64" i="31"/>
  <c r="H65" i="31"/>
  <c r="I65" i="31"/>
  <c r="I65" i="3" s="1"/>
  <c r="D66" i="31"/>
  <c r="D66" i="3" s="1"/>
  <c r="H67" i="31"/>
  <c r="I67" i="31"/>
  <c r="D68" i="31"/>
  <c r="E68" i="31"/>
  <c r="L68" i="31"/>
  <c r="D70" i="31"/>
  <c r="E70" i="31"/>
  <c r="L70" i="31"/>
  <c r="M70" i="31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E66" i="10"/>
  <c r="F66" i="10"/>
  <c r="M68" i="10"/>
  <c r="B65" i="11"/>
  <c r="B65" i="30" s="1"/>
  <c r="C65" i="11"/>
  <c r="D65" i="11"/>
  <c r="D65" i="30" s="1"/>
  <c r="D65" i="2" s="1"/>
  <c r="E65" i="11"/>
  <c r="E65" i="30" s="1"/>
  <c r="E65" i="2" s="1"/>
  <c r="F65" i="11"/>
  <c r="F65" i="30" s="1"/>
  <c r="F65" i="2" s="1"/>
  <c r="G65" i="11"/>
  <c r="G65" i="30" s="1"/>
  <c r="G65" i="2" s="1"/>
  <c r="H65" i="11"/>
  <c r="I65" i="11"/>
  <c r="I65" i="30" s="1"/>
  <c r="I65" i="2" s="1"/>
  <c r="J65" i="11"/>
  <c r="J65" i="30" s="1"/>
  <c r="J65" i="2" s="1"/>
  <c r="K65" i="11"/>
  <c r="K65" i="30" s="1"/>
  <c r="K65" i="2" s="1"/>
  <c r="L65" i="11"/>
  <c r="L65" i="30" s="1"/>
  <c r="L65" i="2" s="1"/>
  <c r="M65" i="11"/>
  <c r="M65" i="30" s="1"/>
  <c r="M65" i="2" s="1"/>
  <c r="B66" i="11"/>
  <c r="B66" i="30" s="1"/>
  <c r="B66" i="2" s="1"/>
  <c r="C66" i="11"/>
  <c r="D66" i="11"/>
  <c r="E66" i="11"/>
  <c r="E66" i="30" s="1"/>
  <c r="E66" i="2" s="1"/>
  <c r="F66" i="11"/>
  <c r="F66" i="30" s="1"/>
  <c r="F66" i="2" s="1"/>
  <c r="G66" i="11"/>
  <c r="H66" i="11"/>
  <c r="H66" i="30" s="1"/>
  <c r="H66" i="2" s="1"/>
  <c r="I66" i="11"/>
  <c r="I66" i="30" s="1"/>
  <c r="I66" i="2" s="1"/>
  <c r="J66" i="11"/>
  <c r="J66" i="30" s="1"/>
  <c r="J66" i="2" s="1"/>
  <c r="K66" i="11"/>
  <c r="K66" i="30" s="1"/>
  <c r="K66" i="2" s="1"/>
  <c r="L66" i="11"/>
  <c r="M66" i="11"/>
  <c r="M66" i="30" s="1"/>
  <c r="M66" i="2" s="1"/>
  <c r="B67" i="11"/>
  <c r="B67" i="30" s="1"/>
  <c r="C67" i="11"/>
  <c r="C67" i="30" s="1"/>
  <c r="C67" i="2" s="1"/>
  <c r="D67" i="11"/>
  <c r="E67" i="11"/>
  <c r="E67" i="30" s="1"/>
  <c r="E67" i="2" s="1"/>
  <c r="F67" i="11"/>
  <c r="F67" i="30" s="1"/>
  <c r="F67" i="2" s="1"/>
  <c r="G67" i="11"/>
  <c r="G67" i="30" s="1"/>
  <c r="G67" i="2" s="1"/>
  <c r="H67" i="11"/>
  <c r="H67" i="30" s="1"/>
  <c r="H67" i="2" s="1"/>
  <c r="I67" i="11"/>
  <c r="I67" i="30" s="1"/>
  <c r="I67" i="2" s="1"/>
  <c r="J67" i="11"/>
  <c r="J67" i="30" s="1"/>
  <c r="J67" i="2" s="1"/>
  <c r="K67" i="11"/>
  <c r="L67" i="11"/>
  <c r="L67" i="30" s="1"/>
  <c r="L67" i="2" s="1"/>
  <c r="M67" i="11"/>
  <c r="M67" i="30" s="1"/>
  <c r="M67" i="2" s="1"/>
  <c r="B68" i="11"/>
  <c r="C68" i="11"/>
  <c r="C68" i="30" s="1"/>
  <c r="D68" i="11"/>
  <c r="E68" i="11"/>
  <c r="E68" i="30" s="1"/>
  <c r="E68" i="2" s="1"/>
  <c r="F68" i="11"/>
  <c r="F68" i="30" s="1"/>
  <c r="F68" i="2" s="1"/>
  <c r="G68" i="11"/>
  <c r="G68" i="30" s="1"/>
  <c r="G68" i="2" s="1"/>
  <c r="H68" i="11"/>
  <c r="H68" i="30" s="1"/>
  <c r="H68" i="2" s="1"/>
  <c r="I68" i="11"/>
  <c r="I68" i="30" s="1"/>
  <c r="I68" i="2" s="1"/>
  <c r="J68" i="11"/>
  <c r="J68" i="30" s="1"/>
  <c r="J68" i="2" s="1"/>
  <c r="K68" i="11"/>
  <c r="K68" i="30" s="1"/>
  <c r="K68" i="2" s="1"/>
  <c r="L68" i="11"/>
  <c r="L68" i="30" s="1"/>
  <c r="L68" i="2" s="1"/>
  <c r="M68" i="11"/>
  <c r="M68" i="30" s="1"/>
  <c r="M68" i="2" s="1"/>
  <c r="B69" i="11"/>
  <c r="B69" i="10" s="1"/>
  <c r="C69" i="11"/>
  <c r="D69" i="11"/>
  <c r="D69" i="30" s="1"/>
  <c r="D69" i="2" s="1"/>
  <c r="E69" i="11"/>
  <c r="E69" i="30" s="1"/>
  <c r="E69" i="2" s="1"/>
  <c r="F69" i="11"/>
  <c r="F69" i="30" s="1"/>
  <c r="F69" i="2" s="1"/>
  <c r="G69" i="11"/>
  <c r="G69" i="30" s="1"/>
  <c r="H69" i="11"/>
  <c r="I69" i="11"/>
  <c r="I69" i="30" s="1"/>
  <c r="I69" i="2" s="1"/>
  <c r="J69" i="11"/>
  <c r="J69" i="30" s="1"/>
  <c r="J69" i="2" s="1"/>
  <c r="K69" i="11"/>
  <c r="K69" i="30" s="1"/>
  <c r="K69" i="2" s="1"/>
  <c r="L69" i="11"/>
  <c r="L69" i="30" s="1"/>
  <c r="L69" i="2" s="1"/>
  <c r="M69" i="11"/>
  <c r="M69" i="30" s="1"/>
  <c r="M69" i="2" s="1"/>
  <c r="B70" i="11"/>
  <c r="C70" i="11"/>
  <c r="C70" i="30" s="1"/>
  <c r="C70" i="2" s="1"/>
  <c r="D70" i="11"/>
  <c r="E70" i="11"/>
  <c r="E70" i="30" s="1"/>
  <c r="E70" i="2" s="1"/>
  <c r="F70" i="11"/>
  <c r="F70" i="30" s="1"/>
  <c r="F70" i="2" s="1"/>
  <c r="G70" i="11"/>
  <c r="H70" i="11"/>
  <c r="H70" i="30" s="1"/>
  <c r="H70" i="2" s="1"/>
  <c r="I70" i="11"/>
  <c r="I70" i="30" s="1"/>
  <c r="I70" i="2" s="1"/>
  <c r="J70" i="11"/>
  <c r="J70" i="30" s="1"/>
  <c r="J70" i="2" s="1"/>
  <c r="K70" i="11"/>
  <c r="K70" i="30" s="1"/>
  <c r="K70" i="2" s="1"/>
  <c r="L70" i="11"/>
  <c r="M70" i="11"/>
  <c r="M70" i="30" s="1"/>
  <c r="M70" i="2" s="1"/>
  <c r="B71" i="11"/>
  <c r="C71" i="11"/>
  <c r="C71" i="30" s="1"/>
  <c r="C71" i="2" s="1"/>
  <c r="D71" i="11"/>
  <c r="D71" i="30" s="1"/>
  <c r="D71" i="2" s="1"/>
  <c r="E71" i="11"/>
  <c r="E71" i="30" s="1"/>
  <c r="E71" i="2" s="1"/>
  <c r="F71" i="11"/>
  <c r="F71" i="30" s="1"/>
  <c r="G71" i="11"/>
  <c r="G71" i="30" s="1"/>
  <c r="G71" i="2" s="1"/>
  <c r="H71" i="11"/>
  <c r="H71" i="30" s="1"/>
  <c r="H71" i="2" s="1"/>
  <c r="I71" i="11"/>
  <c r="I71" i="30" s="1"/>
  <c r="I71" i="2" s="1"/>
  <c r="J71" i="11"/>
  <c r="J71" i="30" s="1"/>
  <c r="J71" i="2" s="1"/>
  <c r="K71" i="11"/>
  <c r="L71" i="11"/>
  <c r="L71" i="30" s="1"/>
  <c r="L71" i="2" s="1"/>
  <c r="M71" i="11"/>
  <c r="M71" i="30" s="1"/>
  <c r="M71" i="2" s="1"/>
  <c r="B64" i="12"/>
  <c r="B64" i="31" s="1"/>
  <c r="C64" i="12"/>
  <c r="C64" i="31" s="1"/>
  <c r="D64" i="12"/>
  <c r="D64" i="31" s="1"/>
  <c r="E64" i="12"/>
  <c r="E64" i="31" s="1"/>
  <c r="F64" i="12"/>
  <c r="G64" i="12"/>
  <c r="G64" i="31" s="1"/>
  <c r="H64" i="12"/>
  <c r="H64" i="31" s="1"/>
  <c r="I64" i="12"/>
  <c r="I64" i="31" s="1"/>
  <c r="I64" i="3" s="1"/>
  <c r="J64" i="12"/>
  <c r="J64" i="31" s="1"/>
  <c r="J64" i="3" s="1"/>
  <c r="K64" i="12"/>
  <c r="K64" i="31" s="1"/>
  <c r="L64" i="12"/>
  <c r="M64" i="12"/>
  <c r="B65" i="12"/>
  <c r="B65" i="10" s="1"/>
  <c r="C65" i="12"/>
  <c r="C65" i="31" s="1"/>
  <c r="D65" i="12"/>
  <c r="D65" i="10" s="1"/>
  <c r="E65" i="12"/>
  <c r="E65" i="10" s="1"/>
  <c r="F65" i="12"/>
  <c r="G65" i="12"/>
  <c r="H65" i="12"/>
  <c r="I65" i="12"/>
  <c r="J65" i="12"/>
  <c r="J65" i="31" s="1"/>
  <c r="K65" i="12"/>
  <c r="K65" i="31" s="1"/>
  <c r="L65" i="12"/>
  <c r="L65" i="10" s="1"/>
  <c r="M65" i="12"/>
  <c r="M65" i="10" s="1"/>
  <c r="B66" i="12"/>
  <c r="C66" i="12"/>
  <c r="D66" i="12"/>
  <c r="E66" i="12"/>
  <c r="E66" i="31" s="1"/>
  <c r="F66" i="12"/>
  <c r="F66" i="31" s="1"/>
  <c r="G66" i="12"/>
  <c r="H66" i="12"/>
  <c r="H66" i="10" s="1"/>
  <c r="I66" i="12"/>
  <c r="I66" i="10" s="1"/>
  <c r="J66" i="12"/>
  <c r="K66" i="12"/>
  <c r="L66" i="12"/>
  <c r="L66" i="31" s="1"/>
  <c r="L66" i="3" s="1"/>
  <c r="M66" i="12"/>
  <c r="M66" i="31" s="1"/>
  <c r="B67" i="12"/>
  <c r="C67" i="12"/>
  <c r="C67" i="31" s="1"/>
  <c r="D67" i="12"/>
  <c r="D67" i="10" s="1"/>
  <c r="E67" i="12"/>
  <c r="E67" i="10" s="1"/>
  <c r="F67" i="12"/>
  <c r="G67" i="12"/>
  <c r="H67" i="12"/>
  <c r="I67" i="12"/>
  <c r="I67" i="10" s="1"/>
  <c r="J67" i="12"/>
  <c r="J67" i="31" s="1"/>
  <c r="K67" i="12"/>
  <c r="K67" i="31" s="1"/>
  <c r="L67" i="12"/>
  <c r="L67" i="10" s="1"/>
  <c r="M67" i="12"/>
  <c r="M67" i="10" s="1"/>
  <c r="B68" i="12"/>
  <c r="C68" i="12"/>
  <c r="D68" i="12"/>
  <c r="E68" i="12"/>
  <c r="F68" i="12"/>
  <c r="F68" i="31" s="1"/>
  <c r="G68" i="12"/>
  <c r="G68" i="31" s="1"/>
  <c r="H68" i="12"/>
  <c r="H68" i="10" s="1"/>
  <c r="I68" i="12"/>
  <c r="I68" i="10" s="1"/>
  <c r="J68" i="12"/>
  <c r="K68" i="12"/>
  <c r="L68" i="12"/>
  <c r="M68" i="12"/>
  <c r="M68" i="31" s="1"/>
  <c r="B69" i="12"/>
  <c r="B69" i="31" s="1"/>
  <c r="C69" i="12"/>
  <c r="C69" i="31" s="1"/>
  <c r="D69" i="12"/>
  <c r="D69" i="10" s="1"/>
  <c r="E69" i="12"/>
  <c r="E69" i="10" s="1"/>
  <c r="F69" i="12"/>
  <c r="G69" i="12"/>
  <c r="H69" i="12"/>
  <c r="H69" i="31" s="1"/>
  <c r="I69" i="12"/>
  <c r="I69" i="31" s="1"/>
  <c r="J69" i="12"/>
  <c r="J69" i="31" s="1"/>
  <c r="K69" i="12"/>
  <c r="K69" i="31" s="1"/>
  <c r="L69" i="12"/>
  <c r="L69" i="10" s="1"/>
  <c r="M69" i="12"/>
  <c r="M69" i="10" s="1"/>
  <c r="B70" i="12"/>
  <c r="C70" i="12"/>
  <c r="D70" i="12"/>
  <c r="E70" i="12"/>
  <c r="F70" i="12"/>
  <c r="F70" i="31" s="1"/>
  <c r="G70" i="12"/>
  <c r="G70" i="31" s="1"/>
  <c r="H70" i="12"/>
  <c r="H70" i="10" s="1"/>
  <c r="I70" i="12"/>
  <c r="I70" i="10" s="1"/>
  <c r="J70" i="12"/>
  <c r="K70" i="12"/>
  <c r="L70" i="12"/>
  <c r="M70" i="12"/>
  <c r="B71" i="12"/>
  <c r="B71" i="31" s="1"/>
  <c r="C71" i="12"/>
  <c r="C71" i="31" s="1"/>
  <c r="C71" i="3" s="1"/>
  <c r="D71" i="12"/>
  <c r="D71" i="10" s="1"/>
  <c r="E71" i="12"/>
  <c r="E71" i="10" s="1"/>
  <c r="F71" i="12"/>
  <c r="G71" i="12"/>
  <c r="H71" i="12"/>
  <c r="H71" i="31" s="1"/>
  <c r="I71" i="12"/>
  <c r="I71" i="31" s="1"/>
  <c r="J71" i="12"/>
  <c r="J71" i="31" s="1"/>
  <c r="K71" i="12"/>
  <c r="K71" i="31" s="1"/>
  <c r="K71" i="3" s="1"/>
  <c r="L71" i="12"/>
  <c r="L71" i="10" s="1"/>
  <c r="M71" i="12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B65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B66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B67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B68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B69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B70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B71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B62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B64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B65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B66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B68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B70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B71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B64" i="19"/>
  <c r="C64" i="19"/>
  <c r="D64" i="19"/>
  <c r="E64" i="19"/>
  <c r="F64" i="19"/>
  <c r="G64" i="19"/>
  <c r="H64" i="19"/>
  <c r="I64" i="19"/>
  <c r="J64" i="19"/>
  <c r="K64" i="19"/>
  <c r="L64" i="19"/>
  <c r="M64" i="19"/>
  <c r="N64" i="19"/>
  <c r="B65" i="19"/>
  <c r="C65" i="19"/>
  <c r="D65" i="19"/>
  <c r="E65" i="19"/>
  <c r="F65" i="19"/>
  <c r="G65" i="19"/>
  <c r="H65" i="19"/>
  <c r="I65" i="19"/>
  <c r="J65" i="19"/>
  <c r="K65" i="19"/>
  <c r="L65" i="19"/>
  <c r="M65" i="19"/>
  <c r="N65" i="19"/>
  <c r="B66" i="19"/>
  <c r="C66" i="19"/>
  <c r="D66" i="19"/>
  <c r="E66" i="19"/>
  <c r="F66" i="19"/>
  <c r="G66" i="19"/>
  <c r="H66" i="19"/>
  <c r="I66" i="19"/>
  <c r="J66" i="19"/>
  <c r="K66" i="19"/>
  <c r="L66" i="19"/>
  <c r="M66" i="19"/>
  <c r="N66" i="19"/>
  <c r="B67" i="19"/>
  <c r="C67" i="19"/>
  <c r="D67" i="19"/>
  <c r="E67" i="19"/>
  <c r="F67" i="19"/>
  <c r="G67" i="19"/>
  <c r="H67" i="19"/>
  <c r="I67" i="19"/>
  <c r="J67" i="19"/>
  <c r="K67" i="19"/>
  <c r="L67" i="19"/>
  <c r="M67" i="19"/>
  <c r="N67" i="19"/>
  <c r="B68" i="19"/>
  <c r="C68" i="19"/>
  <c r="D68" i="19"/>
  <c r="E68" i="19"/>
  <c r="F68" i="19"/>
  <c r="G68" i="19"/>
  <c r="H68" i="19"/>
  <c r="I68" i="19"/>
  <c r="J68" i="19"/>
  <c r="K68" i="19"/>
  <c r="L68" i="19"/>
  <c r="M68" i="19"/>
  <c r="N68" i="19"/>
  <c r="B69" i="19"/>
  <c r="C69" i="19"/>
  <c r="D69" i="19"/>
  <c r="E69" i="19"/>
  <c r="F69" i="19"/>
  <c r="G69" i="19"/>
  <c r="H69" i="19"/>
  <c r="I69" i="19"/>
  <c r="J69" i="19"/>
  <c r="K69" i="19"/>
  <c r="L69" i="19"/>
  <c r="M69" i="19"/>
  <c r="N69" i="19"/>
  <c r="B70" i="19"/>
  <c r="C70" i="19"/>
  <c r="D70" i="19"/>
  <c r="E70" i="19"/>
  <c r="F70" i="19"/>
  <c r="G70" i="19"/>
  <c r="H70" i="19"/>
  <c r="I70" i="19"/>
  <c r="J70" i="19"/>
  <c r="K70" i="19"/>
  <c r="L70" i="19"/>
  <c r="M70" i="19"/>
  <c r="N70" i="19"/>
  <c r="B71" i="19"/>
  <c r="C71" i="19"/>
  <c r="D71" i="19"/>
  <c r="E71" i="19"/>
  <c r="F71" i="19"/>
  <c r="G71" i="19"/>
  <c r="H71" i="19"/>
  <c r="I71" i="19"/>
  <c r="J71" i="19"/>
  <c r="K71" i="19"/>
  <c r="L71" i="19"/>
  <c r="M71" i="19"/>
  <c r="N71" i="19"/>
  <c r="B64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B65" i="22"/>
  <c r="C65" i="22"/>
  <c r="D65" i="22"/>
  <c r="E65" i="22"/>
  <c r="F65" i="22"/>
  <c r="G65" i="22"/>
  <c r="H65" i="22"/>
  <c r="I65" i="22"/>
  <c r="J65" i="22"/>
  <c r="K65" i="22"/>
  <c r="L65" i="22"/>
  <c r="M65" i="22"/>
  <c r="N65" i="22"/>
  <c r="B66" i="22"/>
  <c r="C66" i="22"/>
  <c r="D66" i="22"/>
  <c r="E66" i="22"/>
  <c r="F66" i="22"/>
  <c r="G66" i="22"/>
  <c r="H66" i="22"/>
  <c r="I66" i="22"/>
  <c r="J66" i="22"/>
  <c r="K66" i="22"/>
  <c r="L66" i="22"/>
  <c r="M66" i="22"/>
  <c r="N66" i="22"/>
  <c r="B67" i="22"/>
  <c r="C67" i="22"/>
  <c r="D67" i="22"/>
  <c r="E67" i="22"/>
  <c r="F67" i="22"/>
  <c r="G67" i="22"/>
  <c r="H67" i="22"/>
  <c r="I67" i="22"/>
  <c r="J67" i="22"/>
  <c r="K67" i="22"/>
  <c r="L67" i="22"/>
  <c r="M67" i="22"/>
  <c r="N67" i="22"/>
  <c r="B68" i="22"/>
  <c r="C68" i="22"/>
  <c r="D68" i="22"/>
  <c r="E68" i="22"/>
  <c r="F68" i="22"/>
  <c r="G68" i="22"/>
  <c r="H68" i="22"/>
  <c r="I68" i="22"/>
  <c r="J68" i="22"/>
  <c r="K68" i="22"/>
  <c r="L68" i="22"/>
  <c r="M68" i="22"/>
  <c r="N68" i="22"/>
  <c r="B69" i="22"/>
  <c r="C69" i="22"/>
  <c r="D69" i="22"/>
  <c r="E69" i="22"/>
  <c r="F69" i="22"/>
  <c r="G69" i="22"/>
  <c r="H69" i="22"/>
  <c r="I69" i="22"/>
  <c r="J69" i="22"/>
  <c r="K69" i="22"/>
  <c r="L69" i="22"/>
  <c r="M69" i="22"/>
  <c r="N69" i="22"/>
  <c r="B70" i="22"/>
  <c r="C70" i="22"/>
  <c r="D70" i="22"/>
  <c r="E70" i="22"/>
  <c r="F70" i="22"/>
  <c r="G70" i="22"/>
  <c r="H70" i="22"/>
  <c r="I70" i="22"/>
  <c r="J70" i="22"/>
  <c r="K70" i="22"/>
  <c r="L70" i="22"/>
  <c r="M70" i="22"/>
  <c r="N70" i="22"/>
  <c r="B71" i="22"/>
  <c r="C71" i="22"/>
  <c r="D71" i="22"/>
  <c r="E71" i="22"/>
  <c r="F71" i="22"/>
  <c r="G71" i="22"/>
  <c r="H71" i="22"/>
  <c r="I71" i="22"/>
  <c r="J71" i="22"/>
  <c r="K71" i="22"/>
  <c r="L71" i="22"/>
  <c r="M71" i="22"/>
  <c r="N71" i="22"/>
  <c r="B63" i="25"/>
  <c r="C63" i="25"/>
  <c r="D63" i="25"/>
  <c r="E63" i="25"/>
  <c r="F63" i="25"/>
  <c r="G63" i="25"/>
  <c r="H63" i="25"/>
  <c r="I63" i="25"/>
  <c r="J63" i="25"/>
  <c r="K63" i="25"/>
  <c r="L63" i="25"/>
  <c r="M63" i="25"/>
  <c r="N63" i="25"/>
  <c r="B64" i="25"/>
  <c r="C64" i="25"/>
  <c r="D64" i="25"/>
  <c r="E64" i="25"/>
  <c r="F64" i="25"/>
  <c r="G64" i="25"/>
  <c r="H64" i="25"/>
  <c r="I64" i="25"/>
  <c r="J64" i="25"/>
  <c r="K64" i="25"/>
  <c r="L64" i="25"/>
  <c r="M64" i="25"/>
  <c r="N64" i="25"/>
  <c r="B65" i="25"/>
  <c r="C65" i="25"/>
  <c r="D65" i="25"/>
  <c r="E65" i="25"/>
  <c r="F65" i="25"/>
  <c r="G65" i="25"/>
  <c r="H65" i="25"/>
  <c r="I65" i="25"/>
  <c r="J65" i="25"/>
  <c r="K65" i="25"/>
  <c r="L65" i="25"/>
  <c r="M65" i="25"/>
  <c r="N65" i="25"/>
  <c r="B66" i="25"/>
  <c r="C66" i="25"/>
  <c r="D66" i="25"/>
  <c r="E66" i="25"/>
  <c r="F66" i="25"/>
  <c r="G66" i="25"/>
  <c r="H66" i="25"/>
  <c r="I66" i="25"/>
  <c r="J66" i="25"/>
  <c r="K66" i="25"/>
  <c r="L66" i="25"/>
  <c r="M66" i="25"/>
  <c r="N66" i="25"/>
  <c r="B67" i="25"/>
  <c r="C67" i="25"/>
  <c r="D67" i="25"/>
  <c r="E67" i="25"/>
  <c r="F67" i="25"/>
  <c r="G67" i="25"/>
  <c r="H67" i="25"/>
  <c r="I67" i="25"/>
  <c r="J67" i="25"/>
  <c r="K67" i="25"/>
  <c r="L67" i="25"/>
  <c r="M67" i="25"/>
  <c r="N67" i="25"/>
  <c r="B68" i="25"/>
  <c r="C68" i="25"/>
  <c r="D68" i="25"/>
  <c r="E68" i="25"/>
  <c r="F68" i="25"/>
  <c r="G68" i="25"/>
  <c r="H68" i="25"/>
  <c r="I68" i="25"/>
  <c r="J68" i="25"/>
  <c r="K68" i="25"/>
  <c r="L68" i="25"/>
  <c r="M68" i="25"/>
  <c r="N68" i="25"/>
  <c r="B69" i="25"/>
  <c r="C69" i="25"/>
  <c r="D69" i="25"/>
  <c r="E69" i="25"/>
  <c r="F69" i="25"/>
  <c r="G69" i="25"/>
  <c r="H69" i="25"/>
  <c r="I69" i="25"/>
  <c r="J69" i="25"/>
  <c r="K69" i="25"/>
  <c r="L69" i="25"/>
  <c r="M69" i="25"/>
  <c r="N69" i="25"/>
  <c r="B70" i="25"/>
  <c r="C70" i="25"/>
  <c r="D70" i="25"/>
  <c r="E70" i="25"/>
  <c r="F70" i="25"/>
  <c r="G70" i="25"/>
  <c r="H70" i="25"/>
  <c r="I70" i="25"/>
  <c r="J70" i="25"/>
  <c r="K70" i="25"/>
  <c r="L70" i="25"/>
  <c r="M70" i="25"/>
  <c r="N70" i="25"/>
  <c r="B71" i="25"/>
  <c r="C71" i="25"/>
  <c r="D71" i="25"/>
  <c r="E71" i="25"/>
  <c r="F71" i="25"/>
  <c r="G71" i="25"/>
  <c r="H71" i="25"/>
  <c r="I71" i="25"/>
  <c r="J71" i="25"/>
  <c r="K71" i="25"/>
  <c r="L71" i="25"/>
  <c r="M71" i="25"/>
  <c r="N71" i="25"/>
  <c r="B58" i="25"/>
  <c r="C58" i="25"/>
  <c r="D58" i="25"/>
  <c r="E58" i="25"/>
  <c r="F58" i="25"/>
  <c r="G58" i="25"/>
  <c r="H58" i="25"/>
  <c r="I58" i="25"/>
  <c r="J58" i="25"/>
  <c r="K58" i="25"/>
  <c r="L58" i="25"/>
  <c r="M58" i="25"/>
  <c r="N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B60" i="25"/>
  <c r="C60" i="25"/>
  <c r="D60" i="25"/>
  <c r="E60" i="25"/>
  <c r="F60" i="25"/>
  <c r="G60" i="25"/>
  <c r="H60" i="25"/>
  <c r="I60" i="25"/>
  <c r="J60" i="25"/>
  <c r="K60" i="25"/>
  <c r="L60" i="25"/>
  <c r="M60" i="25"/>
  <c r="N60" i="25"/>
  <c r="B61" i="25"/>
  <c r="C61" i="25"/>
  <c r="D61" i="25"/>
  <c r="E61" i="25"/>
  <c r="F61" i="25"/>
  <c r="G61" i="25"/>
  <c r="H61" i="25"/>
  <c r="I61" i="25"/>
  <c r="J61" i="25"/>
  <c r="K61" i="25"/>
  <c r="L61" i="25"/>
  <c r="M61" i="25"/>
  <c r="N61" i="25"/>
  <c r="B62" i="25"/>
  <c r="C62" i="25"/>
  <c r="D62" i="25"/>
  <c r="E62" i="25"/>
  <c r="F62" i="25"/>
  <c r="G62" i="25"/>
  <c r="H62" i="25"/>
  <c r="I62" i="25"/>
  <c r="J62" i="25"/>
  <c r="K62" i="25"/>
  <c r="L62" i="25"/>
  <c r="M62" i="25"/>
  <c r="N62" i="25"/>
  <c r="B58" i="22"/>
  <c r="C58" i="22"/>
  <c r="D58" i="22"/>
  <c r="E58" i="22"/>
  <c r="F58" i="22"/>
  <c r="G58" i="22"/>
  <c r="H58" i="22"/>
  <c r="I58" i="22"/>
  <c r="J58" i="22"/>
  <c r="K58" i="22"/>
  <c r="L58" i="22"/>
  <c r="M58" i="22"/>
  <c r="N58" i="22"/>
  <c r="B59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B60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B61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B62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B63" i="22"/>
  <c r="C63" i="22"/>
  <c r="D63" i="22"/>
  <c r="E63" i="22"/>
  <c r="F63" i="22"/>
  <c r="G63" i="22"/>
  <c r="H63" i="22"/>
  <c r="I63" i="22"/>
  <c r="J63" i="22"/>
  <c r="K63" i="22"/>
  <c r="L63" i="22"/>
  <c r="M63" i="22"/>
  <c r="N63" i="22"/>
  <c r="B58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B59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B60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B61" i="19"/>
  <c r="C61" i="19"/>
  <c r="D61" i="19"/>
  <c r="E61" i="19"/>
  <c r="F61" i="19"/>
  <c r="G61" i="19"/>
  <c r="H61" i="19"/>
  <c r="I61" i="19"/>
  <c r="J61" i="19"/>
  <c r="K61" i="19"/>
  <c r="L61" i="19"/>
  <c r="M61" i="19"/>
  <c r="N61" i="19"/>
  <c r="B62" i="19"/>
  <c r="C62" i="19"/>
  <c r="D62" i="19"/>
  <c r="E62" i="19"/>
  <c r="F62" i="19"/>
  <c r="G62" i="19"/>
  <c r="H62" i="19"/>
  <c r="I62" i="19"/>
  <c r="J62" i="19"/>
  <c r="K62" i="19"/>
  <c r="L62" i="19"/>
  <c r="M62" i="19"/>
  <c r="N62" i="19"/>
  <c r="B63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B58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B59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B60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N78" i="18"/>
  <c r="C15" i="29"/>
  <c r="B15" i="29"/>
  <c r="C14" i="29"/>
  <c r="B14" i="29"/>
  <c r="N78" i="27"/>
  <c r="M78" i="27"/>
  <c r="L78" i="27"/>
  <c r="K78" i="27"/>
  <c r="J78" i="27"/>
  <c r="I78" i="27"/>
  <c r="H78" i="27"/>
  <c r="G78" i="27"/>
  <c r="F78" i="27"/>
  <c r="E78" i="27"/>
  <c r="D78" i="27"/>
  <c r="C78" i="27"/>
  <c r="B78" i="27"/>
  <c r="N77" i="27"/>
  <c r="M77" i="27"/>
  <c r="L77" i="27"/>
  <c r="K77" i="27"/>
  <c r="J77" i="27"/>
  <c r="I77" i="27"/>
  <c r="H77" i="27"/>
  <c r="G77" i="27"/>
  <c r="F77" i="27"/>
  <c r="E77" i="27"/>
  <c r="D77" i="27"/>
  <c r="C77" i="27"/>
  <c r="B77" i="27"/>
  <c r="N76" i="27"/>
  <c r="M76" i="27"/>
  <c r="L76" i="27"/>
  <c r="K76" i="27"/>
  <c r="J76" i="27"/>
  <c r="I76" i="27"/>
  <c r="H76" i="27"/>
  <c r="G76" i="27"/>
  <c r="F76" i="27"/>
  <c r="E76" i="27"/>
  <c r="D76" i="27"/>
  <c r="C76" i="27"/>
  <c r="B76" i="27"/>
  <c r="N78" i="26"/>
  <c r="M78" i="26"/>
  <c r="L78" i="26"/>
  <c r="K78" i="26"/>
  <c r="J78" i="26"/>
  <c r="I78" i="26"/>
  <c r="H78" i="26"/>
  <c r="G78" i="26"/>
  <c r="F78" i="26"/>
  <c r="E78" i="26"/>
  <c r="D78" i="26"/>
  <c r="C78" i="26"/>
  <c r="B78" i="26"/>
  <c r="N77" i="26"/>
  <c r="M77" i="26"/>
  <c r="L77" i="26"/>
  <c r="K77" i="26"/>
  <c r="J77" i="26"/>
  <c r="I77" i="26"/>
  <c r="H77" i="26"/>
  <c r="G77" i="26"/>
  <c r="F77" i="26"/>
  <c r="E77" i="26"/>
  <c r="D77" i="26"/>
  <c r="C77" i="26"/>
  <c r="B77" i="26"/>
  <c r="N76" i="26"/>
  <c r="M76" i="26"/>
  <c r="L76" i="26"/>
  <c r="K76" i="26"/>
  <c r="J76" i="26"/>
  <c r="I76" i="26"/>
  <c r="H76" i="26"/>
  <c r="G76" i="26"/>
  <c r="F76" i="26"/>
  <c r="E76" i="26"/>
  <c r="D76" i="26"/>
  <c r="C76" i="26"/>
  <c r="B76" i="26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N78" i="24"/>
  <c r="M78" i="24"/>
  <c r="L78" i="24"/>
  <c r="K78" i="24"/>
  <c r="J78" i="24"/>
  <c r="I78" i="24"/>
  <c r="H78" i="24"/>
  <c r="G78" i="24"/>
  <c r="F78" i="24"/>
  <c r="E78" i="24"/>
  <c r="D78" i="24"/>
  <c r="C78" i="24"/>
  <c r="B78" i="24"/>
  <c r="N77" i="24"/>
  <c r="M77" i="24"/>
  <c r="L77" i="24"/>
  <c r="K77" i="24"/>
  <c r="J77" i="24"/>
  <c r="I77" i="24"/>
  <c r="H77" i="24"/>
  <c r="G77" i="24"/>
  <c r="F77" i="24"/>
  <c r="E77" i="24"/>
  <c r="D77" i="24"/>
  <c r="C77" i="24"/>
  <c r="B77" i="24"/>
  <c r="N76" i="24"/>
  <c r="M76" i="24"/>
  <c r="L76" i="24"/>
  <c r="K76" i="24"/>
  <c r="J76" i="24"/>
  <c r="I76" i="24"/>
  <c r="H76" i="24"/>
  <c r="G76" i="24"/>
  <c r="F76" i="24"/>
  <c r="E76" i="24"/>
  <c r="D76" i="24"/>
  <c r="C76" i="24"/>
  <c r="B76" i="24"/>
  <c r="N78" i="23"/>
  <c r="M78" i="23"/>
  <c r="L78" i="23"/>
  <c r="K78" i="23"/>
  <c r="J78" i="23"/>
  <c r="I78" i="23"/>
  <c r="H78" i="23"/>
  <c r="G78" i="23"/>
  <c r="F78" i="23"/>
  <c r="E78" i="23"/>
  <c r="D78" i="23"/>
  <c r="C78" i="23"/>
  <c r="B78" i="23"/>
  <c r="N77" i="23"/>
  <c r="M77" i="23"/>
  <c r="L77" i="23"/>
  <c r="K77" i="23"/>
  <c r="J77" i="23"/>
  <c r="I77" i="23"/>
  <c r="H77" i="23"/>
  <c r="G77" i="23"/>
  <c r="F77" i="23"/>
  <c r="E77" i="23"/>
  <c r="D77" i="23"/>
  <c r="C77" i="23"/>
  <c r="B77" i="23"/>
  <c r="N76" i="23"/>
  <c r="M76" i="23"/>
  <c r="L76" i="23"/>
  <c r="K76" i="23"/>
  <c r="J76" i="23"/>
  <c r="I76" i="23"/>
  <c r="H76" i="23"/>
  <c r="G76" i="23"/>
  <c r="F76" i="23"/>
  <c r="E76" i="23"/>
  <c r="D76" i="23"/>
  <c r="C76" i="23"/>
  <c r="B76" i="23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N78" i="21"/>
  <c r="M78" i="21"/>
  <c r="L78" i="21"/>
  <c r="K78" i="21"/>
  <c r="J78" i="21"/>
  <c r="I78" i="21"/>
  <c r="H78" i="21"/>
  <c r="G78" i="21"/>
  <c r="F78" i="21"/>
  <c r="E78" i="21"/>
  <c r="D78" i="21"/>
  <c r="C78" i="21"/>
  <c r="B78" i="21"/>
  <c r="N77" i="21"/>
  <c r="M77" i="21"/>
  <c r="L77" i="21"/>
  <c r="K77" i="21"/>
  <c r="J77" i="21"/>
  <c r="I77" i="21"/>
  <c r="H77" i="21"/>
  <c r="G77" i="21"/>
  <c r="F77" i="21"/>
  <c r="E77" i="21"/>
  <c r="D77" i="21"/>
  <c r="C77" i="21"/>
  <c r="B77" i="21"/>
  <c r="N76" i="21"/>
  <c r="M76" i="21"/>
  <c r="L76" i="21"/>
  <c r="K76" i="21"/>
  <c r="J76" i="21"/>
  <c r="I76" i="21"/>
  <c r="H76" i="21"/>
  <c r="G76" i="21"/>
  <c r="F76" i="21"/>
  <c r="E76" i="21"/>
  <c r="D76" i="21"/>
  <c r="C76" i="21"/>
  <c r="B76" i="21"/>
  <c r="N78" i="20"/>
  <c r="M78" i="20"/>
  <c r="L78" i="20"/>
  <c r="K78" i="20"/>
  <c r="J78" i="20"/>
  <c r="I78" i="20"/>
  <c r="H78" i="20"/>
  <c r="G78" i="20"/>
  <c r="F78" i="20"/>
  <c r="E78" i="20"/>
  <c r="D78" i="20"/>
  <c r="C78" i="20"/>
  <c r="B78" i="20"/>
  <c r="N77" i="20"/>
  <c r="M77" i="20"/>
  <c r="L77" i="20"/>
  <c r="K77" i="20"/>
  <c r="J77" i="20"/>
  <c r="I77" i="20"/>
  <c r="H77" i="20"/>
  <c r="G77" i="20"/>
  <c r="F77" i="20"/>
  <c r="E77" i="20"/>
  <c r="D77" i="20"/>
  <c r="C77" i="20"/>
  <c r="B77" i="20"/>
  <c r="N76" i="20"/>
  <c r="M76" i="20"/>
  <c r="L76" i="20"/>
  <c r="K76" i="20"/>
  <c r="J76" i="20"/>
  <c r="I76" i="20"/>
  <c r="H76" i="20"/>
  <c r="G76" i="20"/>
  <c r="F76" i="20"/>
  <c r="E76" i="20"/>
  <c r="D76" i="20"/>
  <c r="C76" i="20"/>
  <c r="B76" i="20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M78" i="18"/>
  <c r="L78" i="18"/>
  <c r="K78" i="18"/>
  <c r="J78" i="18"/>
  <c r="I78" i="18"/>
  <c r="H78" i="18"/>
  <c r="G78" i="18"/>
  <c r="F78" i="18"/>
  <c r="E78" i="18"/>
  <c r="D78" i="18"/>
  <c r="C78" i="18"/>
  <c r="B78" i="18"/>
  <c r="N77" i="18"/>
  <c r="M77" i="18"/>
  <c r="L77" i="18"/>
  <c r="K77" i="18"/>
  <c r="J77" i="18"/>
  <c r="I77" i="18"/>
  <c r="H77" i="18"/>
  <c r="G77" i="18"/>
  <c r="F77" i="18"/>
  <c r="E77" i="18"/>
  <c r="D77" i="18"/>
  <c r="C77" i="18"/>
  <c r="B77" i="18"/>
  <c r="N76" i="18"/>
  <c r="M76" i="18"/>
  <c r="L76" i="18"/>
  <c r="K76" i="18"/>
  <c r="J76" i="18"/>
  <c r="I76" i="18"/>
  <c r="H76" i="18"/>
  <c r="G76" i="18"/>
  <c r="F76" i="18"/>
  <c r="E76" i="18"/>
  <c r="D76" i="18"/>
  <c r="C76" i="18"/>
  <c r="B76" i="18"/>
  <c r="N78" i="17"/>
  <c r="M78" i="17"/>
  <c r="L78" i="17"/>
  <c r="K78" i="17"/>
  <c r="J78" i="17"/>
  <c r="I78" i="17"/>
  <c r="H78" i="17"/>
  <c r="G78" i="17"/>
  <c r="F78" i="17"/>
  <c r="E78" i="17"/>
  <c r="D78" i="17"/>
  <c r="C78" i="17"/>
  <c r="B78" i="17"/>
  <c r="N77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N76" i="17"/>
  <c r="M76" i="17"/>
  <c r="L76" i="17"/>
  <c r="K76" i="17"/>
  <c r="J76" i="17"/>
  <c r="I76" i="17"/>
  <c r="H76" i="17"/>
  <c r="G76" i="17"/>
  <c r="F76" i="17"/>
  <c r="E76" i="17"/>
  <c r="D76" i="17"/>
  <c r="C76" i="17"/>
  <c r="B76" i="17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N78" i="15"/>
  <c r="M78" i="15"/>
  <c r="L78" i="15"/>
  <c r="K78" i="15"/>
  <c r="J78" i="15"/>
  <c r="I78" i="15"/>
  <c r="H78" i="15"/>
  <c r="G78" i="15"/>
  <c r="F78" i="15"/>
  <c r="E78" i="15"/>
  <c r="D78" i="15"/>
  <c r="C78" i="15"/>
  <c r="B78" i="15"/>
  <c r="N77" i="15"/>
  <c r="M77" i="15"/>
  <c r="L77" i="15"/>
  <c r="K77" i="15"/>
  <c r="J77" i="15"/>
  <c r="I77" i="15"/>
  <c r="H77" i="15"/>
  <c r="G77" i="15"/>
  <c r="F77" i="15"/>
  <c r="E77" i="15"/>
  <c r="D77" i="15"/>
  <c r="C77" i="15"/>
  <c r="B77" i="15"/>
  <c r="N76" i="15"/>
  <c r="M76" i="15"/>
  <c r="L76" i="15"/>
  <c r="K76" i="15"/>
  <c r="J76" i="15"/>
  <c r="I76" i="15"/>
  <c r="H76" i="15"/>
  <c r="G76" i="15"/>
  <c r="F76" i="15"/>
  <c r="E76" i="15"/>
  <c r="D76" i="15"/>
  <c r="C76" i="15"/>
  <c r="B76" i="15"/>
  <c r="N78" i="14"/>
  <c r="M78" i="14"/>
  <c r="L78" i="14"/>
  <c r="K78" i="14"/>
  <c r="J78" i="14"/>
  <c r="I78" i="14"/>
  <c r="H78" i="14"/>
  <c r="G78" i="14"/>
  <c r="F78" i="14"/>
  <c r="E78" i="14"/>
  <c r="D78" i="14"/>
  <c r="C78" i="14"/>
  <c r="B78" i="14"/>
  <c r="N77" i="14"/>
  <c r="M77" i="14"/>
  <c r="L77" i="14"/>
  <c r="K77" i="14"/>
  <c r="J77" i="14"/>
  <c r="I77" i="14"/>
  <c r="H77" i="14"/>
  <c r="G77" i="14"/>
  <c r="F77" i="14"/>
  <c r="E77" i="14"/>
  <c r="D77" i="14"/>
  <c r="C77" i="14"/>
  <c r="B77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B76" i="14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N78" i="9"/>
  <c r="M78" i="9"/>
  <c r="L78" i="9"/>
  <c r="K78" i="9"/>
  <c r="J78" i="9"/>
  <c r="I78" i="9"/>
  <c r="H78" i="9"/>
  <c r="G78" i="9"/>
  <c r="F78" i="9"/>
  <c r="E78" i="9"/>
  <c r="D78" i="9"/>
  <c r="C78" i="9"/>
  <c r="B78" i="9"/>
  <c r="N77" i="9"/>
  <c r="M77" i="9"/>
  <c r="L77" i="9"/>
  <c r="K77" i="9"/>
  <c r="J77" i="9"/>
  <c r="I77" i="9"/>
  <c r="H77" i="9"/>
  <c r="G77" i="9"/>
  <c r="F77" i="9"/>
  <c r="E77" i="9"/>
  <c r="D77" i="9"/>
  <c r="C77" i="9"/>
  <c r="B77" i="9"/>
  <c r="N76" i="9"/>
  <c r="M76" i="9"/>
  <c r="L76" i="9"/>
  <c r="K76" i="9"/>
  <c r="J76" i="9"/>
  <c r="I76" i="9"/>
  <c r="H76" i="9"/>
  <c r="G76" i="9"/>
  <c r="F76" i="9"/>
  <c r="E76" i="9"/>
  <c r="D76" i="9"/>
  <c r="C76" i="9"/>
  <c r="B76" i="9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C76" i="5"/>
  <c r="D76" i="5"/>
  <c r="E76" i="5"/>
  <c r="F76" i="5"/>
  <c r="G76" i="5"/>
  <c r="H76" i="5"/>
  <c r="I76" i="5"/>
  <c r="J76" i="5"/>
  <c r="K76" i="5"/>
  <c r="L76" i="5"/>
  <c r="M76" i="5"/>
  <c r="N76" i="5"/>
  <c r="C77" i="5"/>
  <c r="D77" i="5"/>
  <c r="E77" i="5"/>
  <c r="F77" i="5"/>
  <c r="G77" i="5"/>
  <c r="H77" i="5"/>
  <c r="I77" i="5"/>
  <c r="J77" i="5"/>
  <c r="K77" i="5"/>
  <c r="L77" i="5"/>
  <c r="M77" i="5"/>
  <c r="N77" i="5"/>
  <c r="C78" i="5"/>
  <c r="D78" i="5"/>
  <c r="E78" i="5"/>
  <c r="F78" i="5"/>
  <c r="G78" i="5"/>
  <c r="H78" i="5"/>
  <c r="I78" i="5"/>
  <c r="J78" i="5"/>
  <c r="K78" i="5"/>
  <c r="L78" i="5"/>
  <c r="M78" i="5"/>
  <c r="N78" i="5"/>
  <c r="B78" i="5"/>
  <c r="B77" i="5"/>
  <c r="B76" i="5"/>
  <c r="D6" i="29"/>
  <c r="D7" i="29"/>
  <c r="D8" i="29"/>
  <c r="D9" i="29"/>
  <c r="D10" i="29"/>
  <c r="D11" i="29"/>
  <c r="D12" i="29"/>
  <c r="B18" i="29"/>
  <c r="C18" i="29"/>
  <c r="D14" i="29"/>
  <c r="E70" i="10" l="1"/>
  <c r="K69" i="10"/>
  <c r="M71" i="10"/>
  <c r="C69" i="10"/>
  <c r="K65" i="10"/>
  <c r="B71" i="10"/>
  <c r="L70" i="10"/>
  <c r="D70" i="10"/>
  <c r="H69" i="10"/>
  <c r="D68" i="10"/>
  <c r="L66" i="10"/>
  <c r="D66" i="10"/>
  <c r="H65" i="10"/>
  <c r="I71" i="10"/>
  <c r="J67" i="10"/>
  <c r="K71" i="10"/>
  <c r="K67" i="10"/>
  <c r="G68" i="10"/>
  <c r="C71" i="10"/>
  <c r="G70" i="10"/>
  <c r="G66" i="10"/>
  <c r="C65" i="10"/>
  <c r="J71" i="10"/>
  <c r="F70" i="10"/>
  <c r="C67" i="10"/>
  <c r="B65" i="2"/>
  <c r="G69" i="2"/>
  <c r="C68" i="2"/>
  <c r="B67" i="2"/>
  <c r="F71" i="2"/>
  <c r="L70" i="30"/>
  <c r="L70" i="2" s="1"/>
  <c r="D68" i="30"/>
  <c r="D68" i="2" s="1"/>
  <c r="N66" i="11"/>
  <c r="N68" i="11"/>
  <c r="H71" i="10"/>
  <c r="H67" i="10"/>
  <c r="N67" i="11"/>
  <c r="J69" i="10"/>
  <c r="F68" i="10"/>
  <c r="B67" i="10"/>
  <c r="J65" i="10"/>
  <c r="D67" i="30"/>
  <c r="D67" i="2" s="1"/>
  <c r="D70" i="30"/>
  <c r="D70" i="2" s="1"/>
  <c r="D66" i="30"/>
  <c r="D66" i="2" s="1"/>
  <c r="D66" i="1" s="1"/>
  <c r="M66" i="28"/>
  <c r="C66" i="30"/>
  <c r="C66" i="2" s="1"/>
  <c r="L68" i="10"/>
  <c r="E66" i="28"/>
  <c r="C71" i="28"/>
  <c r="M70" i="10"/>
  <c r="I69" i="10"/>
  <c r="E68" i="10"/>
  <c r="M66" i="10"/>
  <c r="I65" i="10"/>
  <c r="I65" i="28"/>
  <c r="K71" i="30"/>
  <c r="K71" i="2" s="1"/>
  <c r="K71" i="1" s="1"/>
  <c r="G70" i="30"/>
  <c r="G70" i="2" s="1"/>
  <c r="C69" i="30"/>
  <c r="C69" i="2" s="1"/>
  <c r="K67" i="30"/>
  <c r="K67" i="2" s="1"/>
  <c r="G66" i="30"/>
  <c r="C65" i="30"/>
  <c r="C65" i="2" s="1"/>
  <c r="H67" i="28"/>
  <c r="H69" i="30"/>
  <c r="H69" i="2" s="1"/>
  <c r="L66" i="30"/>
  <c r="L66" i="2" s="1"/>
  <c r="L66" i="1" s="1"/>
  <c r="H65" i="30"/>
  <c r="H65" i="2" s="1"/>
  <c r="B68" i="30"/>
  <c r="B68" i="2" s="1"/>
  <c r="J65" i="28"/>
  <c r="N71" i="11"/>
  <c r="N69" i="11"/>
  <c r="B71" i="30"/>
  <c r="B71" i="2" s="1"/>
  <c r="B71" i="1" s="1"/>
  <c r="B69" i="30"/>
  <c r="B69" i="2" s="1"/>
  <c r="N70" i="11"/>
  <c r="N65" i="11"/>
  <c r="B70" i="30"/>
  <c r="B71" i="3"/>
  <c r="F68" i="28"/>
  <c r="F68" i="3"/>
  <c r="F68" i="1" s="1"/>
  <c r="L70" i="3"/>
  <c r="I67" i="3"/>
  <c r="I67" i="1" s="1"/>
  <c r="I67" i="28"/>
  <c r="L64" i="3"/>
  <c r="G71" i="10"/>
  <c r="G71" i="31"/>
  <c r="C70" i="31"/>
  <c r="C70" i="10"/>
  <c r="K68" i="10"/>
  <c r="K68" i="31"/>
  <c r="C68" i="31"/>
  <c r="C68" i="10"/>
  <c r="K66" i="31"/>
  <c r="K66" i="10"/>
  <c r="G65" i="31"/>
  <c r="G65" i="10"/>
  <c r="C64" i="3"/>
  <c r="I69" i="3"/>
  <c r="I69" i="1" s="1"/>
  <c r="I69" i="28"/>
  <c r="E64" i="3"/>
  <c r="H67" i="3"/>
  <c r="N71" i="12"/>
  <c r="F71" i="10"/>
  <c r="F71" i="31"/>
  <c r="J70" i="31"/>
  <c r="J70" i="10"/>
  <c r="N70" i="12"/>
  <c r="B70" i="10"/>
  <c r="B70" i="31"/>
  <c r="F69" i="31"/>
  <c r="F69" i="10"/>
  <c r="J68" i="10"/>
  <c r="J68" i="31"/>
  <c r="N68" i="12"/>
  <c r="B68" i="31"/>
  <c r="B68" i="10"/>
  <c r="F67" i="31"/>
  <c r="F67" i="10"/>
  <c r="J66" i="10"/>
  <c r="J66" i="31"/>
  <c r="B66" i="10"/>
  <c r="B66" i="31"/>
  <c r="F65" i="31"/>
  <c r="F65" i="10"/>
  <c r="B64" i="3"/>
  <c r="H69" i="3"/>
  <c r="D64" i="3"/>
  <c r="G64" i="3"/>
  <c r="F70" i="28"/>
  <c r="F70" i="3"/>
  <c r="F70" i="1" s="1"/>
  <c r="D68" i="3"/>
  <c r="M64" i="3"/>
  <c r="J65" i="3"/>
  <c r="K70" i="31"/>
  <c r="K70" i="10"/>
  <c r="N69" i="12"/>
  <c r="G69" i="31"/>
  <c r="G69" i="10"/>
  <c r="G67" i="31"/>
  <c r="G67" i="10"/>
  <c r="C66" i="10"/>
  <c r="C66" i="31"/>
  <c r="K64" i="3"/>
  <c r="I71" i="28"/>
  <c r="I71" i="3"/>
  <c r="I71" i="1" s="1"/>
  <c r="M68" i="3"/>
  <c r="M68" i="1" s="1"/>
  <c r="M68" i="28"/>
  <c r="M66" i="3"/>
  <c r="M66" i="1" s="1"/>
  <c r="J71" i="28"/>
  <c r="J71" i="3"/>
  <c r="J71" i="1" s="1"/>
  <c r="B69" i="3"/>
  <c r="J67" i="3"/>
  <c r="J67" i="1" s="1"/>
  <c r="J67" i="28"/>
  <c r="H65" i="3"/>
  <c r="H65" i="1" s="1"/>
  <c r="E70" i="3"/>
  <c r="E70" i="1" s="1"/>
  <c r="E70" i="28"/>
  <c r="D70" i="3"/>
  <c r="D70" i="1" s="1"/>
  <c r="D70" i="28"/>
  <c r="H64" i="3"/>
  <c r="H71" i="28"/>
  <c r="H71" i="3"/>
  <c r="H71" i="1" s="1"/>
  <c r="L68" i="3"/>
  <c r="L68" i="1" s="1"/>
  <c r="L68" i="28"/>
  <c r="J69" i="3"/>
  <c r="J69" i="1" s="1"/>
  <c r="J69" i="28"/>
  <c r="F66" i="3"/>
  <c r="F66" i="1" s="1"/>
  <c r="F66" i="28"/>
  <c r="G70" i="3"/>
  <c r="K69" i="3"/>
  <c r="K69" i="1" s="1"/>
  <c r="K69" i="28"/>
  <c r="C69" i="3"/>
  <c r="G68" i="28"/>
  <c r="G68" i="3"/>
  <c r="G68" i="1" s="1"/>
  <c r="K67" i="3"/>
  <c r="C67" i="28"/>
  <c r="C67" i="3"/>
  <c r="C67" i="1" s="1"/>
  <c r="K65" i="3"/>
  <c r="K65" i="1" s="1"/>
  <c r="K65" i="28"/>
  <c r="C65" i="3"/>
  <c r="M70" i="3"/>
  <c r="M70" i="1" s="1"/>
  <c r="M70" i="28"/>
  <c r="E68" i="3"/>
  <c r="E68" i="1" s="1"/>
  <c r="E68" i="28"/>
  <c r="E66" i="3"/>
  <c r="E66" i="1" s="1"/>
  <c r="N66" i="12"/>
  <c r="M71" i="31"/>
  <c r="E71" i="31"/>
  <c r="I70" i="31"/>
  <c r="M69" i="31"/>
  <c r="E69" i="31"/>
  <c r="I68" i="31"/>
  <c r="M67" i="31"/>
  <c r="E67" i="31"/>
  <c r="I66" i="31"/>
  <c r="M65" i="31"/>
  <c r="E65" i="31"/>
  <c r="N67" i="12"/>
  <c r="N65" i="12"/>
  <c r="N64" i="12"/>
  <c r="L71" i="31"/>
  <c r="D71" i="31"/>
  <c r="H70" i="31"/>
  <c r="L69" i="31"/>
  <c r="D69" i="31"/>
  <c r="H68" i="31"/>
  <c r="L67" i="31"/>
  <c r="D67" i="31"/>
  <c r="H66" i="31"/>
  <c r="L65" i="31"/>
  <c r="D65" i="31"/>
  <c r="G66" i="31"/>
  <c r="B67" i="31"/>
  <c r="B65" i="31"/>
  <c r="F64" i="31"/>
  <c r="N64" i="31" s="1"/>
  <c r="N64" i="3" s="1"/>
  <c r="H67" i="1"/>
  <c r="J65" i="1"/>
  <c r="C71" i="1"/>
  <c r="I65" i="1"/>
  <c r="J78" i="4"/>
  <c r="F78" i="4"/>
  <c r="H78" i="4"/>
  <c r="B78" i="4"/>
  <c r="G77" i="4"/>
  <c r="E77" i="4"/>
  <c r="D78" i="4"/>
  <c r="L78" i="4"/>
  <c r="L76" i="4"/>
  <c r="N78" i="4"/>
  <c r="I77" i="4"/>
  <c r="K78" i="7"/>
  <c r="G78" i="7"/>
  <c r="I78" i="7"/>
  <c r="B78" i="7"/>
  <c r="E78" i="7"/>
  <c r="H76" i="7"/>
  <c r="K76" i="7"/>
  <c r="M78" i="7"/>
  <c r="C78" i="7"/>
  <c r="I76" i="7"/>
  <c r="F76" i="7"/>
  <c r="C77" i="7"/>
  <c r="F78" i="7"/>
  <c r="D76" i="13"/>
  <c r="E78" i="13"/>
  <c r="G76" i="13"/>
  <c r="H78" i="13"/>
  <c r="L78" i="13"/>
  <c r="K78" i="13"/>
  <c r="M76" i="13"/>
  <c r="D78" i="13"/>
  <c r="I78" i="13"/>
  <c r="C78" i="13"/>
  <c r="M78" i="13"/>
  <c r="G77" i="13"/>
  <c r="G78" i="13"/>
  <c r="K78" i="16"/>
  <c r="J78" i="16"/>
  <c r="M76" i="16"/>
  <c r="M78" i="16"/>
  <c r="D77" i="16"/>
  <c r="L78" i="16"/>
  <c r="N78" i="16"/>
  <c r="F77" i="16"/>
  <c r="F78" i="16"/>
  <c r="D77" i="19"/>
  <c r="L78" i="19"/>
  <c r="M77" i="19"/>
  <c r="K76" i="19"/>
  <c r="B77" i="22"/>
  <c r="K76" i="25"/>
  <c r="I77" i="25"/>
  <c r="N78" i="25"/>
  <c r="E77" i="25"/>
  <c r="F78" i="25"/>
  <c r="B76" i="19"/>
  <c r="B77" i="19"/>
  <c r="N77" i="19"/>
  <c r="J77" i="19"/>
  <c r="J78" i="19"/>
  <c r="J76" i="19"/>
  <c r="F41" i="11"/>
  <c r="I46" i="11"/>
  <c r="C43" i="11"/>
  <c r="J27" i="12"/>
  <c r="J27" i="31" s="1"/>
  <c r="J27" i="3" s="1"/>
  <c r="E51" i="12"/>
  <c r="E51" i="31" s="1"/>
  <c r="E51" i="3" s="1"/>
  <c r="B50" i="11"/>
  <c r="C39" i="11"/>
  <c r="D12" i="12"/>
  <c r="D12" i="31" s="1"/>
  <c r="D12" i="3" s="1"/>
  <c r="I49" i="12"/>
  <c r="I49" i="31" s="1"/>
  <c r="I49" i="3" s="1"/>
  <c r="D29" i="11"/>
  <c r="C19" i="12"/>
  <c r="C19" i="31" s="1"/>
  <c r="C19" i="3" s="1"/>
  <c r="H51" i="11"/>
  <c r="B49" i="11"/>
  <c r="F30" i="12"/>
  <c r="F30" i="31" s="1"/>
  <c r="F30" i="3" s="1"/>
  <c r="C12" i="12"/>
  <c r="C12" i="31" s="1"/>
  <c r="C12" i="3" s="1"/>
  <c r="M31" i="11"/>
  <c r="D42" i="12"/>
  <c r="D42" i="31" s="1"/>
  <c r="D42" i="3" s="1"/>
  <c r="C47" i="12"/>
  <c r="C47" i="31" s="1"/>
  <c r="C47" i="3" s="1"/>
  <c r="C18" i="12"/>
  <c r="C18" i="31" s="1"/>
  <c r="C18" i="3" s="1"/>
  <c r="D21" i="11"/>
  <c r="K27" i="12"/>
  <c r="K27" i="31" s="1"/>
  <c r="K27" i="3" s="1"/>
  <c r="F11" i="12"/>
  <c r="F11" i="31" s="1"/>
  <c r="F11" i="3" s="1"/>
  <c r="F42" i="12"/>
  <c r="F42" i="31" s="1"/>
  <c r="F42" i="3" s="1"/>
  <c r="L13" i="11"/>
  <c r="L53" i="12"/>
  <c r="L53" i="31" s="1"/>
  <c r="L53" i="3" s="1"/>
  <c r="K45" i="12"/>
  <c r="K45" i="31" s="1"/>
  <c r="K45" i="3" s="1"/>
  <c r="E49" i="12"/>
  <c r="E49" i="31" s="1"/>
  <c r="E49" i="3" s="1"/>
  <c r="H24" i="11"/>
  <c r="G18" i="11"/>
  <c r="K42" i="12"/>
  <c r="K42" i="31" s="1"/>
  <c r="K42" i="3" s="1"/>
  <c r="M21" i="12"/>
  <c r="M21" i="31" s="1"/>
  <c r="M21" i="3" s="1"/>
  <c r="F77" i="19"/>
  <c r="I77" i="19"/>
  <c r="M76" i="4"/>
  <c r="I60" i="12"/>
  <c r="I60" i="31" s="1"/>
  <c r="I60" i="3" s="1"/>
  <c r="G64" i="11"/>
  <c r="G64" i="30" s="1"/>
  <c r="G64" i="2" s="1"/>
  <c r="B60" i="12"/>
  <c r="M57" i="11"/>
  <c r="I62" i="11"/>
  <c r="D58" i="12"/>
  <c r="D58" i="31" s="1"/>
  <c r="D58" i="3" s="1"/>
  <c r="K62" i="12"/>
  <c r="K62" i="31" s="1"/>
  <c r="K62" i="3" s="1"/>
  <c r="B56" i="11"/>
  <c r="J56" i="11"/>
  <c r="F61" i="11"/>
  <c r="H63" i="12"/>
  <c r="H63" i="31" s="1"/>
  <c r="H63" i="3" s="1"/>
  <c r="K59" i="11"/>
  <c r="M60" i="11"/>
  <c r="H59" i="12"/>
  <c r="H59" i="31" s="1"/>
  <c r="H59" i="3" s="1"/>
  <c r="M56" i="11"/>
  <c r="E64" i="11"/>
  <c r="E64" i="30" s="1"/>
  <c r="E64" i="2" s="1"/>
  <c r="E64" i="1" s="1"/>
  <c r="L62" i="12"/>
  <c r="L62" i="31" s="1"/>
  <c r="L62" i="3" s="1"/>
  <c r="K63" i="12"/>
  <c r="K63" i="31" s="1"/>
  <c r="K63" i="3" s="1"/>
  <c r="E60" i="11"/>
  <c r="F58" i="12"/>
  <c r="F58" i="31" s="1"/>
  <c r="F58" i="3" s="1"/>
  <c r="L59" i="12"/>
  <c r="L59" i="31" s="1"/>
  <c r="L59" i="3" s="1"/>
  <c r="J59" i="11"/>
  <c r="I63" i="12"/>
  <c r="I63" i="31" s="1"/>
  <c r="I63" i="3" s="1"/>
  <c r="M64" i="11"/>
  <c r="M64" i="30" s="1"/>
  <c r="M64" i="2" s="1"/>
  <c r="G57" i="11"/>
  <c r="M58" i="11"/>
  <c r="C61" i="12"/>
  <c r="C61" i="31" s="1"/>
  <c r="C61" i="3" s="1"/>
  <c r="L47" i="11"/>
  <c r="H5" i="11"/>
  <c r="B35" i="11"/>
  <c r="I59" i="11"/>
  <c r="K62" i="11"/>
  <c r="L49" i="11"/>
  <c r="L46" i="11"/>
  <c r="B34" i="11"/>
  <c r="J11" i="11"/>
  <c r="B9" i="11"/>
  <c r="B42" i="12"/>
  <c r="I24" i="11"/>
  <c r="M21" i="11"/>
  <c r="M21" i="30" s="1"/>
  <c r="M49" i="12"/>
  <c r="M49" i="31" s="1"/>
  <c r="M49" i="3" s="1"/>
  <c r="H31" i="12"/>
  <c r="H31" i="31" s="1"/>
  <c r="H31" i="3" s="1"/>
  <c r="L29" i="12"/>
  <c r="L29" i="31" s="1"/>
  <c r="L29" i="3" s="1"/>
  <c r="M39" i="12"/>
  <c r="M39" i="31" s="1"/>
  <c r="M39" i="3" s="1"/>
  <c r="I21" i="12"/>
  <c r="I21" i="31" s="1"/>
  <c r="I21" i="3" s="1"/>
  <c r="M19" i="12"/>
  <c r="M19" i="31" s="1"/>
  <c r="M19" i="3" s="1"/>
  <c r="L56" i="12"/>
  <c r="L56" i="31" s="1"/>
  <c r="L56" i="3" s="1"/>
  <c r="M48" i="11"/>
  <c r="E46" i="11"/>
  <c r="L27" i="11"/>
  <c r="H6" i="11"/>
  <c r="D52" i="12"/>
  <c r="D52" i="31" s="1"/>
  <c r="D52" i="3" s="1"/>
  <c r="H52" i="11"/>
  <c r="J36" i="11"/>
  <c r="J33" i="11"/>
  <c r="B14" i="11"/>
  <c r="J43" i="12"/>
  <c r="J43" i="31" s="1"/>
  <c r="J43" i="3" s="1"/>
  <c r="J41" i="12"/>
  <c r="J41" i="31" s="1"/>
  <c r="J41" i="3" s="1"/>
  <c r="I29" i="11"/>
  <c r="E8" i="11"/>
  <c r="J5" i="12"/>
  <c r="L34" i="12"/>
  <c r="L34" i="31" s="1"/>
  <c r="L34" i="3" s="1"/>
  <c r="H14" i="12"/>
  <c r="H14" i="31" s="1"/>
  <c r="H14" i="3" s="1"/>
  <c r="M37" i="12"/>
  <c r="M37" i="31" s="1"/>
  <c r="M37" i="3" s="1"/>
  <c r="E16" i="12"/>
  <c r="E16" i="31" s="1"/>
  <c r="E16" i="3" s="1"/>
  <c r="E54" i="12"/>
  <c r="E54" i="31" s="1"/>
  <c r="E54" i="3" s="1"/>
  <c r="F12" i="12"/>
  <c r="F12" i="31" s="1"/>
  <c r="F12" i="3" s="1"/>
  <c r="F48" i="11"/>
  <c r="H35" i="11"/>
  <c r="L32" i="11"/>
  <c r="D14" i="11"/>
  <c r="B61" i="11"/>
  <c r="B61" i="30" s="1"/>
  <c r="B63" i="12"/>
  <c r="B63" i="31" s="1"/>
  <c r="B63" i="3" s="1"/>
  <c r="B41" i="11"/>
  <c r="F10" i="11"/>
  <c r="B7" i="11"/>
  <c r="I36" i="11"/>
  <c r="M7" i="11"/>
  <c r="I52" i="12"/>
  <c r="I52" i="31" s="1"/>
  <c r="I52" i="3" s="1"/>
  <c r="D28" i="12"/>
  <c r="D28" i="31" s="1"/>
  <c r="D28" i="3" s="1"/>
  <c r="M22" i="12"/>
  <c r="M22" i="31" s="1"/>
  <c r="M22" i="3" s="1"/>
  <c r="I18" i="12"/>
  <c r="I18" i="31" s="1"/>
  <c r="I18" i="3" s="1"/>
  <c r="F55" i="11"/>
  <c r="L37" i="11"/>
  <c r="H34" i="11"/>
  <c r="L9" i="11"/>
  <c r="G38" i="11"/>
  <c r="K35" i="11"/>
  <c r="K35" i="30" s="1"/>
  <c r="K35" i="2" s="1"/>
  <c r="C17" i="11"/>
  <c r="F24" i="12"/>
  <c r="F24" i="31" s="1"/>
  <c r="F24" i="3" s="1"/>
  <c r="J22" i="12"/>
  <c r="J22" i="31" s="1"/>
  <c r="J22" i="3" s="1"/>
  <c r="C30" i="12"/>
  <c r="C30" i="31" s="1"/>
  <c r="C30" i="3" s="1"/>
  <c r="K8" i="12"/>
  <c r="K8" i="31" s="1"/>
  <c r="K8" i="3" s="1"/>
  <c r="K6" i="12"/>
  <c r="K6" i="31" s="1"/>
  <c r="K6" i="3" s="1"/>
  <c r="D15" i="29"/>
  <c r="K47" i="11"/>
  <c r="B13" i="11"/>
  <c r="F9" i="11"/>
  <c r="F44" i="12"/>
  <c r="F44" i="31" s="1"/>
  <c r="F44" i="3" s="1"/>
  <c r="M38" i="11"/>
  <c r="I6" i="11"/>
  <c r="I6" i="30" s="1"/>
  <c r="I48" i="12"/>
  <c r="I48" i="31" s="1"/>
  <c r="I48" i="3" s="1"/>
  <c r="L22" i="12"/>
  <c r="L22" i="31" s="1"/>
  <c r="L22" i="3" s="1"/>
  <c r="M38" i="12"/>
  <c r="M38" i="31" s="1"/>
  <c r="M38" i="3" s="1"/>
  <c r="M10" i="12"/>
  <c r="M10" i="31" s="1"/>
  <c r="M10" i="3" s="1"/>
  <c r="M6" i="12"/>
  <c r="M6" i="31" s="1"/>
  <c r="M6" i="3" s="1"/>
  <c r="H56" i="12"/>
  <c r="H56" i="31" s="1"/>
  <c r="H56" i="3" s="1"/>
  <c r="F29" i="11"/>
  <c r="F25" i="11"/>
  <c r="F8" i="11"/>
  <c r="J46" i="12"/>
  <c r="J46" i="31" s="1"/>
  <c r="J46" i="3" s="1"/>
  <c r="E14" i="11"/>
  <c r="M9" i="11"/>
  <c r="H39" i="12"/>
  <c r="H39" i="31" s="1"/>
  <c r="H39" i="3" s="1"/>
  <c r="D25" i="12"/>
  <c r="D25" i="31" s="1"/>
  <c r="D25" i="3" s="1"/>
  <c r="G51" i="11"/>
  <c r="C47" i="11"/>
  <c r="B29" i="11"/>
  <c r="B16" i="11"/>
  <c r="M33" i="11"/>
  <c r="E30" i="11"/>
  <c r="E13" i="11"/>
  <c r="I50" i="12"/>
  <c r="I50" i="31" s="1"/>
  <c r="I50" i="3" s="1"/>
  <c r="H22" i="12"/>
  <c r="H22" i="31" s="1"/>
  <c r="H22" i="3" s="1"/>
  <c r="H19" i="12"/>
  <c r="H19" i="31" s="1"/>
  <c r="H19" i="3" s="1"/>
  <c r="I29" i="12"/>
  <c r="I29" i="31" s="1"/>
  <c r="I29" i="3" s="1"/>
  <c r="E10" i="12"/>
  <c r="E10" i="31" s="1"/>
  <c r="E10" i="3" s="1"/>
  <c r="B47" i="11"/>
  <c r="M50" i="11"/>
  <c r="D35" i="11"/>
  <c r="D23" i="11"/>
  <c r="G41" i="11"/>
  <c r="C38" i="11"/>
  <c r="C26" i="11"/>
  <c r="K16" i="11"/>
  <c r="C43" i="12"/>
  <c r="C40" i="12"/>
  <c r="C40" i="31" s="1"/>
  <c r="C40" i="3" s="1"/>
  <c r="F29" i="12"/>
  <c r="F29" i="31" s="1"/>
  <c r="F29" i="3" s="1"/>
  <c r="F18" i="12"/>
  <c r="F18" i="31" s="1"/>
  <c r="F18" i="3" s="1"/>
  <c r="K22" i="12"/>
  <c r="K22" i="31" s="1"/>
  <c r="K22" i="3" s="1"/>
  <c r="G20" i="12"/>
  <c r="G20" i="31" s="1"/>
  <c r="G20" i="3" s="1"/>
  <c r="C8" i="12"/>
  <c r="C8" i="31" s="1"/>
  <c r="C8" i="3" s="1"/>
  <c r="L54" i="11"/>
  <c r="M55" i="12"/>
  <c r="M55" i="31" s="1"/>
  <c r="M55" i="3" s="1"/>
  <c r="E55" i="12"/>
  <c r="H47" i="11"/>
  <c r="B42" i="11"/>
  <c r="J7" i="11"/>
  <c r="F52" i="12"/>
  <c r="F52" i="31" s="1"/>
  <c r="F52" i="3" s="1"/>
  <c r="E45" i="11"/>
  <c r="I33" i="11"/>
  <c r="E50" i="12"/>
  <c r="E50" i="31" s="1"/>
  <c r="E50" i="3" s="1"/>
  <c r="E47" i="12"/>
  <c r="E47" i="31" s="1"/>
  <c r="E47" i="3" s="1"/>
  <c r="H33" i="12"/>
  <c r="H33" i="31" s="1"/>
  <c r="H33" i="3" s="1"/>
  <c r="L21" i="12"/>
  <c r="L21" i="31" s="1"/>
  <c r="L21" i="3" s="1"/>
  <c r="M20" i="12"/>
  <c r="M20" i="31" s="1"/>
  <c r="M20" i="3" s="1"/>
  <c r="E18" i="12"/>
  <c r="E18" i="31" s="1"/>
  <c r="E18" i="3" s="1"/>
  <c r="I56" i="12"/>
  <c r="I56" i="31" s="1"/>
  <c r="I56" i="3" s="1"/>
  <c r="B6" i="12"/>
  <c r="D39" i="11"/>
  <c r="L34" i="11"/>
  <c r="H18" i="11"/>
  <c r="L6" i="11"/>
  <c r="K34" i="11"/>
  <c r="K31" i="11"/>
  <c r="K31" i="30" s="1"/>
  <c r="G19" i="11"/>
  <c r="G10" i="11"/>
  <c r="F31" i="12"/>
  <c r="F31" i="31" s="1"/>
  <c r="F31" i="3" s="1"/>
  <c r="B29" i="12"/>
  <c r="F20" i="12"/>
  <c r="F20" i="31" s="1"/>
  <c r="F20" i="3" s="1"/>
  <c r="C37" i="12"/>
  <c r="C37" i="31" s="1"/>
  <c r="C37" i="3" s="1"/>
  <c r="C15" i="12"/>
  <c r="C15" i="31" s="1"/>
  <c r="C15" i="3" s="1"/>
  <c r="C10" i="12"/>
  <c r="C10" i="31" s="1"/>
  <c r="C10" i="3" s="1"/>
  <c r="E54" i="11"/>
  <c r="D50" i="11"/>
  <c r="E31" i="11"/>
  <c r="E23" i="11"/>
  <c r="I43" i="12"/>
  <c r="I43" i="31" s="1"/>
  <c r="I43" i="3" s="1"/>
  <c r="L14" i="12"/>
  <c r="L14" i="31" s="1"/>
  <c r="L14" i="3" s="1"/>
  <c r="B11" i="12"/>
  <c r="F27" i="11"/>
  <c r="M44" i="11"/>
  <c r="D19" i="12"/>
  <c r="D19" i="31" s="1"/>
  <c r="D19" i="3" s="1"/>
  <c r="D13" i="12"/>
  <c r="D13" i="31" s="1"/>
  <c r="D13" i="3" s="1"/>
  <c r="I16" i="12"/>
  <c r="I16" i="31" s="1"/>
  <c r="I16" i="3" s="1"/>
  <c r="I54" i="12"/>
  <c r="I54" i="31" s="1"/>
  <c r="L33" i="11"/>
  <c r="L28" i="11"/>
  <c r="H7" i="11"/>
  <c r="L41" i="12"/>
  <c r="L41" i="31" s="1"/>
  <c r="L41" i="3" s="1"/>
  <c r="G17" i="11"/>
  <c r="K12" i="11"/>
  <c r="K46" i="12"/>
  <c r="K46" i="31" s="1"/>
  <c r="K46" i="3" s="1"/>
  <c r="J34" i="12"/>
  <c r="J34" i="31" s="1"/>
  <c r="J34" i="3" s="1"/>
  <c r="G33" i="12"/>
  <c r="G33" i="31" s="1"/>
  <c r="G33" i="3" s="1"/>
  <c r="G30" i="12"/>
  <c r="G30" i="31" s="1"/>
  <c r="K10" i="12"/>
  <c r="K10" i="31" s="1"/>
  <c r="K10" i="3" s="1"/>
  <c r="D46" i="11"/>
  <c r="I44" i="11"/>
  <c r="E36" i="11"/>
  <c r="E52" i="12"/>
  <c r="E52" i="31" s="1"/>
  <c r="E52" i="3" s="1"/>
  <c r="D24" i="12"/>
  <c r="D24" i="31" s="1"/>
  <c r="D24" i="3" s="1"/>
  <c r="K56" i="12"/>
  <c r="K56" i="31" s="1"/>
  <c r="K56" i="3" s="1"/>
  <c r="B9" i="12"/>
  <c r="I49" i="11"/>
  <c r="H33" i="11"/>
  <c r="H41" i="12"/>
  <c r="H41" i="31" s="1"/>
  <c r="H41" i="3" s="1"/>
  <c r="C45" i="11"/>
  <c r="G28" i="11"/>
  <c r="C16" i="11"/>
  <c r="F34" i="12"/>
  <c r="F34" i="31" s="1"/>
  <c r="F34" i="3" s="1"/>
  <c r="B32" i="12"/>
  <c r="C36" i="12"/>
  <c r="C36" i="31" s="1"/>
  <c r="C36" i="3" s="1"/>
  <c r="G26" i="12"/>
  <c r="G26" i="31" s="1"/>
  <c r="G26" i="3" s="1"/>
  <c r="L8" i="12"/>
  <c r="L8" i="31" s="1"/>
  <c r="L8" i="3" s="1"/>
  <c r="D7" i="12"/>
  <c r="D7" i="31" s="1"/>
  <c r="D7" i="3" s="1"/>
  <c r="H53" i="12"/>
  <c r="H53" i="31" s="1"/>
  <c r="H53" i="3" s="1"/>
  <c r="D18" i="29"/>
  <c r="B10" i="11"/>
  <c r="E44" i="11"/>
  <c r="M27" i="11"/>
  <c r="M51" i="12"/>
  <c r="M51" i="31" s="1"/>
  <c r="M51" i="3" s="1"/>
  <c r="E28" i="12"/>
  <c r="E28" i="31" s="1"/>
  <c r="E28" i="3" s="1"/>
  <c r="C54" i="12"/>
  <c r="C54" i="31" s="1"/>
  <c r="C54" i="3" s="1"/>
  <c r="F56" i="12"/>
  <c r="F56" i="31" s="1"/>
  <c r="F56" i="3" s="1"/>
  <c r="J5" i="11"/>
  <c r="J5" i="30" s="1"/>
  <c r="D11" i="11"/>
  <c r="L46" i="12"/>
  <c r="L46" i="31" s="1"/>
  <c r="L46" i="3" s="1"/>
  <c r="C40" i="11"/>
  <c r="C28" i="11"/>
  <c r="G46" i="12"/>
  <c r="G46" i="31" s="1"/>
  <c r="G46" i="3" s="1"/>
  <c r="B37" i="12"/>
  <c r="J25" i="12"/>
  <c r="J25" i="31" s="1"/>
  <c r="J25" i="3" s="1"/>
  <c r="F17" i="12"/>
  <c r="F17" i="31" s="1"/>
  <c r="F17" i="3" s="1"/>
  <c r="G13" i="12"/>
  <c r="G13" i="31" s="1"/>
  <c r="G13" i="3" s="1"/>
  <c r="L55" i="12"/>
  <c r="L55" i="31" s="1"/>
  <c r="L55" i="3" s="1"/>
  <c r="F78" i="13"/>
  <c r="F77" i="13"/>
  <c r="H76" i="13"/>
  <c r="K77" i="13"/>
  <c r="L76" i="13"/>
  <c r="N77" i="13"/>
  <c r="D21" i="30"/>
  <c r="C43" i="31"/>
  <c r="C43" i="3" s="1"/>
  <c r="E55" i="31"/>
  <c r="E55" i="3" s="1"/>
  <c r="C26" i="30"/>
  <c r="H34" i="30"/>
  <c r="I78" i="4"/>
  <c r="I76" i="4"/>
  <c r="K77" i="4"/>
  <c r="B78" i="13"/>
  <c r="B77" i="13"/>
  <c r="D77" i="13"/>
  <c r="E76" i="13"/>
  <c r="G76" i="4"/>
  <c r="H76" i="4"/>
  <c r="H77" i="4"/>
  <c r="D78" i="7"/>
  <c r="H78" i="7"/>
  <c r="J78" i="7"/>
  <c r="N78" i="7"/>
  <c r="B76" i="13"/>
  <c r="C76" i="4"/>
  <c r="B76" i="7"/>
  <c r="D76" i="7"/>
  <c r="D77" i="7"/>
  <c r="F77" i="7"/>
  <c r="G77" i="7"/>
  <c r="G76" i="7"/>
  <c r="H77" i="7"/>
  <c r="I77" i="7"/>
  <c r="J76" i="7"/>
  <c r="J77" i="7"/>
  <c r="K77" i="7"/>
  <c r="L77" i="7"/>
  <c r="L76" i="7"/>
  <c r="N76" i="7"/>
  <c r="N77" i="7"/>
  <c r="H78" i="22"/>
  <c r="H77" i="22"/>
  <c r="H76" i="22"/>
  <c r="I76" i="22"/>
  <c r="J76" i="22"/>
  <c r="L77" i="22"/>
  <c r="M77" i="22"/>
  <c r="M76" i="22"/>
  <c r="J77" i="25"/>
  <c r="J76" i="25"/>
  <c r="E78" i="4"/>
  <c r="E76" i="4"/>
  <c r="G76" i="25"/>
  <c r="G78" i="25"/>
  <c r="B76" i="4"/>
  <c r="B77" i="4"/>
  <c r="C78" i="4"/>
  <c r="C77" i="4"/>
  <c r="D77" i="4"/>
  <c r="D76" i="4"/>
  <c r="C76" i="16"/>
  <c r="F76" i="16"/>
  <c r="K77" i="16"/>
  <c r="K76" i="16"/>
  <c r="N76" i="16"/>
  <c r="N77" i="16"/>
  <c r="B77" i="7"/>
  <c r="M78" i="25"/>
  <c r="J76" i="4"/>
  <c r="J77" i="4"/>
  <c r="K76" i="4"/>
  <c r="L77" i="4"/>
  <c r="M77" i="4"/>
  <c r="I76" i="13"/>
  <c r="I77" i="13"/>
  <c r="K76" i="13"/>
  <c r="M77" i="13"/>
  <c r="E76" i="16"/>
  <c r="E78" i="16"/>
  <c r="G77" i="16"/>
  <c r="G78" i="16"/>
  <c r="H77" i="16"/>
  <c r="H76" i="16"/>
  <c r="H78" i="16"/>
  <c r="I76" i="16"/>
  <c r="I77" i="16"/>
  <c r="J76" i="16"/>
  <c r="J77" i="16"/>
  <c r="M77" i="16"/>
  <c r="F77" i="22"/>
  <c r="K77" i="22"/>
  <c r="L77" i="25"/>
  <c r="L78" i="25"/>
  <c r="L76" i="25"/>
  <c r="C76" i="7"/>
  <c r="E77" i="7"/>
  <c r="M77" i="7"/>
  <c r="D78" i="19"/>
  <c r="D76" i="19"/>
  <c r="G78" i="19"/>
  <c r="M78" i="4"/>
  <c r="M76" i="7"/>
  <c r="H76" i="19"/>
  <c r="N78" i="19"/>
  <c r="I77" i="22"/>
  <c r="L76" i="22"/>
  <c r="C76" i="25"/>
  <c r="C77" i="25"/>
  <c r="C78" i="25"/>
  <c r="I76" i="25"/>
  <c r="I78" i="25"/>
  <c r="B78" i="25"/>
  <c r="B77" i="25"/>
  <c r="E78" i="25"/>
  <c r="E76" i="25"/>
  <c r="H76" i="25"/>
  <c r="K78" i="25"/>
  <c r="N76" i="25"/>
  <c r="N77" i="25"/>
  <c r="L78" i="7"/>
  <c r="J78" i="13"/>
  <c r="N78" i="13"/>
  <c r="N76" i="13"/>
  <c r="D78" i="16"/>
  <c r="I78" i="16"/>
  <c r="L77" i="16"/>
  <c r="L76" i="16"/>
  <c r="F78" i="19"/>
  <c r="F76" i="19"/>
  <c r="G76" i="19"/>
  <c r="H78" i="19"/>
  <c r="M76" i="19"/>
  <c r="M78" i="19"/>
  <c r="D77" i="25"/>
  <c r="D78" i="25"/>
  <c r="H77" i="25"/>
  <c r="J78" i="25"/>
  <c r="F77" i="4"/>
  <c r="F76" i="4"/>
  <c r="K78" i="4"/>
  <c r="E76" i="7"/>
  <c r="J77" i="13"/>
  <c r="F76" i="13"/>
  <c r="H77" i="13"/>
  <c r="J76" i="13"/>
  <c r="L77" i="13"/>
  <c r="I78" i="19"/>
  <c r="I76" i="19"/>
  <c r="N77" i="4"/>
  <c r="N76" i="4"/>
  <c r="C77" i="13"/>
  <c r="E77" i="13"/>
  <c r="L77" i="19"/>
  <c r="L76" i="19"/>
  <c r="F78" i="22"/>
  <c r="F76" i="22"/>
  <c r="N78" i="22"/>
  <c r="N77" i="22"/>
  <c r="N76" i="22"/>
  <c r="M76" i="25"/>
  <c r="M77" i="25"/>
  <c r="E77" i="16"/>
  <c r="G76" i="16"/>
  <c r="N76" i="19"/>
  <c r="C78" i="19"/>
  <c r="C78" i="22"/>
  <c r="G77" i="22"/>
  <c r="K78" i="22"/>
  <c r="K76" i="22"/>
  <c r="H78" i="25"/>
  <c r="E78" i="19"/>
  <c r="B78" i="22"/>
  <c r="J78" i="22"/>
  <c r="J77" i="22"/>
  <c r="K77" i="25"/>
  <c r="G78" i="4"/>
  <c r="H77" i="19"/>
  <c r="K78" i="19"/>
  <c r="K77" i="19"/>
  <c r="B76" i="22"/>
  <c r="D77" i="22"/>
  <c r="D76" i="22"/>
  <c r="G78" i="22"/>
  <c r="G77" i="25"/>
  <c r="C78" i="16"/>
  <c r="C77" i="19"/>
  <c r="G77" i="19"/>
  <c r="E78" i="22"/>
  <c r="G76" i="22"/>
  <c r="M78" i="22"/>
  <c r="B78" i="16"/>
  <c r="D78" i="22"/>
  <c r="L78" i="22"/>
  <c r="B76" i="25"/>
  <c r="F77" i="25"/>
  <c r="B77" i="16"/>
  <c r="D76" i="16"/>
  <c r="E77" i="19"/>
  <c r="I78" i="22"/>
  <c r="G30" i="3"/>
  <c r="C76" i="13"/>
  <c r="B76" i="16"/>
  <c r="C77" i="16"/>
  <c r="C76" i="19"/>
  <c r="E76" i="19"/>
  <c r="B78" i="19"/>
  <c r="C76" i="22"/>
  <c r="E76" i="22"/>
  <c r="C77" i="22"/>
  <c r="E77" i="22"/>
  <c r="D76" i="25"/>
  <c r="F76" i="25"/>
  <c r="G70" i="1" l="1"/>
  <c r="C65" i="28"/>
  <c r="E64" i="28"/>
  <c r="K71" i="28"/>
  <c r="D66" i="28"/>
  <c r="M64" i="28"/>
  <c r="C65" i="1"/>
  <c r="M64" i="1"/>
  <c r="N67" i="30"/>
  <c r="N67" i="2" s="1"/>
  <c r="L70" i="1"/>
  <c r="N67" i="10"/>
  <c r="N68" i="31"/>
  <c r="N68" i="3" s="1"/>
  <c r="G64" i="1"/>
  <c r="K67" i="28"/>
  <c r="K67" i="1"/>
  <c r="G70" i="28"/>
  <c r="H65" i="28"/>
  <c r="B71" i="28"/>
  <c r="N66" i="30"/>
  <c r="N66" i="2" s="1"/>
  <c r="G66" i="2"/>
  <c r="N68" i="30"/>
  <c r="N68" i="2" s="1"/>
  <c r="H69" i="28"/>
  <c r="N70" i="30"/>
  <c r="N70" i="2" s="1"/>
  <c r="B70" i="2"/>
  <c r="N69" i="30"/>
  <c r="N69" i="2" s="1"/>
  <c r="C69" i="1"/>
  <c r="B69" i="1"/>
  <c r="D68" i="28"/>
  <c r="H69" i="1"/>
  <c r="N69" i="10"/>
  <c r="N71" i="10"/>
  <c r="G64" i="28"/>
  <c r="L66" i="28"/>
  <c r="C69" i="28"/>
  <c r="B69" i="28"/>
  <c r="D68" i="1"/>
  <c r="L70" i="28"/>
  <c r="N71" i="30"/>
  <c r="N71" i="2" s="1"/>
  <c r="N65" i="30"/>
  <c r="N65" i="2" s="1"/>
  <c r="D69" i="3"/>
  <c r="D69" i="1" s="1"/>
  <c r="D69" i="28"/>
  <c r="G66" i="3"/>
  <c r="G66" i="28"/>
  <c r="E71" i="3"/>
  <c r="E71" i="1" s="1"/>
  <c r="E71" i="28"/>
  <c r="F69" i="28"/>
  <c r="F69" i="3"/>
  <c r="F69" i="1" s="1"/>
  <c r="F67" i="28"/>
  <c r="F67" i="3"/>
  <c r="F67" i="1" s="1"/>
  <c r="G65" i="28"/>
  <c r="G65" i="3"/>
  <c r="G65" i="1" s="1"/>
  <c r="D71" i="3"/>
  <c r="D71" i="1" s="1"/>
  <c r="D71" i="28"/>
  <c r="N65" i="10"/>
  <c r="N70" i="10"/>
  <c r="G71" i="28"/>
  <c r="G71" i="3"/>
  <c r="G71" i="1" s="1"/>
  <c r="H66" i="3"/>
  <c r="H66" i="1" s="1"/>
  <c r="H66" i="28"/>
  <c r="L71" i="28"/>
  <c r="L71" i="3"/>
  <c r="L71" i="1" s="1"/>
  <c r="M67" i="3"/>
  <c r="M67" i="1" s="1"/>
  <c r="M67" i="28"/>
  <c r="C66" i="3"/>
  <c r="C66" i="1" s="1"/>
  <c r="C66" i="28"/>
  <c r="K70" i="3"/>
  <c r="K70" i="1" s="1"/>
  <c r="K70" i="28"/>
  <c r="F65" i="28"/>
  <c r="F65" i="3"/>
  <c r="F65" i="1" s="1"/>
  <c r="B68" i="28"/>
  <c r="B68" i="3"/>
  <c r="B68" i="1" s="1"/>
  <c r="K66" i="28"/>
  <c r="K66" i="3"/>
  <c r="K66" i="1" s="1"/>
  <c r="E65" i="3"/>
  <c r="E65" i="1" s="1"/>
  <c r="E65" i="28"/>
  <c r="I66" i="3"/>
  <c r="I66" i="1" s="1"/>
  <c r="I66" i="28"/>
  <c r="B70" i="3"/>
  <c r="B70" i="28"/>
  <c r="E67" i="3"/>
  <c r="E67" i="1" s="1"/>
  <c r="E67" i="28"/>
  <c r="F64" i="3"/>
  <c r="D67" i="3"/>
  <c r="D67" i="1" s="1"/>
  <c r="D67" i="28"/>
  <c r="I68" i="3"/>
  <c r="I68" i="1" s="1"/>
  <c r="I68" i="28"/>
  <c r="N66" i="10"/>
  <c r="N66" i="31"/>
  <c r="N66" i="3" s="1"/>
  <c r="N66" i="1" s="1"/>
  <c r="B66" i="28"/>
  <c r="B66" i="3"/>
  <c r="B66" i="1" s="1"/>
  <c r="L69" i="3"/>
  <c r="L69" i="1" s="1"/>
  <c r="L69" i="28"/>
  <c r="G69" i="3"/>
  <c r="G69" i="1" s="1"/>
  <c r="G69" i="28"/>
  <c r="H70" i="3"/>
  <c r="H70" i="1" s="1"/>
  <c r="H70" i="28"/>
  <c r="N70" i="31"/>
  <c r="N70" i="3" s="1"/>
  <c r="C70" i="3"/>
  <c r="C70" i="1" s="1"/>
  <c r="C70" i="28"/>
  <c r="N65" i="31"/>
  <c r="N65" i="3" s="1"/>
  <c r="B65" i="28"/>
  <c r="B65" i="3"/>
  <c r="B65" i="1" s="1"/>
  <c r="L67" i="3"/>
  <c r="L67" i="1" s="1"/>
  <c r="L67" i="28"/>
  <c r="E69" i="28"/>
  <c r="E69" i="3"/>
  <c r="E69" i="1" s="1"/>
  <c r="N69" i="31"/>
  <c r="N69" i="3" s="1"/>
  <c r="J68" i="28"/>
  <c r="J68" i="3"/>
  <c r="J68" i="1" s="1"/>
  <c r="J70" i="3"/>
  <c r="J70" i="1" s="1"/>
  <c r="J70" i="28"/>
  <c r="C68" i="28"/>
  <c r="C68" i="3"/>
  <c r="C68" i="1" s="1"/>
  <c r="I70" i="3"/>
  <c r="I70" i="1" s="1"/>
  <c r="I70" i="28"/>
  <c r="M65" i="3"/>
  <c r="M65" i="1" s="1"/>
  <c r="M65" i="28"/>
  <c r="D65" i="3"/>
  <c r="D65" i="1" s="1"/>
  <c r="D65" i="28"/>
  <c r="M71" i="3"/>
  <c r="M71" i="1" s="1"/>
  <c r="M71" i="28"/>
  <c r="L65" i="3"/>
  <c r="L65" i="1" s="1"/>
  <c r="L65" i="28"/>
  <c r="N68" i="10"/>
  <c r="N67" i="31"/>
  <c r="N67" i="3" s="1"/>
  <c r="B67" i="28"/>
  <c r="B67" i="3"/>
  <c r="B67" i="1" s="1"/>
  <c r="H68" i="3"/>
  <c r="H68" i="1" s="1"/>
  <c r="H68" i="28"/>
  <c r="M69" i="28"/>
  <c r="M69" i="3"/>
  <c r="M69" i="1" s="1"/>
  <c r="G67" i="28"/>
  <c r="G67" i="3"/>
  <c r="G67" i="1" s="1"/>
  <c r="J66" i="28"/>
  <c r="J66" i="3"/>
  <c r="J66" i="1" s="1"/>
  <c r="N71" i="31"/>
  <c r="N71" i="3" s="1"/>
  <c r="N71" i="1" s="1"/>
  <c r="F71" i="28"/>
  <c r="F71" i="3"/>
  <c r="F71" i="1" s="1"/>
  <c r="K68" i="28"/>
  <c r="K68" i="3"/>
  <c r="K68" i="1" s="1"/>
  <c r="C43" i="10"/>
  <c r="I6" i="2"/>
  <c r="K31" i="2"/>
  <c r="B61" i="2"/>
  <c r="J5" i="10"/>
  <c r="C16" i="30"/>
  <c r="I54" i="3"/>
  <c r="I33" i="30"/>
  <c r="B42" i="10"/>
  <c r="B42" i="30"/>
  <c r="L54" i="30"/>
  <c r="K16" i="30"/>
  <c r="D23" i="30"/>
  <c r="M38" i="10"/>
  <c r="M38" i="30"/>
  <c r="K47" i="30"/>
  <c r="C17" i="30"/>
  <c r="L9" i="30"/>
  <c r="F55" i="30"/>
  <c r="I36" i="30"/>
  <c r="B41" i="30"/>
  <c r="D14" i="30"/>
  <c r="I29" i="30"/>
  <c r="I29" i="10"/>
  <c r="B14" i="30"/>
  <c r="H52" i="30"/>
  <c r="L27" i="30"/>
  <c r="B42" i="31"/>
  <c r="B34" i="30"/>
  <c r="B35" i="30"/>
  <c r="J59" i="30"/>
  <c r="E60" i="30"/>
  <c r="F61" i="30"/>
  <c r="I62" i="30"/>
  <c r="B60" i="31"/>
  <c r="H24" i="30"/>
  <c r="M31" i="30"/>
  <c r="B49" i="30"/>
  <c r="D29" i="30"/>
  <c r="F41" i="30"/>
  <c r="C43" i="30"/>
  <c r="C40" i="30"/>
  <c r="C40" i="10"/>
  <c r="G28" i="30"/>
  <c r="I49" i="10"/>
  <c r="I49" i="30"/>
  <c r="H7" i="30"/>
  <c r="F27" i="30"/>
  <c r="E54" i="10"/>
  <c r="E54" i="30"/>
  <c r="G19" i="30"/>
  <c r="H18" i="30"/>
  <c r="E45" i="30"/>
  <c r="H47" i="30"/>
  <c r="D35" i="30"/>
  <c r="E13" i="30"/>
  <c r="B29" i="10"/>
  <c r="F8" i="30"/>
  <c r="F23" i="11"/>
  <c r="G5" i="11"/>
  <c r="L51" i="12"/>
  <c r="L51" i="31" s="1"/>
  <c r="L51" i="3" s="1"/>
  <c r="K9" i="11"/>
  <c r="F27" i="12"/>
  <c r="F27" i="31" s="1"/>
  <c r="F27" i="3" s="1"/>
  <c r="C31" i="12"/>
  <c r="C31" i="31" s="1"/>
  <c r="C31" i="3" s="1"/>
  <c r="F57" i="12"/>
  <c r="F57" i="31" s="1"/>
  <c r="F57" i="3" s="1"/>
  <c r="C57" i="12"/>
  <c r="C57" i="31" s="1"/>
  <c r="C57" i="3" s="1"/>
  <c r="L15" i="12"/>
  <c r="L15" i="31" s="1"/>
  <c r="L15" i="3" s="1"/>
  <c r="G25" i="11"/>
  <c r="C16" i="12"/>
  <c r="C16" i="31" s="1"/>
  <c r="C16" i="3" s="1"/>
  <c r="K6" i="11"/>
  <c r="C9" i="12"/>
  <c r="C9" i="31" s="1"/>
  <c r="C9" i="3" s="1"/>
  <c r="C56" i="12"/>
  <c r="C56" i="31" s="1"/>
  <c r="C56" i="3" s="1"/>
  <c r="J38" i="12"/>
  <c r="J38" i="31" s="1"/>
  <c r="J38" i="3" s="1"/>
  <c r="D57" i="12"/>
  <c r="D57" i="31" s="1"/>
  <c r="D57" i="3" s="1"/>
  <c r="D24" i="11"/>
  <c r="F25" i="12"/>
  <c r="F25" i="31" s="1"/>
  <c r="F25" i="3" s="1"/>
  <c r="G57" i="12"/>
  <c r="G57" i="31" s="1"/>
  <c r="G57" i="3" s="1"/>
  <c r="J6" i="11"/>
  <c r="D10" i="11"/>
  <c r="M53" i="12"/>
  <c r="M53" i="31" s="1"/>
  <c r="K33" i="11"/>
  <c r="D6" i="12"/>
  <c r="D6" i="31" s="1"/>
  <c r="D6" i="3" s="1"/>
  <c r="B36" i="12"/>
  <c r="E7" i="11"/>
  <c r="M51" i="11"/>
  <c r="H45" i="12"/>
  <c r="H45" i="31" s="1"/>
  <c r="H45" i="3" s="1"/>
  <c r="B23" i="11"/>
  <c r="M43" i="12"/>
  <c r="M43" i="31" s="1"/>
  <c r="M43" i="3" s="1"/>
  <c r="D37" i="11"/>
  <c r="K30" i="11"/>
  <c r="F22" i="12"/>
  <c r="F22" i="31" s="1"/>
  <c r="F22" i="3" s="1"/>
  <c r="M57" i="12"/>
  <c r="M57" i="31" s="1"/>
  <c r="M57" i="3" s="1"/>
  <c r="D38" i="12"/>
  <c r="D38" i="31" s="1"/>
  <c r="D38" i="3" s="1"/>
  <c r="H40" i="11"/>
  <c r="C31" i="11"/>
  <c r="J26" i="12"/>
  <c r="J26" i="31" s="1"/>
  <c r="J26" i="3" s="1"/>
  <c r="H9" i="12"/>
  <c r="H9" i="31" s="1"/>
  <c r="H9" i="3" s="1"/>
  <c r="E27" i="12"/>
  <c r="E27" i="31" s="1"/>
  <c r="E27" i="3" s="1"/>
  <c r="D19" i="11"/>
  <c r="G49" i="12"/>
  <c r="G49" i="31" s="1"/>
  <c r="G49" i="3" s="1"/>
  <c r="C14" i="12"/>
  <c r="C14" i="31" s="1"/>
  <c r="C14" i="3" s="1"/>
  <c r="J14" i="11"/>
  <c r="L45" i="11"/>
  <c r="G27" i="11"/>
  <c r="F19" i="12"/>
  <c r="F19" i="31" s="1"/>
  <c r="F19" i="3" s="1"/>
  <c r="B55" i="12"/>
  <c r="I15" i="11"/>
  <c r="F5" i="11"/>
  <c r="G42" i="11"/>
  <c r="F39" i="12"/>
  <c r="F39" i="31" s="1"/>
  <c r="F39" i="3" s="1"/>
  <c r="K11" i="12"/>
  <c r="K11" i="31" s="1"/>
  <c r="K11" i="3" s="1"/>
  <c r="K5" i="12"/>
  <c r="H40" i="12"/>
  <c r="H40" i="31" s="1"/>
  <c r="H40" i="3" s="1"/>
  <c r="H55" i="12"/>
  <c r="H55" i="31" s="1"/>
  <c r="H55" i="3" s="1"/>
  <c r="F49" i="11"/>
  <c r="K40" i="12"/>
  <c r="K40" i="31" s="1"/>
  <c r="K40" i="3" s="1"/>
  <c r="I10" i="11"/>
  <c r="K26" i="11"/>
  <c r="L6" i="12"/>
  <c r="L6" i="31" s="1"/>
  <c r="L6" i="3" s="1"/>
  <c r="I52" i="11"/>
  <c r="B39" i="12"/>
  <c r="B55" i="11"/>
  <c r="D41" i="12"/>
  <c r="D41" i="31" s="1"/>
  <c r="D41" i="3" s="1"/>
  <c r="K51" i="12"/>
  <c r="K51" i="31" s="1"/>
  <c r="K51" i="3" s="1"/>
  <c r="D8" i="11"/>
  <c r="L31" i="11"/>
  <c r="I35" i="11"/>
  <c r="M61" i="12"/>
  <c r="M61" i="31" s="1"/>
  <c r="M61" i="3" s="1"/>
  <c r="H60" i="11"/>
  <c r="J60" i="12"/>
  <c r="J60" i="31" s="1"/>
  <c r="J60" i="3" s="1"/>
  <c r="E59" i="11"/>
  <c r="H64" i="11"/>
  <c r="H64" i="30" s="1"/>
  <c r="G59" i="12"/>
  <c r="G59" i="31" s="1"/>
  <c r="G59" i="3" s="1"/>
  <c r="B58" i="11"/>
  <c r="E63" i="11"/>
  <c r="E58" i="12"/>
  <c r="E58" i="31" s="1"/>
  <c r="E58" i="3" s="1"/>
  <c r="C64" i="11"/>
  <c r="C64" i="30" s="1"/>
  <c r="H62" i="12"/>
  <c r="H62" i="31" s="1"/>
  <c r="H62" i="3" s="1"/>
  <c r="B59" i="11"/>
  <c r="G63" i="11"/>
  <c r="D63" i="12"/>
  <c r="D63" i="31" s="1"/>
  <c r="D63" i="3" s="1"/>
  <c r="L64" i="11"/>
  <c r="L64" i="30" s="1"/>
  <c r="G56" i="11"/>
  <c r="M60" i="12"/>
  <c r="M60" i="31" s="1"/>
  <c r="M60" i="3" s="1"/>
  <c r="G62" i="11"/>
  <c r="H57" i="11"/>
  <c r="G60" i="11"/>
  <c r="H61" i="11"/>
  <c r="C48" i="11"/>
  <c r="B27" i="11"/>
  <c r="D59" i="12"/>
  <c r="D59" i="31" s="1"/>
  <c r="D59" i="3" s="1"/>
  <c r="F60" i="12"/>
  <c r="F60" i="31" s="1"/>
  <c r="F60" i="3" s="1"/>
  <c r="C49" i="11"/>
  <c r="B25" i="11"/>
  <c r="B52" i="12"/>
  <c r="M37" i="11"/>
  <c r="I16" i="11"/>
  <c r="M42" i="12"/>
  <c r="M42" i="31" s="1"/>
  <c r="M42" i="3" s="1"/>
  <c r="L25" i="12"/>
  <c r="L25" i="31" s="1"/>
  <c r="L25" i="3" s="1"/>
  <c r="I30" i="12"/>
  <c r="I30" i="31" s="1"/>
  <c r="I30" i="3" s="1"/>
  <c r="I12" i="12"/>
  <c r="I12" i="31" s="1"/>
  <c r="I12" i="3" s="1"/>
  <c r="H53" i="11"/>
  <c r="D41" i="11"/>
  <c r="L19" i="11"/>
  <c r="H47" i="12"/>
  <c r="H47" i="31" s="1"/>
  <c r="H47" i="3" s="1"/>
  <c r="K51" i="11"/>
  <c r="J27" i="11"/>
  <c r="B6" i="11"/>
  <c r="M42" i="11"/>
  <c r="I21" i="11"/>
  <c r="M47" i="12"/>
  <c r="M47" i="31" s="1"/>
  <c r="M47" i="3" s="1"/>
  <c r="H25" i="12"/>
  <c r="H25" i="31" s="1"/>
  <c r="H25" i="3" s="1"/>
  <c r="E34" i="12"/>
  <c r="E34" i="31" s="1"/>
  <c r="E34" i="3" s="1"/>
  <c r="E9" i="12"/>
  <c r="E9" i="31" s="1"/>
  <c r="E9" i="3" s="1"/>
  <c r="J56" i="12"/>
  <c r="J56" i="31" s="1"/>
  <c r="I48" i="11"/>
  <c r="H27" i="11"/>
  <c r="D6" i="11"/>
  <c r="D52" i="11"/>
  <c r="J28" i="11"/>
  <c r="B49" i="12"/>
  <c r="M25" i="11"/>
  <c r="E43" i="12"/>
  <c r="E43" i="31" s="1"/>
  <c r="E43" i="3" s="1"/>
  <c r="H15" i="12"/>
  <c r="H15" i="31" s="1"/>
  <c r="H15" i="3" s="1"/>
  <c r="I13" i="12"/>
  <c r="I13" i="31" s="1"/>
  <c r="I13" i="3" s="1"/>
  <c r="F47" i="11"/>
  <c r="D27" i="11"/>
  <c r="H49" i="12"/>
  <c r="H49" i="31" s="1"/>
  <c r="H49" i="3" s="1"/>
  <c r="G30" i="11"/>
  <c r="C9" i="11"/>
  <c r="J16" i="12"/>
  <c r="J16" i="31" s="1"/>
  <c r="J16" i="3" s="1"/>
  <c r="K21" i="12"/>
  <c r="K21" i="31" s="1"/>
  <c r="K21" i="3" s="1"/>
  <c r="J34" i="11"/>
  <c r="F50" i="12"/>
  <c r="F50" i="31" s="1"/>
  <c r="F50" i="3" s="1"/>
  <c r="I26" i="11"/>
  <c r="D34" i="12"/>
  <c r="D34" i="31" s="1"/>
  <c r="D34" i="3" s="1"/>
  <c r="I27" i="12"/>
  <c r="I27" i="31" s="1"/>
  <c r="I27" i="3" s="1"/>
  <c r="M53" i="11"/>
  <c r="G52" i="11"/>
  <c r="F16" i="11"/>
  <c r="E34" i="11"/>
  <c r="M50" i="12"/>
  <c r="M50" i="31" s="1"/>
  <c r="M50" i="3" s="1"/>
  <c r="I38" i="12"/>
  <c r="I38" i="31" s="1"/>
  <c r="I38" i="3" s="1"/>
  <c r="F38" i="11"/>
  <c r="F46" i="12"/>
  <c r="F46" i="31" s="1"/>
  <c r="F46" i="3" s="1"/>
  <c r="E21" i="11"/>
  <c r="D36" i="12"/>
  <c r="D36" i="31" s="1"/>
  <c r="D36" i="3" s="1"/>
  <c r="E35" i="12"/>
  <c r="E35" i="31" s="1"/>
  <c r="E35" i="3" s="1"/>
  <c r="J12" i="12"/>
  <c r="J12" i="31" s="1"/>
  <c r="J12" i="3" s="1"/>
  <c r="D43" i="11"/>
  <c r="L10" i="11"/>
  <c r="C32" i="11"/>
  <c r="K7" i="11"/>
  <c r="J35" i="12"/>
  <c r="J35" i="31" s="1"/>
  <c r="J35" i="3" s="1"/>
  <c r="K39" i="12"/>
  <c r="K39" i="31" s="1"/>
  <c r="K39" i="3" s="1"/>
  <c r="K12" i="12"/>
  <c r="K12" i="31" s="1"/>
  <c r="K12" i="3" s="1"/>
  <c r="H10" i="12"/>
  <c r="H10" i="31" s="1"/>
  <c r="H10" i="3" s="1"/>
  <c r="L56" i="11"/>
  <c r="F28" i="11"/>
  <c r="F45" i="12"/>
  <c r="F45" i="31" s="1"/>
  <c r="F45" i="3" s="1"/>
  <c r="M20" i="11"/>
  <c r="M41" i="12"/>
  <c r="M41" i="31" s="1"/>
  <c r="M41" i="3" s="1"/>
  <c r="M34" i="12"/>
  <c r="M34" i="31" s="1"/>
  <c r="M34" i="3" s="1"/>
  <c r="M12" i="12"/>
  <c r="M12" i="31" s="1"/>
  <c r="M12" i="3" s="1"/>
  <c r="F50" i="11"/>
  <c r="H26" i="11"/>
  <c r="H46" i="12"/>
  <c r="H46" i="31" s="1"/>
  <c r="H46" i="3" s="1"/>
  <c r="K25" i="11"/>
  <c r="G47" i="12"/>
  <c r="G47" i="31" s="1"/>
  <c r="G47" i="3" s="1"/>
  <c r="J24" i="12"/>
  <c r="J24" i="31" s="1"/>
  <c r="J24" i="3" s="1"/>
  <c r="K29" i="12"/>
  <c r="K29" i="31" s="1"/>
  <c r="K29" i="3" s="1"/>
  <c r="J57" i="12"/>
  <c r="J57" i="31" s="1"/>
  <c r="J57" i="3" s="1"/>
  <c r="F30" i="11"/>
  <c r="M6" i="11"/>
  <c r="I25" i="12"/>
  <c r="I25" i="31" s="1"/>
  <c r="I25" i="3" s="1"/>
  <c r="G46" i="11"/>
  <c r="I20" i="11"/>
  <c r="M24" i="12"/>
  <c r="M24" i="31" s="1"/>
  <c r="M24" i="3" s="1"/>
  <c r="J52" i="11"/>
  <c r="L17" i="11"/>
  <c r="C37" i="11"/>
  <c r="D5" i="12"/>
  <c r="B21" i="12"/>
  <c r="G23" i="12"/>
  <c r="G23" i="31" s="1"/>
  <c r="G23" i="3" s="1"/>
  <c r="J26" i="11"/>
  <c r="E20" i="11"/>
  <c r="M33" i="12"/>
  <c r="M33" i="31" s="1"/>
  <c r="M33" i="3" s="1"/>
  <c r="F52" i="11"/>
  <c r="H17" i="11"/>
  <c r="K36" i="11"/>
  <c r="G52" i="12"/>
  <c r="G52" i="31" s="1"/>
  <c r="G52" i="3" s="1"/>
  <c r="B26" i="12"/>
  <c r="C7" i="12"/>
  <c r="C7" i="31" s="1"/>
  <c r="K55" i="12"/>
  <c r="K55" i="31" s="1"/>
  <c r="K55" i="3" s="1"/>
  <c r="F26" i="11"/>
  <c r="M19" i="11"/>
  <c r="E39" i="12"/>
  <c r="E39" i="31" s="1"/>
  <c r="E39" i="3" s="1"/>
  <c r="L53" i="11"/>
  <c r="H21" i="11"/>
  <c r="G36" i="11"/>
  <c r="C52" i="12"/>
  <c r="C52" i="31" s="1"/>
  <c r="F23" i="12"/>
  <c r="F23" i="31" s="1"/>
  <c r="F23" i="3" s="1"/>
  <c r="C23" i="12"/>
  <c r="C23" i="31" s="1"/>
  <c r="C23" i="3" s="1"/>
  <c r="J31" i="11"/>
  <c r="L20" i="11"/>
  <c r="C18" i="11"/>
  <c r="C54" i="11"/>
  <c r="D20" i="11"/>
  <c r="K31" i="12"/>
  <c r="K31" i="31" s="1"/>
  <c r="K31" i="3" s="1"/>
  <c r="J11" i="12"/>
  <c r="J11" i="31" s="1"/>
  <c r="J11" i="3" s="1"/>
  <c r="B31" i="12"/>
  <c r="M15" i="11"/>
  <c r="C14" i="11"/>
  <c r="C55" i="12"/>
  <c r="C55" i="31" s="1"/>
  <c r="C55" i="3" s="1"/>
  <c r="D36" i="11"/>
  <c r="J29" i="12"/>
  <c r="J29" i="31" s="1"/>
  <c r="J29" i="3" s="1"/>
  <c r="E40" i="12"/>
  <c r="E40" i="31" s="1"/>
  <c r="E40" i="3" s="1"/>
  <c r="F47" i="12"/>
  <c r="F47" i="31" s="1"/>
  <c r="F47" i="3" s="1"/>
  <c r="D18" i="11"/>
  <c r="M11" i="12"/>
  <c r="M11" i="31" s="1"/>
  <c r="M11" i="3" s="1"/>
  <c r="B26" i="11"/>
  <c r="B17" i="12"/>
  <c r="L5" i="11"/>
  <c r="L26" i="12"/>
  <c r="L26" i="31" s="1"/>
  <c r="L26" i="3" s="1"/>
  <c r="L12" i="12"/>
  <c r="L12" i="31" s="1"/>
  <c r="L12" i="3" s="1"/>
  <c r="E63" i="12"/>
  <c r="E63" i="31" s="1"/>
  <c r="E63" i="3" s="1"/>
  <c r="C50" i="11"/>
  <c r="H32" i="12"/>
  <c r="H32" i="31" s="1"/>
  <c r="H32" i="3" s="1"/>
  <c r="H29" i="11"/>
  <c r="K23" i="11"/>
  <c r="B19" i="12"/>
  <c r="I55" i="12"/>
  <c r="I55" i="31" s="1"/>
  <c r="I55" i="3" s="1"/>
  <c r="D15" i="12"/>
  <c r="D15" i="31" s="1"/>
  <c r="D15" i="3" s="1"/>
  <c r="L29" i="11"/>
  <c r="G23" i="11"/>
  <c r="C38" i="12"/>
  <c r="C38" i="31" s="1"/>
  <c r="C38" i="3" s="1"/>
  <c r="K53" i="12"/>
  <c r="K53" i="31" s="1"/>
  <c r="K53" i="3" s="1"/>
  <c r="E17" i="12"/>
  <c r="E17" i="31" s="1"/>
  <c r="E17" i="3" s="1"/>
  <c r="H8" i="11"/>
  <c r="F36" i="12"/>
  <c r="F36" i="31" s="1"/>
  <c r="F36" i="3" s="1"/>
  <c r="G8" i="12"/>
  <c r="G8" i="31" s="1"/>
  <c r="G8" i="3" s="1"/>
  <c r="M32" i="11"/>
  <c r="H36" i="11"/>
  <c r="G21" i="11"/>
  <c r="F14" i="12"/>
  <c r="F14" i="31" s="1"/>
  <c r="F14" i="3" s="1"/>
  <c r="D11" i="12"/>
  <c r="D11" i="31" s="1"/>
  <c r="D11" i="3" s="1"/>
  <c r="M45" i="12"/>
  <c r="M45" i="31" s="1"/>
  <c r="M45" i="3" s="1"/>
  <c r="H45" i="11"/>
  <c r="G34" i="11"/>
  <c r="B34" i="12"/>
  <c r="B54" i="11"/>
  <c r="M24" i="11"/>
  <c r="G31" i="11"/>
  <c r="J40" i="11"/>
  <c r="L36" i="11"/>
  <c r="J30" i="12"/>
  <c r="J30" i="31" s="1"/>
  <c r="J30" i="3" s="1"/>
  <c r="D32" i="12"/>
  <c r="D32" i="31" s="1"/>
  <c r="D32" i="3" s="1"/>
  <c r="G11" i="11"/>
  <c r="I54" i="11"/>
  <c r="D32" i="11"/>
  <c r="B28" i="12"/>
  <c r="D26" i="11"/>
  <c r="K18" i="11"/>
  <c r="J33" i="12"/>
  <c r="J33" i="31" s="1"/>
  <c r="J33" i="3" s="1"/>
  <c r="B56" i="12"/>
  <c r="I27" i="11"/>
  <c r="F53" i="11"/>
  <c r="I62" i="12"/>
  <c r="I62" i="31" s="1"/>
  <c r="I62" i="3" s="1"/>
  <c r="D61" i="11"/>
  <c r="F61" i="12"/>
  <c r="F61" i="31" s="1"/>
  <c r="F61" i="3" s="1"/>
  <c r="M59" i="11"/>
  <c r="C60" i="12"/>
  <c r="C60" i="31" s="1"/>
  <c r="C60" i="3" s="1"/>
  <c r="J58" i="11"/>
  <c r="M63" i="11"/>
  <c r="C59" i="12"/>
  <c r="C59" i="31" s="1"/>
  <c r="C59" i="3" s="1"/>
  <c r="J63" i="12"/>
  <c r="J63" i="31" s="1"/>
  <c r="J63" i="3" s="1"/>
  <c r="D60" i="11"/>
  <c r="H58" i="12"/>
  <c r="H58" i="31" s="1"/>
  <c r="H58" i="3" s="1"/>
  <c r="C56" i="11"/>
  <c r="F64" i="11"/>
  <c r="F64" i="30" s="1"/>
  <c r="F64" i="2" s="1"/>
  <c r="F58" i="11"/>
  <c r="G62" i="12"/>
  <c r="G62" i="31" s="1"/>
  <c r="G62" i="3" s="1"/>
  <c r="B64" i="11"/>
  <c r="B64" i="30" s="1"/>
  <c r="F60" i="11"/>
  <c r="M62" i="11"/>
  <c r="D64" i="11"/>
  <c r="D64" i="30" s="1"/>
  <c r="J45" i="11"/>
  <c r="B61" i="12"/>
  <c r="C46" i="11"/>
  <c r="F22" i="11"/>
  <c r="B50" i="12"/>
  <c r="B50" i="10" s="1"/>
  <c r="E35" i="11"/>
  <c r="M13" i="11"/>
  <c r="M40" i="12"/>
  <c r="M40" i="31" s="1"/>
  <c r="M40" i="3" s="1"/>
  <c r="D22" i="12"/>
  <c r="D22" i="31" s="1"/>
  <c r="D22" i="3" s="1"/>
  <c r="M28" i="12"/>
  <c r="M28" i="31" s="1"/>
  <c r="M28" i="3" s="1"/>
  <c r="I55" i="11"/>
  <c r="F51" i="11"/>
  <c r="H38" i="11"/>
  <c r="D17" i="11"/>
  <c r="L60" i="12"/>
  <c r="L60" i="31" s="1"/>
  <c r="L60" i="3" s="1"/>
  <c r="K48" i="11"/>
  <c r="J24" i="11"/>
  <c r="J51" i="12"/>
  <c r="J51" i="31" s="1"/>
  <c r="J51" i="3" s="1"/>
  <c r="E40" i="11"/>
  <c r="M18" i="11"/>
  <c r="E46" i="12"/>
  <c r="E46" i="31" s="1"/>
  <c r="E46" i="3" s="1"/>
  <c r="L23" i="12"/>
  <c r="L23" i="31" s="1"/>
  <c r="L23" i="3" s="1"/>
  <c r="I28" i="12"/>
  <c r="I28" i="31" s="1"/>
  <c r="I28" i="3" s="1"/>
  <c r="M7" i="12"/>
  <c r="M7" i="31" s="1"/>
  <c r="M7" i="3" s="1"/>
  <c r="H55" i="11"/>
  <c r="M45" i="11"/>
  <c r="L24" i="11"/>
  <c r="H50" i="12"/>
  <c r="H50" i="31" s="1"/>
  <c r="H50" i="3" s="1"/>
  <c r="H48" i="11"/>
  <c r="F24" i="11"/>
  <c r="F43" i="12"/>
  <c r="F43" i="31" s="1"/>
  <c r="F43" i="3" s="1"/>
  <c r="I22" i="11"/>
  <c r="I40" i="12"/>
  <c r="I40" i="31" s="1"/>
  <c r="I40" i="3" s="1"/>
  <c r="I35" i="12"/>
  <c r="I35" i="31" s="1"/>
  <c r="I35" i="3" s="1"/>
  <c r="M54" i="12"/>
  <c r="M54" i="31" s="1"/>
  <c r="M54" i="3" s="1"/>
  <c r="E52" i="11"/>
  <c r="L23" i="11"/>
  <c r="D47" i="12"/>
  <c r="D47" i="31" s="1"/>
  <c r="D47" i="3" s="1"/>
  <c r="K27" i="11"/>
  <c r="G6" i="11"/>
  <c r="J13" i="12"/>
  <c r="J13" i="31" s="1"/>
  <c r="J13" i="3" s="1"/>
  <c r="G19" i="12"/>
  <c r="G19" i="31" s="1"/>
  <c r="G19" i="3" s="1"/>
  <c r="C63" i="12"/>
  <c r="C63" i="31" s="1"/>
  <c r="C63" i="3" s="1"/>
  <c r="B30" i="11"/>
  <c r="B47" i="12"/>
  <c r="M22" i="11"/>
  <c r="L31" i="12"/>
  <c r="L31" i="31" s="1"/>
  <c r="L31" i="3" s="1"/>
  <c r="I24" i="12"/>
  <c r="I24" i="31" s="1"/>
  <c r="I24" i="3" s="1"/>
  <c r="J10" i="12"/>
  <c r="J10" i="31" s="1"/>
  <c r="J10" i="3" s="1"/>
  <c r="G47" i="11"/>
  <c r="J12" i="11"/>
  <c r="I30" i="11"/>
  <c r="E45" i="12"/>
  <c r="E45" i="31" s="1"/>
  <c r="E45" i="3" s="1"/>
  <c r="I32" i="12"/>
  <c r="I32" i="31" s="1"/>
  <c r="I32" i="3" s="1"/>
  <c r="F33" i="11"/>
  <c r="B43" i="12"/>
  <c r="I17" i="11"/>
  <c r="L33" i="12"/>
  <c r="L33" i="31" s="1"/>
  <c r="L33" i="3" s="1"/>
  <c r="M31" i="12"/>
  <c r="M31" i="31" s="1"/>
  <c r="M31" i="3" s="1"/>
  <c r="J6" i="12"/>
  <c r="J6" i="31" s="1"/>
  <c r="J6" i="3" s="1"/>
  <c r="H39" i="11"/>
  <c r="D7" i="11"/>
  <c r="C29" i="11"/>
  <c r="K52" i="12"/>
  <c r="K52" i="31" s="1"/>
  <c r="K52" i="3" s="1"/>
  <c r="F33" i="12"/>
  <c r="F33" i="31" s="1"/>
  <c r="F33" i="3" s="1"/>
  <c r="G37" i="12"/>
  <c r="G37" i="31" s="1"/>
  <c r="G37" i="3" s="1"/>
  <c r="G10" i="12"/>
  <c r="G10" i="31" s="1"/>
  <c r="G10" i="3" s="1"/>
  <c r="D9" i="12"/>
  <c r="D9" i="31" s="1"/>
  <c r="D9" i="3" s="1"/>
  <c r="L51" i="11"/>
  <c r="J23" i="11"/>
  <c r="J42" i="12"/>
  <c r="J42" i="31" s="1"/>
  <c r="J42" i="3" s="1"/>
  <c r="E17" i="11"/>
  <c r="D39" i="12"/>
  <c r="D39" i="31" s="1"/>
  <c r="D39" i="3" s="1"/>
  <c r="I31" i="12"/>
  <c r="I31" i="31" s="1"/>
  <c r="I31" i="3" s="1"/>
  <c r="E8" i="12"/>
  <c r="E8" i="31" s="1"/>
  <c r="E8" i="3" s="1"/>
  <c r="J46" i="11"/>
  <c r="L22" i="11"/>
  <c r="H44" i="12"/>
  <c r="H44" i="31" s="1"/>
  <c r="H44" i="3" s="1"/>
  <c r="K22" i="11"/>
  <c r="G44" i="12"/>
  <c r="G44" i="31" s="1"/>
  <c r="G44" i="3" s="1"/>
  <c r="B23" i="12"/>
  <c r="K24" i="12"/>
  <c r="K24" i="31" s="1"/>
  <c r="K24" i="3" s="1"/>
  <c r="J54" i="11"/>
  <c r="J21" i="11"/>
  <c r="M48" i="12"/>
  <c r="M48" i="31" s="1"/>
  <c r="M48" i="3" s="1"/>
  <c r="I20" i="12"/>
  <c r="I20" i="31" s="1"/>
  <c r="I20" i="3" s="1"/>
  <c r="F37" i="11"/>
  <c r="I12" i="11"/>
  <c r="E20" i="12"/>
  <c r="E20" i="31" s="1"/>
  <c r="E20" i="3" s="1"/>
  <c r="J47" i="11"/>
  <c r="H12" i="11"/>
  <c r="G33" i="11"/>
  <c r="C49" i="12"/>
  <c r="C49" i="31" s="1"/>
  <c r="C49" i="3" s="1"/>
  <c r="J17" i="12"/>
  <c r="J17" i="31" s="1"/>
  <c r="J17" i="3" s="1"/>
  <c r="K16" i="12"/>
  <c r="K16" i="31" s="1"/>
  <c r="K16" i="3" s="1"/>
  <c r="J18" i="11"/>
  <c r="E12" i="11"/>
  <c r="E24" i="12"/>
  <c r="E24" i="31" s="1"/>
  <c r="E24" i="3" s="1"/>
  <c r="F46" i="11"/>
  <c r="D12" i="11"/>
  <c r="K32" i="11"/>
  <c r="K48" i="12"/>
  <c r="K48" i="31" s="1"/>
  <c r="K48" i="3" s="1"/>
  <c r="B15" i="12"/>
  <c r="B57" i="12"/>
  <c r="M54" i="11"/>
  <c r="F18" i="11"/>
  <c r="I11" i="11"/>
  <c r="I33" i="12"/>
  <c r="I33" i="31" s="1"/>
  <c r="I33" i="3" s="1"/>
  <c r="B52" i="11"/>
  <c r="D16" i="11"/>
  <c r="G32" i="11"/>
  <c r="G48" i="12"/>
  <c r="G48" i="31" s="1"/>
  <c r="G48" i="3" s="1"/>
  <c r="B20" i="12"/>
  <c r="G16" i="12"/>
  <c r="G16" i="31" s="1"/>
  <c r="G16" i="3" s="1"/>
  <c r="I9" i="12"/>
  <c r="I9" i="31" s="1"/>
  <c r="I9" i="3" s="1"/>
  <c r="K36" i="12"/>
  <c r="K36" i="31" s="1"/>
  <c r="K36" i="3" s="1"/>
  <c r="I17" i="12"/>
  <c r="I17" i="31" s="1"/>
  <c r="I17" i="3" s="1"/>
  <c r="G15" i="11"/>
  <c r="J41" i="11"/>
  <c r="L43" i="12"/>
  <c r="L43" i="31" s="1"/>
  <c r="L43" i="3" s="1"/>
  <c r="D55" i="12"/>
  <c r="D55" i="31" s="1"/>
  <c r="D55" i="3" s="1"/>
  <c r="L25" i="11"/>
  <c r="G35" i="12"/>
  <c r="G35" i="31" s="1"/>
  <c r="G35" i="3" s="1"/>
  <c r="D21" i="12"/>
  <c r="D21" i="31" s="1"/>
  <c r="D21" i="3" s="1"/>
  <c r="C27" i="11"/>
  <c r="D10" i="12"/>
  <c r="D10" i="31" s="1"/>
  <c r="D10" i="3" s="1"/>
  <c r="K17" i="11"/>
  <c r="J19" i="12"/>
  <c r="J19" i="31" s="1"/>
  <c r="J19" i="3" s="1"/>
  <c r="F28" i="12"/>
  <c r="F28" i="31" s="1"/>
  <c r="F28" i="3" s="1"/>
  <c r="H13" i="11"/>
  <c r="K21" i="11"/>
  <c r="F13" i="12"/>
  <c r="F13" i="31" s="1"/>
  <c r="F13" i="3" s="1"/>
  <c r="H11" i="12"/>
  <c r="H11" i="31" s="1"/>
  <c r="H11" i="3" s="1"/>
  <c r="B58" i="12"/>
  <c r="H56" i="11"/>
  <c r="B15" i="11"/>
  <c r="M55" i="11"/>
  <c r="L12" i="11"/>
  <c r="C11" i="11"/>
  <c r="K25" i="12"/>
  <c r="K25" i="31" s="1"/>
  <c r="K25" i="3" s="1"/>
  <c r="F44" i="11"/>
  <c r="M8" i="12"/>
  <c r="M8" i="31" s="1"/>
  <c r="M8" i="3" s="1"/>
  <c r="H9" i="11"/>
  <c r="G9" i="11"/>
  <c r="C27" i="12"/>
  <c r="C27" i="31" s="1"/>
  <c r="C27" i="3" s="1"/>
  <c r="B18" i="11"/>
  <c r="D55" i="11"/>
  <c r="K38" i="11"/>
  <c r="F21" i="12"/>
  <c r="F21" i="31" s="1"/>
  <c r="F21" i="3" s="1"/>
  <c r="H8" i="12"/>
  <c r="H8" i="31" s="1"/>
  <c r="H8" i="3" s="1"/>
  <c r="H34" i="12"/>
  <c r="H34" i="31" s="1"/>
  <c r="H34" i="3" s="1"/>
  <c r="L15" i="11"/>
  <c r="C6" i="11"/>
  <c r="K30" i="12"/>
  <c r="K30" i="31" s="1"/>
  <c r="K30" i="3" s="1"/>
  <c r="D53" i="11"/>
  <c r="E33" i="12"/>
  <c r="E33" i="31" s="1"/>
  <c r="E33" i="3" s="1"/>
  <c r="H25" i="11"/>
  <c r="C19" i="11"/>
  <c r="B24" i="12"/>
  <c r="H7" i="12"/>
  <c r="H7" i="31" s="1"/>
  <c r="H7" i="3" s="1"/>
  <c r="M18" i="12"/>
  <c r="M18" i="31" s="1"/>
  <c r="M18" i="3" s="1"/>
  <c r="C51" i="12"/>
  <c r="C51" i="31" s="1"/>
  <c r="C51" i="3" s="1"/>
  <c r="M16" i="11"/>
  <c r="H48" i="12"/>
  <c r="H48" i="31" s="1"/>
  <c r="H48" i="3" s="1"/>
  <c r="K37" i="12"/>
  <c r="K37" i="31" s="1"/>
  <c r="K37" i="3" s="1"/>
  <c r="J7" i="12"/>
  <c r="J7" i="31" s="1"/>
  <c r="J7" i="3" s="1"/>
  <c r="B18" i="12"/>
  <c r="F41" i="12"/>
  <c r="F41" i="31" s="1"/>
  <c r="F41" i="3" s="1"/>
  <c r="L45" i="12"/>
  <c r="L45" i="31" s="1"/>
  <c r="L45" i="3" s="1"/>
  <c r="G9" i="12"/>
  <c r="G9" i="31" s="1"/>
  <c r="G9" i="3" s="1"/>
  <c r="C45" i="12"/>
  <c r="C45" i="31" s="1"/>
  <c r="C45" i="3" s="1"/>
  <c r="I31" i="11"/>
  <c r="C17" i="12"/>
  <c r="C17" i="31" s="1"/>
  <c r="C17" i="3" s="1"/>
  <c r="G50" i="11"/>
  <c r="G21" i="12"/>
  <c r="G21" i="31" s="1"/>
  <c r="G21" i="3" s="1"/>
  <c r="G28" i="12"/>
  <c r="G28" i="31" s="1"/>
  <c r="G28" i="3" s="1"/>
  <c r="J58" i="12"/>
  <c r="J58" i="31" s="1"/>
  <c r="J58" i="3" s="1"/>
  <c r="M63" i="12"/>
  <c r="M63" i="31" s="1"/>
  <c r="M63" i="3" s="1"/>
  <c r="D57" i="11"/>
  <c r="H62" i="11"/>
  <c r="J62" i="12"/>
  <c r="J62" i="31" s="1"/>
  <c r="J62" i="3" s="1"/>
  <c r="E61" i="11"/>
  <c r="G61" i="12"/>
  <c r="G61" i="31" s="1"/>
  <c r="G61" i="3" s="1"/>
  <c r="B60" i="11"/>
  <c r="D61" i="12"/>
  <c r="D61" i="31" s="1"/>
  <c r="D61" i="3" s="1"/>
  <c r="J57" i="11"/>
  <c r="E62" i="11"/>
  <c r="H60" i="12"/>
  <c r="H60" i="31" s="1"/>
  <c r="H60" i="3" s="1"/>
  <c r="D58" i="11"/>
  <c r="F56" i="11"/>
  <c r="D60" i="12"/>
  <c r="D60" i="31" s="1"/>
  <c r="D60" i="3" s="1"/>
  <c r="J61" i="11"/>
  <c r="K59" i="12"/>
  <c r="K59" i="31" s="1"/>
  <c r="K59" i="3" s="1"/>
  <c r="E5" i="11"/>
  <c r="F40" i="11"/>
  <c r="I63" i="11"/>
  <c r="J64" i="11"/>
  <c r="J64" i="30" s="1"/>
  <c r="B40" i="11"/>
  <c r="B17" i="11"/>
  <c r="B46" i="12"/>
  <c r="M29" i="11"/>
  <c r="I8" i="11"/>
  <c r="L36" i="12"/>
  <c r="L36" i="31" s="1"/>
  <c r="L36" i="3" s="1"/>
  <c r="H18" i="12"/>
  <c r="H18" i="31" s="1"/>
  <c r="H18" i="3" s="1"/>
  <c r="E25" i="12"/>
  <c r="E25" i="31" s="1"/>
  <c r="E25" i="3" s="1"/>
  <c r="F10" i="12"/>
  <c r="F10" i="31" s="1"/>
  <c r="F10" i="3" s="1"/>
  <c r="B46" i="11"/>
  <c r="D33" i="11"/>
  <c r="L11" i="11"/>
  <c r="H59" i="11"/>
  <c r="J42" i="11"/>
  <c r="F19" i="11"/>
  <c r="J47" i="12"/>
  <c r="J47" i="31" s="1"/>
  <c r="J47" i="3" s="1"/>
  <c r="M34" i="11"/>
  <c r="I13" i="11"/>
  <c r="H38" i="12"/>
  <c r="H38" i="31" s="1"/>
  <c r="H38" i="3" s="1"/>
  <c r="D18" i="12"/>
  <c r="D18" i="31" s="1"/>
  <c r="D18" i="3" s="1"/>
  <c r="I19" i="12"/>
  <c r="I19" i="31" s="1"/>
  <c r="I19" i="3" s="1"/>
  <c r="G56" i="12"/>
  <c r="G56" i="31" s="1"/>
  <c r="G56" i="3" s="1"/>
  <c r="K5" i="11"/>
  <c r="L40" i="11"/>
  <c r="H19" i="11"/>
  <c r="L60" i="11"/>
  <c r="G48" i="11"/>
  <c r="J17" i="11"/>
  <c r="M43" i="11"/>
  <c r="E15" i="11"/>
  <c r="H35" i="12"/>
  <c r="H35" i="31" s="1"/>
  <c r="H35" i="3" s="1"/>
  <c r="E30" i="12"/>
  <c r="E30" i="31" s="1"/>
  <c r="E30" i="3" s="1"/>
  <c r="B10" i="12"/>
  <c r="B10" i="10" s="1"/>
  <c r="D45" i="11"/>
  <c r="H16" i="11"/>
  <c r="K43" i="11"/>
  <c r="G22" i="11"/>
  <c r="F35" i="12"/>
  <c r="F35" i="31" s="1"/>
  <c r="F35" i="3" s="1"/>
  <c r="G34" i="12"/>
  <c r="G34" i="31" s="1"/>
  <c r="G34" i="3" s="1"/>
  <c r="C13" i="12"/>
  <c r="C13" i="31" s="1"/>
  <c r="C13" i="3" s="1"/>
  <c r="D49" i="11"/>
  <c r="F21" i="11"/>
  <c r="J40" i="12"/>
  <c r="J40" i="31" s="1"/>
  <c r="J40" i="3" s="1"/>
  <c r="I14" i="11"/>
  <c r="D17" i="12"/>
  <c r="D17" i="31" s="1"/>
  <c r="D17" i="3" s="1"/>
  <c r="E19" i="12"/>
  <c r="E19" i="31" s="1"/>
  <c r="E19" i="3" s="1"/>
  <c r="L54" i="12"/>
  <c r="L54" i="31" s="1"/>
  <c r="L54" i="3" s="1"/>
  <c r="J38" i="11"/>
  <c r="J52" i="12"/>
  <c r="J52" i="31" s="1"/>
  <c r="J52" i="3" s="1"/>
  <c r="E22" i="11"/>
  <c r="D31" i="12"/>
  <c r="D31" i="31" s="1"/>
  <c r="D31" i="3" s="1"/>
  <c r="I5" i="11"/>
  <c r="B24" i="11"/>
  <c r="M41" i="11"/>
  <c r="I9" i="11"/>
  <c r="L27" i="12"/>
  <c r="L27" i="31" s="1"/>
  <c r="L27" i="3" s="1"/>
  <c r="I26" i="12"/>
  <c r="I26" i="31" s="1"/>
  <c r="I26" i="3" s="1"/>
  <c r="G53" i="12"/>
  <c r="G53" i="31" s="1"/>
  <c r="G53" i="3" s="1"/>
  <c r="H31" i="11"/>
  <c r="L40" i="12"/>
  <c r="L40" i="31" s="1"/>
  <c r="L40" i="3" s="1"/>
  <c r="C23" i="11"/>
  <c r="K47" i="12"/>
  <c r="K47" i="31" s="1"/>
  <c r="K47" i="3" s="1"/>
  <c r="B25" i="12"/>
  <c r="G27" i="12"/>
  <c r="G27" i="31" s="1"/>
  <c r="G27" i="3" s="1"/>
  <c r="L57" i="12"/>
  <c r="L57" i="31" s="1"/>
  <c r="L57" i="3" s="1"/>
  <c r="H6" i="12"/>
  <c r="H6" i="31" s="1"/>
  <c r="H6" i="3" s="1"/>
  <c r="C51" i="11"/>
  <c r="J15" i="11"/>
  <c r="I41" i="11"/>
  <c r="E9" i="11"/>
  <c r="H30" i="12"/>
  <c r="H30" i="31" s="1"/>
  <c r="H30" i="3" s="1"/>
  <c r="E26" i="12"/>
  <c r="E26" i="31" s="1"/>
  <c r="E26" i="3" s="1"/>
  <c r="B12" i="12"/>
  <c r="M46" i="11"/>
  <c r="L14" i="11"/>
  <c r="K40" i="11"/>
  <c r="G16" i="11"/>
  <c r="J37" i="12"/>
  <c r="J37" i="31" s="1"/>
  <c r="J37" i="3" s="1"/>
  <c r="B16" i="12"/>
  <c r="C20" i="12"/>
  <c r="C20" i="31" s="1"/>
  <c r="C20" i="3" s="1"/>
  <c r="B53" i="12"/>
  <c r="G5" i="12"/>
  <c r="D37" i="12"/>
  <c r="D37" i="31" s="1"/>
  <c r="D37" i="3" s="1"/>
  <c r="I8" i="12"/>
  <c r="I8" i="31" s="1"/>
  <c r="I8" i="3" s="1"/>
  <c r="B19" i="11"/>
  <c r="D30" i="12"/>
  <c r="D30" i="31" s="1"/>
  <c r="D30" i="3" s="1"/>
  <c r="I11" i="12"/>
  <c r="I11" i="31" s="1"/>
  <c r="I11" i="3" s="1"/>
  <c r="L44" i="11"/>
  <c r="L50" i="12"/>
  <c r="L50" i="31" s="1"/>
  <c r="L50" i="3" s="1"/>
  <c r="K24" i="11"/>
  <c r="K44" i="12"/>
  <c r="K44" i="31" s="1"/>
  <c r="K44" i="3" s="1"/>
  <c r="B13" i="12"/>
  <c r="B13" i="10" s="1"/>
  <c r="I53" i="12"/>
  <c r="I53" i="31" s="1"/>
  <c r="I53" i="3" s="1"/>
  <c r="B51" i="12"/>
  <c r="M46" i="12"/>
  <c r="M46" i="31" s="1"/>
  <c r="M46" i="3" s="1"/>
  <c r="E11" i="12"/>
  <c r="E11" i="31" s="1"/>
  <c r="E11" i="3" s="1"/>
  <c r="H44" i="11"/>
  <c r="L47" i="12"/>
  <c r="L47" i="31" s="1"/>
  <c r="L47" i="3" s="1"/>
  <c r="G24" i="11"/>
  <c r="G40" i="12"/>
  <c r="G40" i="31" s="1"/>
  <c r="G40" i="3" s="1"/>
  <c r="C33" i="12"/>
  <c r="C33" i="31" s="1"/>
  <c r="C33" i="3" s="1"/>
  <c r="H12" i="12"/>
  <c r="H12" i="31" s="1"/>
  <c r="H12" i="3" s="1"/>
  <c r="J50" i="12"/>
  <c r="J50" i="31" s="1"/>
  <c r="J50" i="3" s="1"/>
  <c r="I46" i="12"/>
  <c r="I46" i="31" s="1"/>
  <c r="I46" i="3" s="1"/>
  <c r="E7" i="12"/>
  <c r="E7" i="31" s="1"/>
  <c r="E7" i="3" s="1"/>
  <c r="E49" i="11"/>
  <c r="E5" i="12"/>
  <c r="C24" i="11"/>
  <c r="C44" i="12"/>
  <c r="C44" i="31" s="1"/>
  <c r="C44" i="3" s="1"/>
  <c r="C39" i="12"/>
  <c r="C39" i="31" s="1"/>
  <c r="C39" i="3" s="1"/>
  <c r="K9" i="12"/>
  <c r="K9" i="31" s="1"/>
  <c r="K9" i="3" s="1"/>
  <c r="C41" i="12"/>
  <c r="C41" i="31" s="1"/>
  <c r="C41" i="3" s="1"/>
  <c r="L55" i="11"/>
  <c r="G45" i="12"/>
  <c r="G45" i="31" s="1"/>
  <c r="G45" i="3" s="1"/>
  <c r="I19" i="11"/>
  <c r="C22" i="11"/>
  <c r="F53" i="12"/>
  <c r="F53" i="31" s="1"/>
  <c r="F53" i="3" s="1"/>
  <c r="D43" i="12"/>
  <c r="D43" i="31" s="1"/>
  <c r="D43" i="3" s="1"/>
  <c r="G18" i="12"/>
  <c r="G18" i="31" s="1"/>
  <c r="G18" i="3" s="1"/>
  <c r="E13" i="12"/>
  <c r="E13" i="31" s="1"/>
  <c r="E13" i="3" s="1"/>
  <c r="L5" i="12"/>
  <c r="K54" i="11"/>
  <c r="G38" i="12"/>
  <c r="G38" i="31" s="1"/>
  <c r="G38" i="3" s="1"/>
  <c r="K29" i="11"/>
  <c r="D34" i="11"/>
  <c r="L28" i="12"/>
  <c r="L28" i="31" s="1"/>
  <c r="L28" i="3" s="1"/>
  <c r="F15" i="11"/>
  <c r="K33" i="12"/>
  <c r="K33" i="31" s="1"/>
  <c r="K33" i="3" s="1"/>
  <c r="G39" i="11"/>
  <c r="M59" i="12"/>
  <c r="M59" i="31" s="1"/>
  <c r="M59" i="3" s="1"/>
  <c r="H58" i="11"/>
  <c r="K58" i="12"/>
  <c r="K58" i="31" s="1"/>
  <c r="K58" i="3" s="1"/>
  <c r="E57" i="11"/>
  <c r="F48" i="12"/>
  <c r="F48" i="31" s="1"/>
  <c r="F48" i="3" s="1"/>
  <c r="B7" i="12"/>
  <c r="B7" i="10" s="1"/>
  <c r="D46" i="12"/>
  <c r="D46" i="31" s="1"/>
  <c r="D46" i="3" s="1"/>
  <c r="H5" i="12"/>
  <c r="H5" i="10" s="1"/>
  <c r="C21" i="12"/>
  <c r="C21" i="31" s="1"/>
  <c r="C21" i="3" s="1"/>
  <c r="J22" i="11"/>
  <c r="K53" i="11"/>
  <c r="L49" i="12"/>
  <c r="L49" i="31" s="1"/>
  <c r="L49" i="3" s="1"/>
  <c r="K50" i="12"/>
  <c r="K50" i="31" s="1"/>
  <c r="K50" i="3" s="1"/>
  <c r="K20" i="12"/>
  <c r="K20" i="31" s="1"/>
  <c r="K20" i="3" s="1"/>
  <c r="I39" i="11"/>
  <c r="J49" i="11"/>
  <c r="C30" i="11"/>
  <c r="J15" i="12"/>
  <c r="J15" i="31" s="1"/>
  <c r="J15" i="3" s="1"/>
  <c r="G55" i="12"/>
  <c r="G55" i="31" s="1"/>
  <c r="G55" i="3" s="1"/>
  <c r="H21" i="12"/>
  <c r="H21" i="31" s="1"/>
  <c r="H21" i="3" s="1"/>
  <c r="L7" i="11"/>
  <c r="K43" i="12"/>
  <c r="K43" i="31" s="1"/>
  <c r="K43" i="3" s="1"/>
  <c r="G24" i="12"/>
  <c r="G24" i="31" s="1"/>
  <c r="G24" i="3" s="1"/>
  <c r="L50" i="11"/>
  <c r="I22" i="12"/>
  <c r="I22" i="31" s="1"/>
  <c r="I22" i="3" s="1"/>
  <c r="H15" i="11"/>
  <c r="C13" i="11"/>
  <c r="B14" i="12"/>
  <c r="B14" i="10" s="1"/>
  <c r="E57" i="12"/>
  <c r="E57" i="31" s="1"/>
  <c r="E57" i="3" s="1"/>
  <c r="E55" i="11"/>
  <c r="J21" i="12"/>
  <c r="J21" i="31" s="1"/>
  <c r="J21" i="3" s="1"/>
  <c r="H37" i="12"/>
  <c r="H37" i="31" s="1"/>
  <c r="H37" i="3" s="1"/>
  <c r="G43" i="11"/>
  <c r="G12" i="12"/>
  <c r="G12" i="31" s="1"/>
  <c r="G12" i="3" s="1"/>
  <c r="M52" i="11"/>
  <c r="C34" i="12"/>
  <c r="C34" i="31" s="1"/>
  <c r="C34" i="3" s="1"/>
  <c r="M8" i="11"/>
  <c r="K39" i="11"/>
  <c r="G54" i="11"/>
  <c r="F7" i="11"/>
  <c r="H17" i="12"/>
  <c r="H17" i="31" s="1"/>
  <c r="H17" i="3" s="1"/>
  <c r="G7" i="12"/>
  <c r="G7" i="31" s="1"/>
  <c r="G7" i="3" s="1"/>
  <c r="L9" i="12"/>
  <c r="L9" i="31" s="1"/>
  <c r="L9" i="3" s="1"/>
  <c r="B22" i="12"/>
  <c r="G51" i="12"/>
  <c r="G51" i="31" s="1"/>
  <c r="G51" i="3" s="1"/>
  <c r="E59" i="12"/>
  <c r="E59" i="31" s="1"/>
  <c r="E59" i="3" s="1"/>
  <c r="L57" i="11"/>
  <c r="C63" i="11"/>
  <c r="C58" i="12"/>
  <c r="C58" i="31" s="1"/>
  <c r="C58" i="3" s="1"/>
  <c r="F63" i="12"/>
  <c r="F63" i="31" s="1"/>
  <c r="I56" i="11"/>
  <c r="M61" i="11"/>
  <c r="C62" i="12"/>
  <c r="J60" i="11"/>
  <c r="F62" i="12"/>
  <c r="F62" i="31" s="1"/>
  <c r="F62" i="3" s="1"/>
  <c r="L58" i="11"/>
  <c r="G58" i="12"/>
  <c r="G58" i="31" s="1"/>
  <c r="G58" i="3" s="1"/>
  <c r="F63" i="11"/>
  <c r="J61" i="12"/>
  <c r="J61" i="31" s="1"/>
  <c r="J61" i="3" s="1"/>
  <c r="C59" i="11"/>
  <c r="E58" i="11"/>
  <c r="L61" i="12"/>
  <c r="L61" i="31" s="1"/>
  <c r="L61" i="3" s="1"/>
  <c r="H63" i="11"/>
  <c r="M58" i="12"/>
  <c r="M58" i="31" s="1"/>
  <c r="M58" i="3" s="1"/>
  <c r="H61" i="12"/>
  <c r="H61" i="31" s="1"/>
  <c r="H61" i="3" s="1"/>
  <c r="M62" i="12"/>
  <c r="M62" i="31" s="1"/>
  <c r="M62" i="3" s="1"/>
  <c r="H50" i="11"/>
  <c r="J37" i="11"/>
  <c r="C57" i="11"/>
  <c r="J59" i="12"/>
  <c r="J59" i="31" s="1"/>
  <c r="J59" i="3" s="1"/>
  <c r="L52" i="11"/>
  <c r="B37" i="11"/>
  <c r="F14" i="11"/>
  <c r="B44" i="12"/>
  <c r="E27" i="11"/>
  <c r="B5" i="12"/>
  <c r="D35" i="12"/>
  <c r="D35" i="31" s="1"/>
  <c r="D35" i="3" s="1"/>
  <c r="H16" i="12"/>
  <c r="H16" i="31" s="1"/>
  <c r="H16" i="3" s="1"/>
  <c r="I23" i="12"/>
  <c r="I23" i="31" s="1"/>
  <c r="I23" i="3" s="1"/>
  <c r="F6" i="12"/>
  <c r="F6" i="31" s="1"/>
  <c r="F6" i="3" s="1"/>
  <c r="I51" i="11"/>
  <c r="H30" i="11"/>
  <c r="D9" i="11"/>
  <c r="K64" i="11"/>
  <c r="K64" i="30" s="1"/>
  <c r="J39" i="11"/>
  <c r="J16" i="11"/>
  <c r="J45" i="12"/>
  <c r="J45" i="31" s="1"/>
  <c r="J45" i="3" s="1"/>
  <c r="E32" i="11"/>
  <c r="M10" i="11"/>
  <c r="H36" i="12"/>
  <c r="H36" i="31" s="1"/>
  <c r="H36" i="3" s="1"/>
  <c r="D16" i="12"/>
  <c r="D16" i="31" s="1"/>
  <c r="D16" i="3" s="1"/>
  <c r="M17" i="12"/>
  <c r="M17" i="31" s="1"/>
  <c r="M17" i="3" s="1"/>
  <c r="G55" i="11"/>
  <c r="B51" i="11"/>
  <c r="D38" i="11"/>
  <c r="L16" i="11"/>
  <c r="E62" i="12"/>
  <c r="E62" i="31" s="1"/>
  <c r="E62" i="3" s="1"/>
  <c r="J44" i="11"/>
  <c r="J13" i="11"/>
  <c r="M39" i="11"/>
  <c r="M11" i="11"/>
  <c r="L32" i="12"/>
  <c r="L32" i="31" s="1"/>
  <c r="L32" i="3" s="1"/>
  <c r="M27" i="12"/>
  <c r="M27" i="31" s="1"/>
  <c r="M27" i="3" s="1"/>
  <c r="F7" i="12"/>
  <c r="F7" i="31" s="1"/>
  <c r="F7" i="3" s="1"/>
  <c r="L41" i="11"/>
  <c r="D13" i="11"/>
  <c r="C41" i="11"/>
  <c r="K19" i="11"/>
  <c r="B30" i="12"/>
  <c r="G32" i="12"/>
  <c r="G32" i="31" s="1"/>
  <c r="G32" i="3" s="1"/>
  <c r="C11" i="12"/>
  <c r="C11" i="31" s="1"/>
  <c r="C11" i="3" s="1"/>
  <c r="D5" i="11"/>
  <c r="F17" i="11"/>
  <c r="I42" i="11"/>
  <c r="E10" i="11"/>
  <c r="D14" i="12"/>
  <c r="D14" i="31" s="1"/>
  <c r="D14" i="3" s="1"/>
  <c r="M13" i="12"/>
  <c r="M13" i="31" s="1"/>
  <c r="M13" i="3" s="1"/>
  <c r="E53" i="11"/>
  <c r="F34" i="11"/>
  <c r="F49" i="12"/>
  <c r="F49" i="31" s="1"/>
  <c r="F49" i="3" s="1"/>
  <c r="M17" i="11"/>
  <c r="H28" i="12"/>
  <c r="H28" i="31" s="1"/>
  <c r="H28" i="3" s="1"/>
  <c r="D48" i="11"/>
  <c r="F20" i="11"/>
  <c r="E38" i="11"/>
  <c r="F5" i="12"/>
  <c r="L24" i="12"/>
  <c r="L24" i="31" s="1"/>
  <c r="L24" i="3" s="1"/>
  <c r="E21" i="12"/>
  <c r="E21" i="31" s="1"/>
  <c r="E21" i="3" s="1"/>
  <c r="J51" i="11"/>
  <c r="L26" i="11"/>
  <c r="G44" i="11"/>
  <c r="C20" i="11"/>
  <c r="C46" i="12"/>
  <c r="C46" i="31" s="1"/>
  <c r="C46" i="3" s="1"/>
  <c r="J20" i="12"/>
  <c r="J20" i="31" s="1"/>
  <c r="J20" i="3" s="1"/>
  <c r="C25" i="12"/>
  <c r="C25" i="31" s="1"/>
  <c r="C25" i="3" s="1"/>
  <c r="J55" i="12"/>
  <c r="J55" i="31" s="1"/>
  <c r="J55" i="3" s="1"/>
  <c r="I57" i="12"/>
  <c r="I57" i="31" s="1"/>
  <c r="I57" i="3" s="1"/>
  <c r="K46" i="11"/>
  <c r="B12" i="11"/>
  <c r="E37" i="11"/>
  <c r="M52" i="12"/>
  <c r="M52" i="31" s="1"/>
  <c r="M52" i="3" s="1"/>
  <c r="D27" i="12"/>
  <c r="D27" i="31" s="1"/>
  <c r="D27" i="3" s="1"/>
  <c r="M23" i="12"/>
  <c r="M23" i="31" s="1"/>
  <c r="M23" i="3" s="1"/>
  <c r="F9" i="12"/>
  <c r="F9" i="31" s="1"/>
  <c r="F9" i="3" s="1"/>
  <c r="L42" i="11"/>
  <c r="H10" i="11"/>
  <c r="K37" i="11"/>
  <c r="G13" i="11"/>
  <c r="B33" i="12"/>
  <c r="G39" i="12"/>
  <c r="G39" i="31" s="1"/>
  <c r="G39" i="3" s="1"/>
  <c r="K17" i="12"/>
  <c r="K17" i="31" s="1"/>
  <c r="K17" i="3" s="1"/>
  <c r="D62" i="11"/>
  <c r="E39" i="11"/>
  <c r="D26" i="12"/>
  <c r="D26" i="31" s="1"/>
  <c r="D26" i="3" s="1"/>
  <c r="K54" i="12"/>
  <c r="K54" i="31" s="1"/>
  <c r="K54" i="3" s="1"/>
  <c r="B11" i="11"/>
  <c r="H24" i="12"/>
  <c r="H24" i="31" s="1"/>
  <c r="H24" i="3" s="1"/>
  <c r="M56" i="12"/>
  <c r="M56" i="31" s="1"/>
  <c r="M56" i="3" s="1"/>
  <c r="L39" i="11"/>
  <c r="L44" i="12"/>
  <c r="L44" i="31" s="1"/>
  <c r="L44" i="3" s="1"/>
  <c r="C21" i="11"/>
  <c r="F38" i="12"/>
  <c r="F38" i="31" s="1"/>
  <c r="F38" i="3" s="1"/>
  <c r="G36" i="12"/>
  <c r="G36" i="31" s="1"/>
  <c r="G36" i="3" s="1"/>
  <c r="B45" i="12"/>
  <c r="I41" i="12"/>
  <c r="I41" i="31" s="1"/>
  <c r="I41" i="3" s="1"/>
  <c r="I7" i="12"/>
  <c r="I7" i="31" s="1"/>
  <c r="I7" i="3" s="1"/>
  <c r="L38" i="11"/>
  <c r="D44" i="12"/>
  <c r="D44" i="31" s="1"/>
  <c r="D44" i="3" s="1"/>
  <c r="K20" i="11"/>
  <c r="F37" i="12"/>
  <c r="F37" i="31" s="1"/>
  <c r="F37" i="3" s="1"/>
  <c r="G29" i="12"/>
  <c r="G29" i="31" s="1"/>
  <c r="G29" i="3" s="1"/>
  <c r="L10" i="12"/>
  <c r="L10" i="31" s="1"/>
  <c r="L10" i="3" s="1"/>
  <c r="J44" i="12"/>
  <c r="J44" i="31" s="1"/>
  <c r="J44" i="3" s="1"/>
  <c r="E41" i="12"/>
  <c r="E41" i="31" s="1"/>
  <c r="E41" i="3" s="1"/>
  <c r="E56" i="12"/>
  <c r="E56" i="31" s="1"/>
  <c r="E56" i="3" s="1"/>
  <c r="D44" i="11"/>
  <c r="D50" i="12"/>
  <c r="D50" i="31" s="1"/>
  <c r="D50" i="3" s="1"/>
  <c r="G20" i="11"/>
  <c r="C42" i="12"/>
  <c r="C42" i="31" s="1"/>
  <c r="C42" i="3" s="1"/>
  <c r="K35" i="12"/>
  <c r="K35" i="31" s="1"/>
  <c r="K35" i="3" s="1"/>
  <c r="K35" i="1" s="1"/>
  <c r="G6" i="12"/>
  <c r="G6" i="31" s="1"/>
  <c r="G6" i="3" s="1"/>
  <c r="M40" i="11"/>
  <c r="C53" i="11"/>
  <c r="L42" i="12"/>
  <c r="L42" i="31" s="1"/>
  <c r="L42" i="3" s="1"/>
  <c r="K15" i="12"/>
  <c r="K15" i="31" s="1"/>
  <c r="K15" i="3" s="1"/>
  <c r="E41" i="11"/>
  <c r="D45" i="12"/>
  <c r="D45" i="31" s="1"/>
  <c r="D45" i="3" s="1"/>
  <c r="G14" i="12"/>
  <c r="G14" i="31" s="1"/>
  <c r="G14" i="3" s="1"/>
  <c r="M47" i="11"/>
  <c r="G31" i="12"/>
  <c r="G31" i="31" s="1"/>
  <c r="G31" i="3" s="1"/>
  <c r="M36" i="12"/>
  <c r="M36" i="31" s="1"/>
  <c r="M36" i="3" s="1"/>
  <c r="J39" i="12"/>
  <c r="J39" i="31" s="1"/>
  <c r="J39" i="3" s="1"/>
  <c r="B32" i="11"/>
  <c r="L52" i="12"/>
  <c r="L52" i="31" s="1"/>
  <c r="L52" i="3" s="1"/>
  <c r="K28" i="12"/>
  <c r="K28" i="31" s="1"/>
  <c r="K28" i="3" s="1"/>
  <c r="C5" i="11"/>
  <c r="E37" i="12"/>
  <c r="E37" i="31" s="1"/>
  <c r="E37" i="3" s="1"/>
  <c r="D8" i="12"/>
  <c r="D8" i="31" s="1"/>
  <c r="D8" i="3" s="1"/>
  <c r="C22" i="12"/>
  <c r="C22" i="31" s="1"/>
  <c r="C22" i="3" s="1"/>
  <c r="G26" i="11"/>
  <c r="E44" i="12"/>
  <c r="E44" i="31" s="1"/>
  <c r="E44" i="3" s="1"/>
  <c r="H42" i="11"/>
  <c r="K18" i="12"/>
  <c r="K18" i="31" s="1"/>
  <c r="K18" i="3" s="1"/>
  <c r="I47" i="11"/>
  <c r="K63" i="11"/>
  <c r="K38" i="12"/>
  <c r="K38" i="31" s="1"/>
  <c r="K38" i="3" s="1"/>
  <c r="C25" i="11"/>
  <c r="H20" i="11"/>
  <c r="I53" i="11"/>
  <c r="L37" i="12"/>
  <c r="L37" i="31" s="1"/>
  <c r="L37" i="3" s="1"/>
  <c r="B41" i="12"/>
  <c r="B41" i="10" s="1"/>
  <c r="K52" i="11"/>
  <c r="D22" i="11"/>
  <c r="G53" i="11"/>
  <c r="E23" i="12"/>
  <c r="E23" i="31" s="1"/>
  <c r="E23" i="3" s="1"/>
  <c r="I42" i="12"/>
  <c r="I42" i="31" s="1"/>
  <c r="I42" i="3" s="1"/>
  <c r="I37" i="11"/>
  <c r="B22" i="11"/>
  <c r="L35" i="11"/>
  <c r="G54" i="12"/>
  <c r="G54" i="31" s="1"/>
  <c r="G54" i="3" s="1"/>
  <c r="H20" i="12"/>
  <c r="H20" i="31" s="1"/>
  <c r="H20" i="3" s="1"/>
  <c r="E11" i="11"/>
  <c r="B48" i="12"/>
  <c r="F43" i="11"/>
  <c r="K57" i="11"/>
  <c r="B43" i="11"/>
  <c r="C60" i="11"/>
  <c r="B57" i="11"/>
  <c r="C61" i="11"/>
  <c r="E60" i="12"/>
  <c r="E60" i="31" s="1"/>
  <c r="E60" i="3" s="1"/>
  <c r="F59" i="11"/>
  <c r="K60" i="12"/>
  <c r="K60" i="31" s="1"/>
  <c r="K60" i="3" s="1"/>
  <c r="I60" i="11"/>
  <c r="F59" i="12"/>
  <c r="F59" i="31" s="1"/>
  <c r="F59" i="3" s="1"/>
  <c r="D42" i="11"/>
  <c r="C53" i="12"/>
  <c r="C53" i="31" s="1"/>
  <c r="C53" i="3" s="1"/>
  <c r="G11" i="12"/>
  <c r="G11" i="31" s="1"/>
  <c r="G11" i="3" s="1"/>
  <c r="M14" i="12"/>
  <c r="M14" i="31" s="1"/>
  <c r="M14" i="3" s="1"/>
  <c r="C24" i="12"/>
  <c r="C24" i="31" s="1"/>
  <c r="C24" i="3" s="1"/>
  <c r="J9" i="11"/>
  <c r="E14" i="12"/>
  <c r="E14" i="31" s="1"/>
  <c r="E14" i="3" s="1"/>
  <c r="D40" i="11"/>
  <c r="D40" i="12"/>
  <c r="D40" i="31" s="1"/>
  <c r="D40" i="3" s="1"/>
  <c r="F32" i="12"/>
  <c r="F32" i="31" s="1"/>
  <c r="F32" i="3" s="1"/>
  <c r="D51" i="11"/>
  <c r="M27" i="30"/>
  <c r="F54" i="11"/>
  <c r="J31" i="12"/>
  <c r="J31" i="31" s="1"/>
  <c r="J31" i="3" s="1"/>
  <c r="K44" i="11"/>
  <c r="J8" i="12"/>
  <c r="J8" i="31" s="1"/>
  <c r="J8" i="3" s="1"/>
  <c r="M35" i="11"/>
  <c r="K57" i="12"/>
  <c r="K57" i="31" s="1"/>
  <c r="K57" i="3" s="1"/>
  <c r="J28" i="12"/>
  <c r="J28" i="31" s="1"/>
  <c r="J28" i="3" s="1"/>
  <c r="G40" i="11"/>
  <c r="B54" i="12"/>
  <c r="E28" i="11"/>
  <c r="K26" i="12"/>
  <c r="K26" i="31" s="1"/>
  <c r="K26" i="3" s="1"/>
  <c r="K8" i="11"/>
  <c r="H23" i="11"/>
  <c r="I34" i="12"/>
  <c r="I34" i="31" s="1"/>
  <c r="I34" i="3" s="1"/>
  <c r="D47" i="11"/>
  <c r="M14" i="11"/>
  <c r="K7" i="12"/>
  <c r="K7" i="31" s="1"/>
  <c r="K7" i="3" s="1"/>
  <c r="B27" i="12"/>
  <c r="K28" i="11"/>
  <c r="L30" i="11"/>
  <c r="I15" i="12"/>
  <c r="I15" i="31" s="1"/>
  <c r="I15" i="3" s="1"/>
  <c r="M44" i="12"/>
  <c r="M44" i="31" s="1"/>
  <c r="M44" i="3" s="1"/>
  <c r="J48" i="12"/>
  <c r="J48" i="31" s="1"/>
  <c r="J48" i="3" s="1"/>
  <c r="D53" i="12"/>
  <c r="D53" i="31" s="1"/>
  <c r="D53" i="3" s="1"/>
  <c r="G15" i="12"/>
  <c r="G15" i="31" s="1"/>
  <c r="G15" i="3" s="1"/>
  <c r="B38" i="12"/>
  <c r="C35" i="11"/>
  <c r="E47" i="11"/>
  <c r="L13" i="12"/>
  <c r="L13" i="31" s="1"/>
  <c r="L13" i="3" s="1"/>
  <c r="I25" i="11"/>
  <c r="F42" i="11"/>
  <c r="E6" i="11"/>
  <c r="J20" i="11"/>
  <c r="K55" i="11"/>
  <c r="L39" i="12"/>
  <c r="L39" i="31" s="1"/>
  <c r="L39" i="3" s="1"/>
  <c r="C5" i="12"/>
  <c r="J18" i="12"/>
  <c r="J18" i="31" s="1"/>
  <c r="J18" i="3" s="1"/>
  <c r="C33" i="11"/>
  <c r="D31" i="11"/>
  <c r="M15" i="12"/>
  <c r="M15" i="31" s="1"/>
  <c r="M15" i="3" s="1"/>
  <c r="I45" i="12"/>
  <c r="I45" i="31" s="1"/>
  <c r="I45" i="3" s="1"/>
  <c r="F51" i="12"/>
  <c r="F51" i="31" s="1"/>
  <c r="F51" i="3" s="1"/>
  <c r="K61" i="11"/>
  <c r="D30" i="11"/>
  <c r="F8" i="12"/>
  <c r="F8" i="31" s="1"/>
  <c r="F8" i="3" s="1"/>
  <c r="E36" i="12"/>
  <c r="E36" i="31" s="1"/>
  <c r="E36" i="3" s="1"/>
  <c r="I51" i="12"/>
  <c r="I51" i="31" s="1"/>
  <c r="I51" i="3" s="1"/>
  <c r="B40" i="12"/>
  <c r="J30" i="11"/>
  <c r="D49" i="12"/>
  <c r="D49" i="31" s="1"/>
  <c r="D49" i="3" s="1"/>
  <c r="L43" i="11"/>
  <c r="I14" i="12"/>
  <c r="I14" i="31" s="1"/>
  <c r="I14" i="3" s="1"/>
  <c r="H27" i="12"/>
  <c r="H27" i="31" s="1"/>
  <c r="H27" i="3" s="1"/>
  <c r="E19" i="11"/>
  <c r="F6" i="11"/>
  <c r="C52" i="11"/>
  <c r="K50" i="11"/>
  <c r="I57" i="11"/>
  <c r="K60" i="11"/>
  <c r="K61" i="12"/>
  <c r="K61" i="31" s="1"/>
  <c r="K61" i="3" s="1"/>
  <c r="C58" i="11"/>
  <c r="C62" i="11"/>
  <c r="F57" i="11"/>
  <c r="L58" i="12"/>
  <c r="L58" i="31" s="1"/>
  <c r="L58" i="3" s="1"/>
  <c r="I58" i="11"/>
  <c r="E61" i="12"/>
  <c r="E61" i="31" s="1"/>
  <c r="E61" i="3" s="1"/>
  <c r="C36" i="11"/>
  <c r="M25" i="12"/>
  <c r="M25" i="31" s="1"/>
  <c r="M25" i="3" s="1"/>
  <c r="C42" i="11"/>
  <c r="K14" i="12"/>
  <c r="K14" i="31" s="1"/>
  <c r="K14" i="3" s="1"/>
  <c r="G43" i="12"/>
  <c r="G43" i="31" s="1"/>
  <c r="G43" i="3" s="1"/>
  <c r="C6" i="12"/>
  <c r="C6" i="31" s="1"/>
  <c r="C6" i="3" s="1"/>
  <c r="F35" i="11"/>
  <c r="H26" i="12"/>
  <c r="H26" i="31" s="1"/>
  <c r="H26" i="3" s="1"/>
  <c r="E50" i="11"/>
  <c r="G37" i="11"/>
  <c r="H34" i="28"/>
  <c r="H34" i="2"/>
  <c r="E44" i="30"/>
  <c r="C45" i="30"/>
  <c r="L28" i="30"/>
  <c r="E23" i="30"/>
  <c r="M50" i="30"/>
  <c r="E46" i="30"/>
  <c r="M21" i="10"/>
  <c r="L46" i="30"/>
  <c r="L46" i="10"/>
  <c r="M60" i="30"/>
  <c r="M57" i="30"/>
  <c r="F48" i="30"/>
  <c r="B10" i="30"/>
  <c r="I44" i="30"/>
  <c r="G17" i="30"/>
  <c r="J7" i="10"/>
  <c r="J7" i="30"/>
  <c r="E14" i="30"/>
  <c r="F29" i="10"/>
  <c r="F29" i="30"/>
  <c r="B13" i="30"/>
  <c r="L37" i="30"/>
  <c r="F10" i="30"/>
  <c r="H35" i="30"/>
  <c r="J36" i="30"/>
  <c r="H6" i="30"/>
  <c r="M48" i="30"/>
  <c r="I24" i="30"/>
  <c r="I59" i="30"/>
  <c r="G57" i="30"/>
  <c r="K59" i="30"/>
  <c r="B29" i="30"/>
  <c r="M44" i="30"/>
  <c r="C26" i="12"/>
  <c r="C26" i="31" s="1"/>
  <c r="C26" i="3" s="1"/>
  <c r="C8" i="11"/>
  <c r="D28" i="11"/>
  <c r="L17" i="12"/>
  <c r="L17" i="31" s="1"/>
  <c r="L17" i="3" s="1"/>
  <c r="J35" i="11"/>
  <c r="H54" i="11"/>
  <c r="G42" i="12"/>
  <c r="G42" i="31" s="1"/>
  <c r="G42" i="3" s="1"/>
  <c r="I5" i="12"/>
  <c r="E15" i="12"/>
  <c r="E15" i="31" s="1"/>
  <c r="E15" i="3" s="1"/>
  <c r="J10" i="11"/>
  <c r="F15" i="12"/>
  <c r="F15" i="31" s="1"/>
  <c r="F15" i="3" s="1"/>
  <c r="G29" i="11"/>
  <c r="M49" i="11"/>
  <c r="L35" i="12"/>
  <c r="L35" i="31" s="1"/>
  <c r="L35" i="3" s="1"/>
  <c r="M16" i="12"/>
  <c r="M16" i="31" s="1"/>
  <c r="M16" i="3" s="1"/>
  <c r="F13" i="11"/>
  <c r="G22" i="12"/>
  <c r="G22" i="31" s="1"/>
  <c r="G22" i="3" s="1"/>
  <c r="G41" i="12"/>
  <c r="G41" i="31" s="1"/>
  <c r="G41" i="3" s="1"/>
  <c r="C44" i="11"/>
  <c r="I50" i="11"/>
  <c r="E29" i="12"/>
  <c r="E29" i="31" s="1"/>
  <c r="E29" i="3" s="1"/>
  <c r="M12" i="11"/>
  <c r="B20" i="11"/>
  <c r="L7" i="12"/>
  <c r="L7" i="31" s="1"/>
  <c r="L7" i="3" s="1"/>
  <c r="C35" i="12"/>
  <c r="C35" i="31" s="1"/>
  <c r="C35" i="3" s="1"/>
  <c r="G50" i="12"/>
  <c r="G50" i="31" s="1"/>
  <c r="G50" i="3" s="1"/>
  <c r="H42" i="12"/>
  <c r="H42" i="31" s="1"/>
  <c r="H42" i="3" s="1"/>
  <c r="J54" i="12"/>
  <c r="J54" i="31" s="1"/>
  <c r="J54" i="3" s="1"/>
  <c r="L30" i="12"/>
  <c r="L30" i="31" s="1"/>
  <c r="L30" i="3" s="1"/>
  <c r="F40" i="12"/>
  <c r="F40" i="31" s="1"/>
  <c r="F40" i="3" s="1"/>
  <c r="E56" i="11"/>
  <c r="E26" i="11"/>
  <c r="J43" i="11"/>
  <c r="E22" i="12"/>
  <c r="E22" i="31" s="1"/>
  <c r="E22" i="3" s="1"/>
  <c r="E18" i="11"/>
  <c r="J25" i="11"/>
  <c r="G17" i="12"/>
  <c r="G17" i="31" s="1"/>
  <c r="G17" i="3" s="1"/>
  <c r="K49" i="12"/>
  <c r="K49" i="31" s="1"/>
  <c r="K49" i="3" s="1"/>
  <c r="H43" i="12"/>
  <c r="H43" i="31" s="1"/>
  <c r="H43" i="3" s="1"/>
  <c r="E48" i="11"/>
  <c r="M32" i="12"/>
  <c r="M32" i="31" s="1"/>
  <c r="M32" i="3" s="1"/>
  <c r="I18" i="11"/>
  <c r="B21" i="11"/>
  <c r="D62" i="12"/>
  <c r="D62" i="31" s="1"/>
  <c r="D62" i="3" s="1"/>
  <c r="H43" i="11"/>
  <c r="I6" i="12"/>
  <c r="I6" i="31" s="1"/>
  <c r="I6" i="3" s="1"/>
  <c r="D20" i="12"/>
  <c r="D20" i="31" s="1"/>
  <c r="D20" i="3" s="1"/>
  <c r="E16" i="11"/>
  <c r="J49" i="12"/>
  <c r="J49" i="31" s="1"/>
  <c r="J49" i="3" s="1"/>
  <c r="K45" i="11"/>
  <c r="H14" i="11"/>
  <c r="J48" i="11"/>
  <c r="M26" i="12"/>
  <c r="M26" i="31" s="1"/>
  <c r="M26" i="3" s="1"/>
  <c r="L38" i="12"/>
  <c r="L38" i="31" s="1"/>
  <c r="L38" i="3" s="1"/>
  <c r="I32" i="11"/>
  <c r="J19" i="11"/>
  <c r="G59" i="11"/>
  <c r="L63" i="12"/>
  <c r="L63" i="31" s="1"/>
  <c r="L63" i="3" s="1"/>
  <c r="L62" i="11"/>
  <c r="I58" i="12"/>
  <c r="I58" i="31" s="1"/>
  <c r="I58" i="3" s="1"/>
  <c r="I59" i="12"/>
  <c r="I59" i="31" s="1"/>
  <c r="I59" i="3" s="1"/>
  <c r="K56" i="11"/>
  <c r="I64" i="11"/>
  <c r="I64" i="30" s="1"/>
  <c r="L61" i="11"/>
  <c r="J32" i="12"/>
  <c r="J32" i="31" s="1"/>
  <c r="J32" i="3" s="1"/>
  <c r="C10" i="11"/>
  <c r="F31" i="11"/>
  <c r="H41" i="11"/>
  <c r="D48" i="12"/>
  <c r="D48" i="31" s="1"/>
  <c r="D48" i="3" s="1"/>
  <c r="B35" i="12"/>
  <c r="B35" i="10" s="1"/>
  <c r="G25" i="12"/>
  <c r="G25" i="31" s="1"/>
  <c r="G25" i="3" s="1"/>
  <c r="F55" i="12"/>
  <c r="F55" i="31" s="1"/>
  <c r="F55" i="3" s="1"/>
  <c r="I23" i="11"/>
  <c r="B48" i="11"/>
  <c r="J5" i="2"/>
  <c r="C28" i="30"/>
  <c r="D50" i="30"/>
  <c r="G10" i="30"/>
  <c r="L6" i="30"/>
  <c r="B6" i="31"/>
  <c r="B16" i="30"/>
  <c r="B37" i="31"/>
  <c r="L34" i="10"/>
  <c r="L34" i="30"/>
  <c r="C47" i="30"/>
  <c r="C47" i="10"/>
  <c r="M9" i="30"/>
  <c r="F25" i="30"/>
  <c r="H34" i="10"/>
  <c r="B9" i="30"/>
  <c r="B9" i="10"/>
  <c r="K62" i="10"/>
  <c r="H5" i="30"/>
  <c r="M58" i="30"/>
  <c r="L13" i="10"/>
  <c r="L13" i="30"/>
  <c r="B50" i="30"/>
  <c r="C39" i="30"/>
  <c r="B11" i="31"/>
  <c r="E31" i="30"/>
  <c r="G41" i="30"/>
  <c r="M33" i="30"/>
  <c r="G38" i="10"/>
  <c r="G38" i="30"/>
  <c r="M7" i="30"/>
  <c r="E8" i="30"/>
  <c r="J11" i="30"/>
  <c r="L47" i="30"/>
  <c r="B56" i="30"/>
  <c r="I46" i="30"/>
  <c r="K62" i="30"/>
  <c r="C29" i="12"/>
  <c r="C29" i="31" s="1"/>
  <c r="C29" i="3" s="1"/>
  <c r="C12" i="11"/>
  <c r="H32" i="11"/>
  <c r="H23" i="12"/>
  <c r="H23" i="31" s="1"/>
  <c r="H23" i="3" s="1"/>
  <c r="B45" i="11"/>
  <c r="K13" i="12"/>
  <c r="K13" i="31" s="1"/>
  <c r="K13" i="3" s="1"/>
  <c r="G8" i="11"/>
  <c r="L21" i="11"/>
  <c r="I39" i="12"/>
  <c r="I39" i="31" s="1"/>
  <c r="I39" i="3" s="1"/>
  <c r="B36" i="11"/>
  <c r="J23" i="12"/>
  <c r="J23" i="31" s="1"/>
  <c r="J23" i="3" s="1"/>
  <c r="K41" i="11"/>
  <c r="D54" i="12"/>
  <c r="D54" i="31" s="1"/>
  <c r="D54" i="3" s="1"/>
  <c r="I28" i="11"/>
  <c r="M30" i="12"/>
  <c r="M30" i="31" s="1"/>
  <c r="M30" i="3" s="1"/>
  <c r="F39" i="11"/>
  <c r="C32" i="12"/>
  <c r="C32" i="31" s="1"/>
  <c r="C32" i="3" s="1"/>
  <c r="C50" i="12"/>
  <c r="C50" i="31" s="1"/>
  <c r="C50" i="3" s="1"/>
  <c r="L48" i="12"/>
  <c r="L48" i="31" s="1"/>
  <c r="L48" i="3" s="1"/>
  <c r="F54" i="12"/>
  <c r="F54" i="31" s="1"/>
  <c r="F54" i="3" s="1"/>
  <c r="I37" i="12"/>
  <c r="I37" i="31" s="1"/>
  <c r="I37" i="3" s="1"/>
  <c r="E25" i="11"/>
  <c r="B33" i="11"/>
  <c r="L11" i="12"/>
  <c r="L11" i="31" s="1"/>
  <c r="L11" i="3" s="1"/>
  <c r="J14" i="12"/>
  <c r="J14" i="31" s="1"/>
  <c r="J14" i="3" s="1"/>
  <c r="K10" i="11"/>
  <c r="D15" i="11"/>
  <c r="C55" i="11"/>
  <c r="E42" i="12"/>
  <c r="E42" i="31" s="1"/>
  <c r="E42" i="3" s="1"/>
  <c r="B8" i="11"/>
  <c r="L16" i="12"/>
  <c r="L16" i="31" s="1"/>
  <c r="L16" i="3" s="1"/>
  <c r="I38" i="11"/>
  <c r="L48" i="11"/>
  <c r="M29" i="12"/>
  <c r="M29" i="31" s="1"/>
  <c r="M29" i="3" s="1"/>
  <c r="M30" i="11"/>
  <c r="B39" i="11"/>
  <c r="K23" i="12"/>
  <c r="K23" i="31" s="1"/>
  <c r="K23" i="3" s="1"/>
  <c r="K11" i="11"/>
  <c r="H51" i="12"/>
  <c r="H51" i="31" s="1"/>
  <c r="H51" i="3" s="1"/>
  <c r="J50" i="11"/>
  <c r="L20" i="12"/>
  <c r="L20" i="31" s="1"/>
  <c r="L20" i="3" s="1"/>
  <c r="E29" i="11"/>
  <c r="J32" i="11"/>
  <c r="L8" i="11"/>
  <c r="E51" i="11"/>
  <c r="I10" i="12"/>
  <c r="I10" i="31" s="1"/>
  <c r="I10" i="3" s="1"/>
  <c r="H29" i="12"/>
  <c r="H29" i="31" s="1"/>
  <c r="H29" i="3" s="1"/>
  <c r="E24" i="11"/>
  <c r="J8" i="11"/>
  <c r="H46" i="11"/>
  <c r="H22" i="11"/>
  <c r="H54" i="12"/>
  <c r="H54" i="31" s="1"/>
  <c r="H54" i="3" s="1"/>
  <c r="E32" i="12"/>
  <c r="E32" i="31" s="1"/>
  <c r="E32" i="3" s="1"/>
  <c r="I44" i="12"/>
  <c r="I44" i="31" s="1"/>
  <c r="I44" i="3" s="1"/>
  <c r="I40" i="11"/>
  <c r="B28" i="11"/>
  <c r="J63" i="11"/>
  <c r="J29" i="11"/>
  <c r="K58" i="11"/>
  <c r="B59" i="12"/>
  <c r="B63" i="11"/>
  <c r="F62" i="11"/>
  <c r="I61" i="12"/>
  <c r="I61" i="31" s="1"/>
  <c r="I61" i="3" s="1"/>
  <c r="J62" i="11"/>
  <c r="L63" i="11"/>
  <c r="L59" i="11"/>
  <c r="C34" i="11"/>
  <c r="M9" i="12"/>
  <c r="M9" i="31" s="1"/>
  <c r="M9" i="3" s="1"/>
  <c r="C48" i="12"/>
  <c r="C48" i="31" s="1"/>
  <c r="C48" i="3" s="1"/>
  <c r="K49" i="11"/>
  <c r="J53" i="11"/>
  <c r="G35" i="11"/>
  <c r="C7" i="11"/>
  <c r="J36" i="12"/>
  <c r="J36" i="31" s="1"/>
  <c r="J36" i="3" s="1"/>
  <c r="D54" i="11"/>
  <c r="I7" i="11"/>
  <c r="M21" i="28"/>
  <c r="M21" i="2"/>
  <c r="M21" i="1" s="1"/>
  <c r="H33" i="10"/>
  <c r="H33" i="30"/>
  <c r="D46" i="30"/>
  <c r="C26" i="2"/>
  <c r="D21" i="2"/>
  <c r="B32" i="31"/>
  <c r="B9" i="31"/>
  <c r="E36" i="30"/>
  <c r="K12" i="30"/>
  <c r="B29" i="31"/>
  <c r="C38" i="30"/>
  <c r="E30" i="30"/>
  <c r="F9" i="30"/>
  <c r="B7" i="30"/>
  <c r="L32" i="30"/>
  <c r="J5" i="31"/>
  <c r="J33" i="30"/>
  <c r="M56" i="30"/>
  <c r="J56" i="30"/>
  <c r="J56" i="2" s="1"/>
  <c r="H51" i="30"/>
  <c r="D11" i="30"/>
  <c r="D11" i="10"/>
  <c r="L33" i="30"/>
  <c r="K34" i="30"/>
  <c r="D39" i="30"/>
  <c r="B47" i="10"/>
  <c r="B47" i="30"/>
  <c r="G51" i="30"/>
  <c r="L49" i="30"/>
  <c r="G18" i="30"/>
  <c r="K32" i="12"/>
  <c r="K32" i="31" s="1"/>
  <c r="K32" i="3" s="1"/>
  <c r="K15" i="11"/>
  <c r="H37" i="11"/>
  <c r="D29" i="12"/>
  <c r="D29" i="31" s="1"/>
  <c r="D29" i="3" s="1"/>
  <c r="I45" i="11"/>
  <c r="K19" i="12"/>
  <c r="K19" i="31" s="1"/>
  <c r="K19" i="3" s="1"/>
  <c r="G12" i="11"/>
  <c r="H28" i="11"/>
  <c r="L18" i="12"/>
  <c r="L18" i="31" s="1"/>
  <c r="L18" i="3" s="1"/>
  <c r="F45" i="11"/>
  <c r="F26" i="12"/>
  <c r="F26" i="31" s="1"/>
  <c r="F26" i="3" s="1"/>
  <c r="G45" i="11"/>
  <c r="J9" i="12"/>
  <c r="J9" i="31" s="1"/>
  <c r="J9" i="3" s="1"/>
  <c r="M36" i="11"/>
  <c r="I36" i="12"/>
  <c r="I36" i="31" s="1"/>
  <c r="I36" i="3" s="1"/>
  <c r="G49" i="11"/>
  <c r="K34" i="12"/>
  <c r="K34" i="31" s="1"/>
  <c r="K34" i="3" s="1"/>
  <c r="G7" i="11"/>
  <c r="D51" i="12"/>
  <c r="D51" i="31" s="1"/>
  <c r="D51" i="3" s="1"/>
  <c r="D56" i="12"/>
  <c r="D56" i="31" s="1"/>
  <c r="D56" i="3" s="1"/>
  <c r="H13" i="12"/>
  <c r="H13" i="31" s="1"/>
  <c r="H13" i="3" s="1"/>
  <c r="M28" i="11"/>
  <c r="B38" i="11"/>
  <c r="J53" i="12"/>
  <c r="J53" i="31" s="1"/>
  <c r="J53" i="3" s="1"/>
  <c r="F16" i="12"/>
  <c r="F16" i="31" s="1"/>
  <c r="F16" i="3" s="1"/>
  <c r="K13" i="11"/>
  <c r="L18" i="11"/>
  <c r="E6" i="12"/>
  <c r="E6" i="31" s="1"/>
  <c r="E6" i="3" s="1"/>
  <c r="I47" i="12"/>
  <c r="I47" i="31" s="1"/>
  <c r="I47" i="3" s="1"/>
  <c r="F12" i="11"/>
  <c r="L19" i="12"/>
  <c r="L19" i="31" s="1"/>
  <c r="L19" i="3" s="1"/>
  <c r="E42" i="11"/>
  <c r="M5" i="11"/>
  <c r="M35" i="12"/>
  <c r="M35" i="31" s="1"/>
  <c r="M35" i="3" s="1"/>
  <c r="I34" i="11"/>
  <c r="B44" i="11"/>
  <c r="C28" i="12"/>
  <c r="C28" i="31" s="1"/>
  <c r="C28" i="3" s="1"/>
  <c r="G14" i="11"/>
  <c r="M5" i="12"/>
  <c r="E53" i="12"/>
  <c r="E53" i="31" s="1"/>
  <c r="E53" i="3" s="1"/>
  <c r="D23" i="12"/>
  <c r="D23" i="31" s="1"/>
  <c r="D23" i="3" s="1"/>
  <c r="E33" i="11"/>
  <c r="F36" i="11"/>
  <c r="H11" i="11"/>
  <c r="B5" i="11"/>
  <c r="E12" i="12"/>
  <c r="E12" i="31" s="1"/>
  <c r="E12" i="3" s="1"/>
  <c r="D33" i="12"/>
  <c r="D33" i="31" s="1"/>
  <c r="D33" i="3" s="1"/>
  <c r="M26" i="11"/>
  <c r="F11" i="11"/>
  <c r="H49" i="11"/>
  <c r="D25" i="11"/>
  <c r="J55" i="11"/>
  <c r="E38" i="12"/>
  <c r="E38" i="31" s="1"/>
  <c r="E38" i="3" s="1"/>
  <c r="E48" i="12"/>
  <c r="E48" i="31" s="1"/>
  <c r="E48" i="3" s="1"/>
  <c r="E43" i="11"/>
  <c r="B31" i="11"/>
  <c r="G58" i="11"/>
  <c r="F32" i="11"/>
  <c r="D56" i="11"/>
  <c r="I61" i="11"/>
  <c r="G61" i="11"/>
  <c r="G60" i="12"/>
  <c r="G60" i="31" s="1"/>
  <c r="G60" i="3" s="1"/>
  <c r="B62" i="11"/>
  <c r="G63" i="12"/>
  <c r="G63" i="31" s="1"/>
  <c r="G63" i="3" s="1"/>
  <c r="D63" i="11"/>
  <c r="B62" i="12"/>
  <c r="B62" i="31" s="1"/>
  <c r="B62" i="3" s="1"/>
  <c r="D59" i="11"/>
  <c r="I43" i="11"/>
  <c r="H52" i="12"/>
  <c r="H52" i="31" s="1"/>
  <c r="H52" i="3" s="1"/>
  <c r="E31" i="12"/>
  <c r="E31" i="31" s="1"/>
  <c r="E31" i="3" s="1"/>
  <c r="K14" i="11"/>
  <c r="B53" i="11"/>
  <c r="B8" i="12"/>
  <c r="K42" i="11"/>
  <c r="C15" i="11"/>
  <c r="K41" i="12"/>
  <c r="K41" i="31" s="1"/>
  <c r="K41" i="3" s="1"/>
  <c r="H57" i="12"/>
  <c r="H57" i="31" s="1"/>
  <c r="H57" i="3" s="1"/>
  <c r="M23" i="11"/>
  <c r="N67" i="1" l="1"/>
  <c r="N68" i="1"/>
  <c r="M48" i="10"/>
  <c r="F25" i="10"/>
  <c r="D64" i="2"/>
  <c r="D64" i="1" s="1"/>
  <c r="D64" i="28"/>
  <c r="N71" i="28"/>
  <c r="J64" i="2"/>
  <c r="J64" i="1" s="1"/>
  <c r="J64" i="28"/>
  <c r="N64" i="30"/>
  <c r="N64" i="2" s="1"/>
  <c r="N64" i="1" s="1"/>
  <c r="B64" i="2"/>
  <c r="B64" i="1" s="1"/>
  <c r="B64" i="28"/>
  <c r="N65" i="28"/>
  <c r="N69" i="1"/>
  <c r="K64" i="2"/>
  <c r="K64" i="1" s="1"/>
  <c r="K64" i="28"/>
  <c r="N65" i="1"/>
  <c r="I64" i="2"/>
  <c r="I64" i="1" s="1"/>
  <c r="I64" i="28"/>
  <c r="L64" i="2"/>
  <c r="L64" i="1" s="1"/>
  <c r="L64" i="28"/>
  <c r="F64" i="28"/>
  <c r="H64" i="2"/>
  <c r="H64" i="1" s="1"/>
  <c r="H64" i="28"/>
  <c r="C64" i="2"/>
  <c r="C64" i="1" s="1"/>
  <c r="C64" i="28"/>
  <c r="B70" i="1"/>
  <c r="N69" i="28"/>
  <c r="N70" i="1"/>
  <c r="F64" i="1"/>
  <c r="G66" i="1"/>
  <c r="J33" i="10"/>
  <c r="K31" i="10"/>
  <c r="N63" i="31"/>
  <c r="N63" i="3" s="1"/>
  <c r="F63" i="3"/>
  <c r="M56" i="10"/>
  <c r="L49" i="10"/>
  <c r="M57" i="10"/>
  <c r="N67" i="28"/>
  <c r="N66" i="28"/>
  <c r="N68" i="28"/>
  <c r="M44" i="10"/>
  <c r="L32" i="10"/>
  <c r="F61" i="10"/>
  <c r="N70" i="28"/>
  <c r="G57" i="10"/>
  <c r="H34" i="1"/>
  <c r="K35" i="28"/>
  <c r="M50" i="10"/>
  <c r="F8" i="10"/>
  <c r="F9" i="10"/>
  <c r="M58" i="10"/>
  <c r="G18" i="10"/>
  <c r="E46" i="10"/>
  <c r="N13" i="11"/>
  <c r="N7" i="11"/>
  <c r="F10" i="10"/>
  <c r="K35" i="10"/>
  <c r="H51" i="10"/>
  <c r="D39" i="10"/>
  <c r="L37" i="10"/>
  <c r="N34" i="11"/>
  <c r="H76" i="11"/>
  <c r="N10" i="11"/>
  <c r="J78" i="11"/>
  <c r="N41" i="11"/>
  <c r="M33" i="10"/>
  <c r="H24" i="10"/>
  <c r="L9" i="10"/>
  <c r="M31" i="10"/>
  <c r="C38" i="10"/>
  <c r="C45" i="10"/>
  <c r="D23" i="10"/>
  <c r="E13" i="10"/>
  <c r="G19" i="10"/>
  <c r="C26" i="28"/>
  <c r="L33" i="10"/>
  <c r="I46" i="10"/>
  <c r="G41" i="10"/>
  <c r="H6" i="10"/>
  <c r="I44" i="10"/>
  <c r="F27" i="10"/>
  <c r="L47" i="10"/>
  <c r="L6" i="10"/>
  <c r="K34" i="10"/>
  <c r="I6" i="10"/>
  <c r="D46" i="10"/>
  <c r="E36" i="10"/>
  <c r="E8" i="10"/>
  <c r="N63" i="12"/>
  <c r="M60" i="10"/>
  <c r="E45" i="10"/>
  <c r="D21" i="1"/>
  <c r="C26" i="1"/>
  <c r="K31" i="1"/>
  <c r="I43" i="30"/>
  <c r="I43" i="10"/>
  <c r="N31" i="11"/>
  <c r="B31" i="10"/>
  <c r="B31" i="30"/>
  <c r="E42" i="10"/>
  <c r="E42" i="30"/>
  <c r="G18" i="2"/>
  <c r="G18" i="1" s="1"/>
  <c r="G18" i="28"/>
  <c r="K49" i="30"/>
  <c r="K49" i="10"/>
  <c r="E16" i="10"/>
  <c r="E16" i="30"/>
  <c r="F13" i="10"/>
  <c r="F13" i="30"/>
  <c r="H6" i="28"/>
  <c r="H6" i="2"/>
  <c r="H6" i="1" s="1"/>
  <c r="C35" i="10"/>
  <c r="C35" i="30"/>
  <c r="J60" i="10"/>
  <c r="J60" i="30"/>
  <c r="C63" i="10"/>
  <c r="C63" i="30"/>
  <c r="G43" i="30"/>
  <c r="G43" i="10"/>
  <c r="G24" i="10"/>
  <c r="G24" i="30"/>
  <c r="G48" i="30"/>
  <c r="G48" i="10"/>
  <c r="D33" i="10"/>
  <c r="D33" i="30"/>
  <c r="D58" i="10"/>
  <c r="D58" i="30"/>
  <c r="J21" i="10"/>
  <c r="J21" i="30"/>
  <c r="F22" i="10"/>
  <c r="F22" i="30"/>
  <c r="G31" i="10"/>
  <c r="G31" i="30"/>
  <c r="H29" i="10"/>
  <c r="H29" i="30"/>
  <c r="F47" i="30"/>
  <c r="F47" i="10"/>
  <c r="D37" i="10"/>
  <c r="D37" i="30"/>
  <c r="B38" i="30"/>
  <c r="N38" i="11"/>
  <c r="B38" i="10"/>
  <c r="G12" i="30"/>
  <c r="G12" i="10"/>
  <c r="J33" i="28"/>
  <c r="J33" i="2"/>
  <c r="J33" i="1" s="1"/>
  <c r="C38" i="28"/>
  <c r="C38" i="2"/>
  <c r="C38" i="1" s="1"/>
  <c r="E36" i="28"/>
  <c r="E36" i="2"/>
  <c r="E36" i="1" s="1"/>
  <c r="J29" i="10"/>
  <c r="J29" i="30"/>
  <c r="H46" i="30"/>
  <c r="H46" i="10"/>
  <c r="E29" i="10"/>
  <c r="E29" i="30"/>
  <c r="K10" i="30"/>
  <c r="K10" i="10"/>
  <c r="B36" i="10"/>
  <c r="N36" i="11"/>
  <c r="B36" i="30"/>
  <c r="C12" i="10"/>
  <c r="C12" i="30"/>
  <c r="M7" i="28"/>
  <c r="M7" i="2"/>
  <c r="M7" i="1" s="1"/>
  <c r="E31" i="28"/>
  <c r="E31" i="2"/>
  <c r="E31" i="1" s="1"/>
  <c r="L13" i="28"/>
  <c r="L13" i="2"/>
  <c r="L13" i="1" s="1"/>
  <c r="L34" i="28"/>
  <c r="L34" i="2"/>
  <c r="L34" i="1" s="1"/>
  <c r="N6" i="12"/>
  <c r="C28" i="10"/>
  <c r="L61" i="10"/>
  <c r="L61" i="30"/>
  <c r="I32" i="10"/>
  <c r="I32" i="30"/>
  <c r="E56" i="10"/>
  <c r="E56" i="30"/>
  <c r="N20" i="11"/>
  <c r="B20" i="10"/>
  <c r="B20" i="30"/>
  <c r="M44" i="28"/>
  <c r="M44" i="2"/>
  <c r="M44" i="1" s="1"/>
  <c r="E14" i="2"/>
  <c r="E14" i="1" s="1"/>
  <c r="E14" i="28"/>
  <c r="B10" i="2"/>
  <c r="M60" i="28"/>
  <c r="M60" i="2"/>
  <c r="M60" i="1" s="1"/>
  <c r="M50" i="28"/>
  <c r="M50" i="2"/>
  <c r="M50" i="1" s="1"/>
  <c r="C45" i="28"/>
  <c r="C45" i="2"/>
  <c r="C45" i="1" s="1"/>
  <c r="G37" i="10"/>
  <c r="G37" i="30"/>
  <c r="C62" i="10"/>
  <c r="C62" i="30"/>
  <c r="J30" i="10"/>
  <c r="J30" i="30"/>
  <c r="K55" i="10"/>
  <c r="K55" i="30"/>
  <c r="N38" i="12"/>
  <c r="B38" i="31"/>
  <c r="N27" i="12"/>
  <c r="B27" i="31"/>
  <c r="E28" i="30"/>
  <c r="E28" i="10"/>
  <c r="J9" i="10"/>
  <c r="J9" i="30"/>
  <c r="I60" i="10"/>
  <c r="I60" i="30"/>
  <c r="N60" i="11"/>
  <c r="C60" i="10"/>
  <c r="C60" i="30"/>
  <c r="G53" i="30"/>
  <c r="G53" i="10"/>
  <c r="G26" i="10"/>
  <c r="G26" i="30"/>
  <c r="D44" i="10"/>
  <c r="D44" i="30"/>
  <c r="C21" i="30"/>
  <c r="C21" i="10"/>
  <c r="E39" i="10"/>
  <c r="E39" i="30"/>
  <c r="L42" i="10"/>
  <c r="L42" i="30"/>
  <c r="J51" i="10"/>
  <c r="J51" i="30"/>
  <c r="M17" i="10"/>
  <c r="M17" i="30"/>
  <c r="F17" i="30"/>
  <c r="F17" i="10"/>
  <c r="L41" i="10"/>
  <c r="L41" i="30"/>
  <c r="M10" i="30"/>
  <c r="M10" i="10"/>
  <c r="I51" i="10"/>
  <c r="I51" i="30"/>
  <c r="F14" i="30"/>
  <c r="F14" i="10"/>
  <c r="L57" i="10"/>
  <c r="L57" i="30"/>
  <c r="F7" i="10"/>
  <c r="F7" i="30"/>
  <c r="L50" i="30"/>
  <c r="L50" i="10"/>
  <c r="J49" i="10"/>
  <c r="J49" i="30"/>
  <c r="H76" i="12"/>
  <c r="H78" i="12"/>
  <c r="H77" i="12"/>
  <c r="H5" i="31"/>
  <c r="G39" i="10"/>
  <c r="G39" i="30"/>
  <c r="L76" i="12"/>
  <c r="L5" i="31"/>
  <c r="L77" i="12"/>
  <c r="L78" i="12"/>
  <c r="L55" i="10"/>
  <c r="L55" i="30"/>
  <c r="K24" i="10"/>
  <c r="K24" i="30"/>
  <c r="G77" i="12"/>
  <c r="G78" i="12"/>
  <c r="G5" i="31"/>
  <c r="G76" i="12"/>
  <c r="M46" i="10"/>
  <c r="M46" i="30"/>
  <c r="E22" i="10"/>
  <c r="E22" i="30"/>
  <c r="F21" i="10"/>
  <c r="F21" i="30"/>
  <c r="D45" i="10"/>
  <c r="D45" i="30"/>
  <c r="L60" i="10"/>
  <c r="L60" i="30"/>
  <c r="I13" i="30"/>
  <c r="I13" i="10"/>
  <c r="N46" i="11"/>
  <c r="B46" i="10"/>
  <c r="B46" i="30"/>
  <c r="B17" i="10"/>
  <c r="N17" i="11"/>
  <c r="B17" i="30"/>
  <c r="D57" i="10"/>
  <c r="D57" i="30"/>
  <c r="M16" i="30"/>
  <c r="M16" i="10"/>
  <c r="D53" i="30"/>
  <c r="D53" i="10"/>
  <c r="D55" i="10"/>
  <c r="D55" i="30"/>
  <c r="C11" i="30"/>
  <c r="C11" i="10"/>
  <c r="K21" i="30"/>
  <c r="K21" i="10"/>
  <c r="I11" i="10"/>
  <c r="I11" i="30"/>
  <c r="F46" i="10"/>
  <c r="F46" i="30"/>
  <c r="H12" i="30"/>
  <c r="H12" i="10"/>
  <c r="J54" i="30"/>
  <c r="J54" i="10"/>
  <c r="J12" i="10"/>
  <c r="J12" i="30"/>
  <c r="L24" i="10"/>
  <c r="L24" i="30"/>
  <c r="E40" i="10"/>
  <c r="E40" i="30"/>
  <c r="I55" i="10"/>
  <c r="I55" i="30"/>
  <c r="C46" i="10"/>
  <c r="C46" i="30"/>
  <c r="B64" i="10"/>
  <c r="N64" i="11"/>
  <c r="D60" i="10"/>
  <c r="D60" i="30"/>
  <c r="D32" i="10"/>
  <c r="D32" i="30"/>
  <c r="M24" i="10"/>
  <c r="M24" i="30"/>
  <c r="G21" i="10"/>
  <c r="G21" i="30"/>
  <c r="M15" i="10"/>
  <c r="M15" i="30"/>
  <c r="J31" i="30"/>
  <c r="J31" i="10"/>
  <c r="M19" i="10"/>
  <c r="M19" i="30"/>
  <c r="F52" i="10"/>
  <c r="F52" i="30"/>
  <c r="L17" i="10"/>
  <c r="L17" i="30"/>
  <c r="F16" i="30"/>
  <c r="F16" i="10"/>
  <c r="H27" i="10"/>
  <c r="H27" i="30"/>
  <c r="M42" i="10"/>
  <c r="M42" i="30"/>
  <c r="C49" i="10"/>
  <c r="C49" i="30"/>
  <c r="G62" i="10"/>
  <c r="G62" i="30"/>
  <c r="B59" i="10"/>
  <c r="N59" i="11"/>
  <c r="B59" i="30"/>
  <c r="I52" i="10"/>
  <c r="I52" i="30"/>
  <c r="K77" i="12"/>
  <c r="K78" i="12"/>
  <c r="K76" i="12"/>
  <c r="K5" i="31"/>
  <c r="G27" i="10"/>
  <c r="G27" i="30"/>
  <c r="M53" i="3"/>
  <c r="N29" i="11"/>
  <c r="H47" i="28"/>
  <c r="H47" i="2"/>
  <c r="H47" i="1" s="1"/>
  <c r="E54" i="2"/>
  <c r="E54" i="1" s="1"/>
  <c r="E54" i="28"/>
  <c r="G28" i="10"/>
  <c r="F41" i="10"/>
  <c r="M31" i="2"/>
  <c r="M31" i="1" s="1"/>
  <c r="M31" i="28"/>
  <c r="M64" i="10"/>
  <c r="D23" i="2"/>
  <c r="D23" i="1" s="1"/>
  <c r="D23" i="28"/>
  <c r="I33" i="2"/>
  <c r="I33" i="1" s="1"/>
  <c r="I33" i="28"/>
  <c r="J76" i="11"/>
  <c r="K42" i="10"/>
  <c r="K42" i="30"/>
  <c r="I61" i="10"/>
  <c r="I61" i="30"/>
  <c r="G14" i="30"/>
  <c r="G14" i="10"/>
  <c r="F12" i="10"/>
  <c r="F12" i="30"/>
  <c r="M28" i="10"/>
  <c r="M28" i="30"/>
  <c r="M36" i="10"/>
  <c r="M36" i="30"/>
  <c r="L49" i="2"/>
  <c r="L49" i="1" s="1"/>
  <c r="L49" i="28"/>
  <c r="D39" i="2"/>
  <c r="D39" i="1" s="1"/>
  <c r="D39" i="28"/>
  <c r="H51" i="2"/>
  <c r="H51" i="1" s="1"/>
  <c r="H51" i="28"/>
  <c r="B7" i="2"/>
  <c r="N29" i="12"/>
  <c r="N9" i="31"/>
  <c r="N9" i="3" s="1"/>
  <c r="B9" i="3"/>
  <c r="I7" i="10"/>
  <c r="I7" i="30"/>
  <c r="J63" i="10"/>
  <c r="J63" i="30"/>
  <c r="J8" i="10"/>
  <c r="J8" i="30"/>
  <c r="L48" i="10"/>
  <c r="L48" i="30"/>
  <c r="M7" i="10"/>
  <c r="E31" i="10"/>
  <c r="L6" i="28"/>
  <c r="L6" i="2"/>
  <c r="L6" i="1" s="1"/>
  <c r="M12" i="10"/>
  <c r="M12" i="30"/>
  <c r="H54" i="30"/>
  <c r="H54" i="10"/>
  <c r="B29" i="28"/>
  <c r="B29" i="2"/>
  <c r="I59" i="28"/>
  <c r="I59" i="2"/>
  <c r="I59" i="1" s="1"/>
  <c r="J36" i="10"/>
  <c r="L37" i="2"/>
  <c r="L37" i="1" s="1"/>
  <c r="L37" i="28"/>
  <c r="E14" i="10"/>
  <c r="E44" i="10"/>
  <c r="E50" i="10"/>
  <c r="E50" i="30"/>
  <c r="C36" i="30"/>
  <c r="C36" i="10"/>
  <c r="C58" i="10"/>
  <c r="C58" i="30"/>
  <c r="C52" i="10"/>
  <c r="C52" i="30"/>
  <c r="C52" i="2" s="1"/>
  <c r="B40" i="31"/>
  <c r="N40" i="12"/>
  <c r="J20" i="10"/>
  <c r="J20" i="30"/>
  <c r="N54" i="12"/>
  <c r="B54" i="31"/>
  <c r="F54" i="10"/>
  <c r="F54" i="30"/>
  <c r="D22" i="10"/>
  <c r="D22" i="30"/>
  <c r="C53" i="10"/>
  <c r="C53" i="30"/>
  <c r="L38" i="10"/>
  <c r="L38" i="30"/>
  <c r="D62" i="10"/>
  <c r="D62" i="30"/>
  <c r="D5" i="30"/>
  <c r="D78" i="11"/>
  <c r="D76" i="11"/>
  <c r="D5" i="10"/>
  <c r="D77" i="11"/>
  <c r="L16" i="10"/>
  <c r="L16" i="30"/>
  <c r="E32" i="10"/>
  <c r="E32" i="30"/>
  <c r="B37" i="30"/>
  <c r="B37" i="10"/>
  <c r="N37" i="11"/>
  <c r="F63" i="10"/>
  <c r="F63" i="30"/>
  <c r="N62" i="12"/>
  <c r="C62" i="31"/>
  <c r="C62" i="3" s="1"/>
  <c r="G54" i="10"/>
  <c r="G54" i="30"/>
  <c r="I39" i="10"/>
  <c r="I39" i="30"/>
  <c r="H44" i="10"/>
  <c r="H44" i="30"/>
  <c r="N53" i="12"/>
  <c r="B53" i="31"/>
  <c r="B12" i="31"/>
  <c r="N12" i="12"/>
  <c r="D49" i="10"/>
  <c r="D49" i="30"/>
  <c r="N10" i="12"/>
  <c r="B10" i="31"/>
  <c r="H19" i="10"/>
  <c r="H19" i="30"/>
  <c r="M34" i="10"/>
  <c r="M34" i="30"/>
  <c r="B40" i="10"/>
  <c r="N40" i="11"/>
  <c r="B40" i="30"/>
  <c r="E62" i="10"/>
  <c r="E62" i="30"/>
  <c r="N18" i="11"/>
  <c r="B18" i="10"/>
  <c r="B18" i="30"/>
  <c r="L12" i="10"/>
  <c r="L12" i="30"/>
  <c r="H13" i="10"/>
  <c r="H13" i="30"/>
  <c r="L25" i="10"/>
  <c r="L25" i="30"/>
  <c r="F18" i="10"/>
  <c r="F18" i="30"/>
  <c r="J47" i="10"/>
  <c r="J47" i="30"/>
  <c r="G47" i="10"/>
  <c r="G47" i="30"/>
  <c r="M45" i="10"/>
  <c r="M45" i="30"/>
  <c r="F53" i="30"/>
  <c r="F53" i="10"/>
  <c r="I54" i="10"/>
  <c r="I54" i="30"/>
  <c r="B54" i="10"/>
  <c r="B54" i="30"/>
  <c r="N54" i="11"/>
  <c r="H36" i="30"/>
  <c r="H36" i="10"/>
  <c r="G23" i="10"/>
  <c r="G23" i="30"/>
  <c r="C50" i="10"/>
  <c r="C50" i="30"/>
  <c r="D18" i="30"/>
  <c r="D18" i="10"/>
  <c r="N31" i="12"/>
  <c r="B31" i="31"/>
  <c r="F26" i="10"/>
  <c r="F26" i="30"/>
  <c r="J52" i="10"/>
  <c r="J52" i="30"/>
  <c r="G52" i="10"/>
  <c r="G52" i="30"/>
  <c r="I48" i="10"/>
  <c r="I48" i="30"/>
  <c r="N6" i="11"/>
  <c r="B6" i="10"/>
  <c r="B6" i="30"/>
  <c r="H64" i="10"/>
  <c r="I35" i="10"/>
  <c r="I35" i="30"/>
  <c r="L45" i="10"/>
  <c r="L45" i="30"/>
  <c r="C31" i="30"/>
  <c r="C31" i="10"/>
  <c r="N23" i="11"/>
  <c r="B23" i="10"/>
  <c r="B23" i="30"/>
  <c r="D10" i="10"/>
  <c r="D10" i="30"/>
  <c r="H47" i="10"/>
  <c r="G28" i="2"/>
  <c r="G28" i="1" s="1"/>
  <c r="G28" i="28"/>
  <c r="C39" i="10"/>
  <c r="H24" i="28"/>
  <c r="H24" i="2"/>
  <c r="H24" i="1" s="1"/>
  <c r="B42" i="3"/>
  <c r="N42" i="31"/>
  <c r="N42" i="3" s="1"/>
  <c r="B14" i="2"/>
  <c r="C17" i="10"/>
  <c r="K16" i="10"/>
  <c r="I33" i="10"/>
  <c r="K31" i="28"/>
  <c r="E48" i="10"/>
  <c r="E48" i="30"/>
  <c r="I76" i="12"/>
  <c r="I77" i="12"/>
  <c r="I78" i="12"/>
  <c r="I5" i="31"/>
  <c r="F10" i="2"/>
  <c r="F10" i="1" s="1"/>
  <c r="F10" i="28"/>
  <c r="N44" i="12"/>
  <c r="B44" i="31"/>
  <c r="C30" i="10"/>
  <c r="C30" i="30"/>
  <c r="L14" i="10"/>
  <c r="L14" i="30"/>
  <c r="B30" i="10"/>
  <c r="N30" i="11"/>
  <c r="B30" i="30"/>
  <c r="M18" i="10"/>
  <c r="M18" i="30"/>
  <c r="F51" i="10"/>
  <c r="F51" i="30"/>
  <c r="F60" i="10"/>
  <c r="F60" i="30"/>
  <c r="B26" i="10"/>
  <c r="B26" i="30"/>
  <c r="N26" i="11"/>
  <c r="D6" i="10"/>
  <c r="D6" i="30"/>
  <c r="K33" i="10"/>
  <c r="K33" i="30"/>
  <c r="B41" i="2"/>
  <c r="D59" i="10"/>
  <c r="D59" i="30"/>
  <c r="N47" i="11"/>
  <c r="J77" i="12"/>
  <c r="N9" i="12"/>
  <c r="K62" i="28"/>
  <c r="K62" i="2"/>
  <c r="K62" i="1" s="1"/>
  <c r="N37" i="12"/>
  <c r="N35" i="12"/>
  <c r="B35" i="31"/>
  <c r="B35" i="28" s="1"/>
  <c r="H43" i="10"/>
  <c r="H43" i="30"/>
  <c r="I59" i="10"/>
  <c r="L35" i="30"/>
  <c r="L35" i="10"/>
  <c r="M40" i="10"/>
  <c r="M40" i="30"/>
  <c r="F34" i="10"/>
  <c r="F34" i="30"/>
  <c r="J38" i="10"/>
  <c r="J38" i="30"/>
  <c r="C6" i="30"/>
  <c r="C6" i="10"/>
  <c r="M54" i="30"/>
  <c r="M54" i="10"/>
  <c r="E12" i="10"/>
  <c r="E12" i="30"/>
  <c r="I17" i="10"/>
  <c r="I17" i="30"/>
  <c r="H55" i="10"/>
  <c r="H55" i="30"/>
  <c r="J24" i="10"/>
  <c r="J24" i="30"/>
  <c r="F58" i="10"/>
  <c r="F58" i="30"/>
  <c r="I27" i="10"/>
  <c r="I27" i="30"/>
  <c r="M32" i="30"/>
  <c r="M32" i="10"/>
  <c r="H40" i="10"/>
  <c r="H40" i="30"/>
  <c r="J6" i="10"/>
  <c r="J6" i="30"/>
  <c r="D29" i="28"/>
  <c r="D29" i="2"/>
  <c r="D29" i="1" s="1"/>
  <c r="E64" i="10"/>
  <c r="I36" i="2"/>
  <c r="I36" i="1" s="1"/>
  <c r="I36" i="28"/>
  <c r="K16" i="2"/>
  <c r="K16" i="1" s="1"/>
  <c r="K16" i="28"/>
  <c r="H11" i="10"/>
  <c r="H11" i="30"/>
  <c r="K34" i="2"/>
  <c r="K34" i="1" s="1"/>
  <c r="K34" i="28"/>
  <c r="F62" i="10"/>
  <c r="F62" i="30"/>
  <c r="B33" i="10"/>
  <c r="N33" i="11"/>
  <c r="B33" i="30"/>
  <c r="N11" i="12"/>
  <c r="J25" i="10"/>
  <c r="J25" i="30"/>
  <c r="G29" i="30"/>
  <c r="G29" i="10"/>
  <c r="H35" i="28"/>
  <c r="H35" i="2"/>
  <c r="H35" i="1" s="1"/>
  <c r="F35" i="10"/>
  <c r="F35" i="30"/>
  <c r="E19" i="10"/>
  <c r="E19" i="30"/>
  <c r="M47" i="10"/>
  <c r="M47" i="30"/>
  <c r="N51" i="11"/>
  <c r="B51" i="10"/>
  <c r="B51" i="30"/>
  <c r="J16" i="10"/>
  <c r="J16" i="30"/>
  <c r="M61" i="10"/>
  <c r="M61" i="30"/>
  <c r="M8" i="30"/>
  <c r="M8" i="10"/>
  <c r="B16" i="31"/>
  <c r="N16" i="12"/>
  <c r="N25" i="12"/>
  <c r="B25" i="31"/>
  <c r="K78" i="11"/>
  <c r="K76" i="11"/>
  <c r="K5" i="10"/>
  <c r="K77" i="11"/>
  <c r="K5" i="30"/>
  <c r="I63" i="10"/>
  <c r="I63" i="30"/>
  <c r="L15" i="10"/>
  <c r="L15" i="30"/>
  <c r="E17" i="10"/>
  <c r="E17" i="30"/>
  <c r="G34" i="30"/>
  <c r="G34" i="10"/>
  <c r="C52" i="3"/>
  <c r="J26" i="30"/>
  <c r="J26" i="10"/>
  <c r="C9" i="10"/>
  <c r="C9" i="30"/>
  <c r="B27" i="10"/>
  <c r="B27" i="30"/>
  <c r="N27" i="11"/>
  <c r="D8" i="10"/>
  <c r="D8" i="30"/>
  <c r="I10" i="10"/>
  <c r="I10" i="30"/>
  <c r="G42" i="10"/>
  <c r="G42" i="30"/>
  <c r="M51" i="10"/>
  <c r="M51" i="30"/>
  <c r="N60" i="31"/>
  <c r="N60" i="3" s="1"/>
  <c r="B60" i="3"/>
  <c r="I29" i="28"/>
  <c r="I29" i="2"/>
  <c r="I29" i="1" s="1"/>
  <c r="K47" i="2"/>
  <c r="K47" i="1" s="1"/>
  <c r="K47" i="28"/>
  <c r="L54" i="2"/>
  <c r="L54" i="1" s="1"/>
  <c r="L54" i="28"/>
  <c r="K14" i="30"/>
  <c r="K14" i="10"/>
  <c r="F36" i="10"/>
  <c r="F36" i="30"/>
  <c r="B63" i="10"/>
  <c r="N63" i="11"/>
  <c r="B63" i="30"/>
  <c r="K11" i="10"/>
  <c r="K11" i="30"/>
  <c r="B8" i="10"/>
  <c r="N8" i="11"/>
  <c r="B8" i="30"/>
  <c r="E25" i="10"/>
  <c r="E25" i="30"/>
  <c r="I28" i="10"/>
  <c r="I28" i="30"/>
  <c r="I46" i="28"/>
  <c r="I46" i="2"/>
  <c r="I46" i="1" s="1"/>
  <c r="J11" i="2"/>
  <c r="J11" i="1" s="1"/>
  <c r="J11" i="28"/>
  <c r="M33" i="2"/>
  <c r="M33" i="1" s="1"/>
  <c r="M33" i="28"/>
  <c r="C39" i="2"/>
  <c r="C39" i="1" s="1"/>
  <c r="C39" i="28"/>
  <c r="M58" i="28"/>
  <c r="M58" i="2"/>
  <c r="M58" i="1" s="1"/>
  <c r="M9" i="2"/>
  <c r="M9" i="1" s="1"/>
  <c r="M9" i="28"/>
  <c r="B16" i="2"/>
  <c r="G10" i="10"/>
  <c r="H41" i="10"/>
  <c r="H41" i="30"/>
  <c r="I64" i="10"/>
  <c r="H14" i="10"/>
  <c r="H14" i="30"/>
  <c r="B21" i="10"/>
  <c r="B21" i="30"/>
  <c r="N21" i="11"/>
  <c r="E18" i="10"/>
  <c r="E18" i="30"/>
  <c r="C44" i="10"/>
  <c r="C44" i="30"/>
  <c r="D28" i="30"/>
  <c r="D28" i="10"/>
  <c r="G64" i="10"/>
  <c r="I24" i="10"/>
  <c r="H35" i="10"/>
  <c r="G17" i="2"/>
  <c r="G17" i="1" s="1"/>
  <c r="G17" i="28"/>
  <c r="E23" i="10"/>
  <c r="I58" i="10"/>
  <c r="I58" i="30"/>
  <c r="I25" i="10"/>
  <c r="I25" i="30"/>
  <c r="K57" i="10"/>
  <c r="K57" i="30"/>
  <c r="B22" i="30"/>
  <c r="N22" i="11"/>
  <c r="B22" i="10"/>
  <c r="I47" i="10"/>
  <c r="I47" i="30"/>
  <c r="C5" i="10"/>
  <c r="C5" i="30"/>
  <c r="C76" i="11"/>
  <c r="C77" i="11"/>
  <c r="C78" i="11"/>
  <c r="N45" i="12"/>
  <c r="B45" i="31"/>
  <c r="N33" i="12"/>
  <c r="B33" i="31"/>
  <c r="E38" i="10"/>
  <c r="E38" i="30"/>
  <c r="N30" i="12"/>
  <c r="B30" i="31"/>
  <c r="M11" i="10"/>
  <c r="M11" i="30"/>
  <c r="G55" i="10"/>
  <c r="G55" i="30"/>
  <c r="J39" i="10"/>
  <c r="J39" i="30"/>
  <c r="C57" i="10"/>
  <c r="C57" i="30"/>
  <c r="L58" i="10"/>
  <c r="L58" i="30"/>
  <c r="I56" i="10"/>
  <c r="I56" i="30"/>
  <c r="B22" i="31"/>
  <c r="N22" i="12"/>
  <c r="B14" i="31"/>
  <c r="B14" i="28" s="1"/>
  <c r="N14" i="12"/>
  <c r="E57" i="10"/>
  <c r="E57" i="30"/>
  <c r="D34" i="10"/>
  <c r="D34" i="30"/>
  <c r="N51" i="12"/>
  <c r="B51" i="31"/>
  <c r="E9" i="10"/>
  <c r="E9" i="30"/>
  <c r="M41" i="10"/>
  <c r="M41" i="30"/>
  <c r="E15" i="10"/>
  <c r="E15" i="30"/>
  <c r="J42" i="10"/>
  <c r="J42" i="30"/>
  <c r="J57" i="10"/>
  <c r="J57" i="30"/>
  <c r="N18" i="12"/>
  <c r="B18" i="31"/>
  <c r="B24" i="31"/>
  <c r="N24" i="12"/>
  <c r="H9" i="10"/>
  <c r="H9" i="30"/>
  <c r="H56" i="10"/>
  <c r="H56" i="30"/>
  <c r="K17" i="30"/>
  <c r="K17" i="10"/>
  <c r="J41" i="10"/>
  <c r="J41" i="30"/>
  <c r="G32" i="10"/>
  <c r="G32" i="30"/>
  <c r="N15" i="12"/>
  <c r="B15" i="31"/>
  <c r="F37" i="10"/>
  <c r="F37" i="30"/>
  <c r="K22" i="10"/>
  <c r="K22" i="30"/>
  <c r="C29" i="10"/>
  <c r="C29" i="30"/>
  <c r="F33" i="10"/>
  <c r="F33" i="30"/>
  <c r="K27" i="10"/>
  <c r="K27" i="30"/>
  <c r="M13" i="10"/>
  <c r="M13" i="30"/>
  <c r="J45" i="30"/>
  <c r="J45" i="10"/>
  <c r="H45" i="10"/>
  <c r="H45" i="30"/>
  <c r="D20" i="10"/>
  <c r="D20" i="30"/>
  <c r="G36" i="30"/>
  <c r="G36" i="10"/>
  <c r="N26" i="12"/>
  <c r="B26" i="31"/>
  <c r="G46" i="30"/>
  <c r="G46" i="10"/>
  <c r="K25" i="30"/>
  <c r="K25" i="10"/>
  <c r="C32" i="10"/>
  <c r="C32" i="30"/>
  <c r="F38" i="10"/>
  <c r="F38" i="30"/>
  <c r="G30" i="30"/>
  <c r="G30" i="10"/>
  <c r="N49" i="12"/>
  <c r="B49" i="31"/>
  <c r="B49" i="28" s="1"/>
  <c r="I16" i="10"/>
  <c r="I16" i="30"/>
  <c r="C48" i="30"/>
  <c r="C48" i="10"/>
  <c r="F76" i="11"/>
  <c r="F5" i="10"/>
  <c r="F78" i="11"/>
  <c r="F5" i="30"/>
  <c r="F77" i="11"/>
  <c r="E7" i="10"/>
  <c r="E7" i="30"/>
  <c r="G25" i="30"/>
  <c r="G25" i="10"/>
  <c r="G5" i="10"/>
  <c r="G5" i="30"/>
  <c r="G77" i="11"/>
  <c r="G78" i="11"/>
  <c r="G76" i="11"/>
  <c r="D35" i="28"/>
  <c r="D35" i="2"/>
  <c r="D35" i="1" s="1"/>
  <c r="H18" i="2"/>
  <c r="H18" i="1" s="1"/>
  <c r="H18" i="28"/>
  <c r="H7" i="28"/>
  <c r="H7" i="2"/>
  <c r="H7" i="1" s="1"/>
  <c r="C40" i="2"/>
  <c r="C40" i="1" s="1"/>
  <c r="C40" i="28"/>
  <c r="B49" i="2"/>
  <c r="N60" i="12"/>
  <c r="E60" i="10"/>
  <c r="L27" i="10"/>
  <c r="F48" i="10"/>
  <c r="K47" i="10"/>
  <c r="L54" i="10"/>
  <c r="C16" i="2"/>
  <c r="C16" i="1" s="1"/>
  <c r="C16" i="28"/>
  <c r="I6" i="1"/>
  <c r="M26" i="10"/>
  <c r="M26" i="30"/>
  <c r="G49" i="10"/>
  <c r="G49" i="30"/>
  <c r="J62" i="10"/>
  <c r="J62" i="30"/>
  <c r="H22" i="10"/>
  <c r="H22" i="30"/>
  <c r="M30" i="10"/>
  <c r="M30" i="30"/>
  <c r="H32" i="10"/>
  <c r="H32" i="30"/>
  <c r="C47" i="2"/>
  <c r="C47" i="1" s="1"/>
  <c r="C47" i="28"/>
  <c r="C28" i="2"/>
  <c r="C28" i="1" s="1"/>
  <c r="C28" i="28"/>
  <c r="I23" i="10"/>
  <c r="I23" i="30"/>
  <c r="J19" i="10"/>
  <c r="J19" i="30"/>
  <c r="E26" i="10"/>
  <c r="E26" i="30"/>
  <c r="C42" i="10"/>
  <c r="C42" i="30"/>
  <c r="K28" i="10"/>
  <c r="K28" i="30"/>
  <c r="K44" i="10"/>
  <c r="K44" i="30"/>
  <c r="K20" i="10"/>
  <c r="K20" i="30"/>
  <c r="H10" i="10"/>
  <c r="H10" i="30"/>
  <c r="L26" i="10"/>
  <c r="L26" i="30"/>
  <c r="D13" i="10"/>
  <c r="D13" i="30"/>
  <c r="K54" i="10"/>
  <c r="K54" i="30"/>
  <c r="E49" i="10"/>
  <c r="E49" i="30"/>
  <c r="H16" i="10"/>
  <c r="H16" i="30"/>
  <c r="N46" i="12"/>
  <c r="B46" i="31"/>
  <c r="E52" i="10"/>
  <c r="E52" i="30"/>
  <c r="B28" i="31"/>
  <c r="N28" i="12"/>
  <c r="C37" i="30"/>
  <c r="C37" i="10"/>
  <c r="F50" i="10"/>
  <c r="F50" i="30"/>
  <c r="J34" i="10"/>
  <c r="J34" i="30"/>
  <c r="H53" i="10"/>
  <c r="H53" i="30"/>
  <c r="F61" i="28"/>
  <c r="F61" i="2"/>
  <c r="F61" i="1" s="1"/>
  <c r="L9" i="28"/>
  <c r="L9" i="2"/>
  <c r="L9" i="1" s="1"/>
  <c r="C15" i="30"/>
  <c r="C15" i="10"/>
  <c r="G61" i="10"/>
  <c r="G61" i="30"/>
  <c r="E43" i="10"/>
  <c r="E43" i="30"/>
  <c r="M5" i="31"/>
  <c r="M77" i="12"/>
  <c r="M76" i="12"/>
  <c r="M78" i="12"/>
  <c r="I45" i="10"/>
  <c r="I45" i="30"/>
  <c r="B29" i="3"/>
  <c r="N29" i="31"/>
  <c r="N29" i="3" s="1"/>
  <c r="C34" i="10"/>
  <c r="C34" i="30"/>
  <c r="N28" i="11"/>
  <c r="B28" i="30"/>
  <c r="B28" i="10"/>
  <c r="J50" i="10"/>
  <c r="J50" i="30"/>
  <c r="F39" i="30"/>
  <c r="F39" i="10"/>
  <c r="G38" i="2"/>
  <c r="G38" i="1" s="1"/>
  <c r="G38" i="28"/>
  <c r="H77" i="11"/>
  <c r="J35" i="10"/>
  <c r="J35" i="30"/>
  <c r="J36" i="28"/>
  <c r="J36" i="2"/>
  <c r="J36" i="1" s="1"/>
  <c r="J7" i="2"/>
  <c r="J7" i="1" s="1"/>
  <c r="J7" i="28"/>
  <c r="G40" i="10"/>
  <c r="G40" i="30"/>
  <c r="L39" i="10"/>
  <c r="L39" i="30"/>
  <c r="D38" i="10"/>
  <c r="D38" i="30"/>
  <c r="L52" i="30"/>
  <c r="L52" i="10"/>
  <c r="B7" i="31"/>
  <c r="B7" i="28" s="1"/>
  <c r="N7" i="12"/>
  <c r="F15" i="10"/>
  <c r="F15" i="30"/>
  <c r="L44" i="10"/>
  <c r="L44" i="30"/>
  <c r="J64" i="10"/>
  <c r="N23" i="12"/>
  <c r="B23" i="31"/>
  <c r="G11" i="30"/>
  <c r="G11" i="10"/>
  <c r="E20" i="10"/>
  <c r="E20" i="30"/>
  <c r="J56" i="28"/>
  <c r="J56" i="3"/>
  <c r="J56" i="1" s="1"/>
  <c r="J27" i="10"/>
  <c r="J27" i="30"/>
  <c r="C64" i="10"/>
  <c r="K9" i="10"/>
  <c r="K9" i="30"/>
  <c r="E45" i="28"/>
  <c r="E45" i="2"/>
  <c r="E45" i="1" s="1"/>
  <c r="M27" i="10"/>
  <c r="N53" i="11"/>
  <c r="B53" i="10"/>
  <c r="B53" i="30"/>
  <c r="J55" i="10"/>
  <c r="J55" i="30"/>
  <c r="B44" i="10"/>
  <c r="B44" i="30"/>
  <c r="N44" i="11"/>
  <c r="J77" i="31"/>
  <c r="J76" i="31"/>
  <c r="J78" i="31"/>
  <c r="J5" i="3"/>
  <c r="J5" i="1" s="1"/>
  <c r="F9" i="2"/>
  <c r="F9" i="1" s="1"/>
  <c r="F9" i="28"/>
  <c r="B32" i="3"/>
  <c r="N32" i="31"/>
  <c r="N32" i="3" s="1"/>
  <c r="L59" i="10"/>
  <c r="L59" i="30"/>
  <c r="I40" i="10"/>
  <c r="I40" i="30"/>
  <c r="G8" i="10"/>
  <c r="G8" i="30"/>
  <c r="J48" i="10"/>
  <c r="J48" i="30"/>
  <c r="I24" i="28"/>
  <c r="I24" i="2"/>
  <c r="I24" i="1" s="1"/>
  <c r="F48" i="28"/>
  <c r="F48" i="2"/>
  <c r="F48" i="1" s="1"/>
  <c r="E23" i="2"/>
  <c r="E23" i="1" s="1"/>
  <c r="E23" i="28"/>
  <c r="C33" i="10"/>
  <c r="C33" i="30"/>
  <c r="F42" i="10"/>
  <c r="F42" i="30"/>
  <c r="D47" i="10"/>
  <c r="D47" i="30"/>
  <c r="B43" i="10"/>
  <c r="N43" i="11"/>
  <c r="B43" i="30"/>
  <c r="N41" i="12"/>
  <c r="B41" i="31"/>
  <c r="B41" i="28" s="1"/>
  <c r="F76" i="12"/>
  <c r="F77" i="12"/>
  <c r="F78" i="12"/>
  <c r="F5" i="31"/>
  <c r="E53" i="10"/>
  <c r="E53" i="30"/>
  <c r="I9" i="10"/>
  <c r="I9" i="30"/>
  <c r="F19" i="10"/>
  <c r="F19" i="30"/>
  <c r="J61" i="10"/>
  <c r="J61" i="30"/>
  <c r="E61" i="10"/>
  <c r="E61" i="30"/>
  <c r="N15" i="11"/>
  <c r="B15" i="10"/>
  <c r="B15" i="30"/>
  <c r="J18" i="10"/>
  <c r="J18" i="30"/>
  <c r="N43" i="12"/>
  <c r="B43" i="31"/>
  <c r="G6" i="30"/>
  <c r="G6" i="10"/>
  <c r="I22" i="10"/>
  <c r="I22" i="30"/>
  <c r="K48" i="10"/>
  <c r="K48" i="30"/>
  <c r="C7" i="3"/>
  <c r="I20" i="10"/>
  <c r="I20" i="30"/>
  <c r="M25" i="10"/>
  <c r="M25" i="30"/>
  <c r="E60" i="28"/>
  <c r="E60" i="2"/>
  <c r="E60" i="1" s="1"/>
  <c r="N35" i="11"/>
  <c r="I36" i="10"/>
  <c r="N62" i="11"/>
  <c r="B62" i="10"/>
  <c r="B62" i="30"/>
  <c r="D25" i="30"/>
  <c r="D25" i="10"/>
  <c r="I34" i="10"/>
  <c r="I34" i="30"/>
  <c r="L18" i="10"/>
  <c r="L18" i="30"/>
  <c r="J76" i="12"/>
  <c r="D46" i="28"/>
  <c r="D46" i="2"/>
  <c r="D46" i="1" s="1"/>
  <c r="C7" i="30"/>
  <c r="C7" i="10"/>
  <c r="M23" i="10"/>
  <c r="M23" i="30"/>
  <c r="F32" i="10"/>
  <c r="F32" i="30"/>
  <c r="H49" i="30"/>
  <c r="H49" i="10"/>
  <c r="E33" i="10"/>
  <c r="E33" i="30"/>
  <c r="K13" i="10"/>
  <c r="K13" i="30"/>
  <c r="G7" i="30"/>
  <c r="G7" i="10"/>
  <c r="F45" i="10"/>
  <c r="F45" i="30"/>
  <c r="K15" i="30"/>
  <c r="K15" i="10"/>
  <c r="G51" i="10"/>
  <c r="J56" i="10"/>
  <c r="J78" i="12"/>
  <c r="E30" i="28"/>
  <c r="E30" i="2"/>
  <c r="E30" i="1" s="1"/>
  <c r="K12" i="28"/>
  <c r="K12" i="2"/>
  <c r="K12" i="1" s="1"/>
  <c r="H33" i="28"/>
  <c r="H33" i="2"/>
  <c r="H33" i="1" s="1"/>
  <c r="G35" i="10"/>
  <c r="G35" i="30"/>
  <c r="L63" i="10"/>
  <c r="L63" i="30"/>
  <c r="N59" i="12"/>
  <c r="B59" i="31"/>
  <c r="E51" i="10"/>
  <c r="E51" i="30"/>
  <c r="B45" i="10"/>
  <c r="N45" i="11"/>
  <c r="B45" i="30"/>
  <c r="J11" i="10"/>
  <c r="N50" i="11"/>
  <c r="B9" i="2"/>
  <c r="B9" i="28"/>
  <c r="M9" i="10"/>
  <c r="N16" i="11"/>
  <c r="D50" i="28"/>
  <c r="D50" i="2"/>
  <c r="D50" i="1" s="1"/>
  <c r="J5" i="28"/>
  <c r="F31" i="30"/>
  <c r="F31" i="10"/>
  <c r="N56" i="11"/>
  <c r="K56" i="30"/>
  <c r="K56" i="10"/>
  <c r="K45" i="30"/>
  <c r="K45" i="10"/>
  <c r="I18" i="10"/>
  <c r="I18" i="30"/>
  <c r="J10" i="10"/>
  <c r="J10" i="30"/>
  <c r="C8" i="30"/>
  <c r="C8" i="10"/>
  <c r="K59" i="28"/>
  <c r="K59" i="2"/>
  <c r="K59" i="1" s="1"/>
  <c r="N61" i="11"/>
  <c r="G17" i="10"/>
  <c r="L28" i="28"/>
  <c r="L28" i="2"/>
  <c r="L28" i="1" s="1"/>
  <c r="K60" i="10"/>
  <c r="K60" i="30"/>
  <c r="D30" i="10"/>
  <c r="D30" i="30"/>
  <c r="H23" i="10"/>
  <c r="H23" i="30"/>
  <c r="M35" i="10"/>
  <c r="M35" i="30"/>
  <c r="D42" i="30"/>
  <c r="D42" i="10"/>
  <c r="C61" i="10"/>
  <c r="C61" i="30"/>
  <c r="F43" i="30"/>
  <c r="F43" i="10"/>
  <c r="I37" i="10"/>
  <c r="I37" i="30"/>
  <c r="I53" i="10"/>
  <c r="I53" i="30"/>
  <c r="B11" i="10"/>
  <c r="N11" i="11"/>
  <c r="B11" i="30"/>
  <c r="G13" i="10"/>
  <c r="G13" i="30"/>
  <c r="E37" i="10"/>
  <c r="E37" i="30"/>
  <c r="C20" i="10"/>
  <c r="C20" i="30"/>
  <c r="F20" i="10"/>
  <c r="F20" i="30"/>
  <c r="K19" i="10"/>
  <c r="K19" i="30"/>
  <c r="M39" i="10"/>
  <c r="M39" i="30"/>
  <c r="K64" i="10"/>
  <c r="B76" i="12"/>
  <c r="B77" i="12"/>
  <c r="N5" i="12"/>
  <c r="B5" i="31"/>
  <c r="B78" i="12"/>
  <c r="J37" i="10"/>
  <c r="J37" i="30"/>
  <c r="N58" i="11"/>
  <c r="E58" i="10"/>
  <c r="E58" i="30"/>
  <c r="M52" i="10"/>
  <c r="M52" i="30"/>
  <c r="C13" i="10"/>
  <c r="C13" i="30"/>
  <c r="K53" i="10"/>
  <c r="K53" i="30"/>
  <c r="K29" i="10"/>
  <c r="K29" i="30"/>
  <c r="C22" i="30"/>
  <c r="C22" i="10"/>
  <c r="C24" i="10"/>
  <c r="C24" i="30"/>
  <c r="B19" i="10"/>
  <c r="N19" i="11"/>
  <c r="B19" i="30"/>
  <c r="G16" i="30"/>
  <c r="G16" i="10"/>
  <c r="I41" i="10"/>
  <c r="I41" i="30"/>
  <c r="C23" i="10"/>
  <c r="C23" i="30"/>
  <c r="B24" i="10"/>
  <c r="N24" i="11"/>
  <c r="B24" i="30"/>
  <c r="G22" i="30"/>
  <c r="G22" i="10"/>
  <c r="M43" i="10"/>
  <c r="M43" i="30"/>
  <c r="H59" i="10"/>
  <c r="H59" i="30"/>
  <c r="I8" i="30"/>
  <c r="I8" i="10"/>
  <c r="F40" i="10"/>
  <c r="F40" i="30"/>
  <c r="F56" i="10"/>
  <c r="F56" i="30"/>
  <c r="G50" i="10"/>
  <c r="G50" i="30"/>
  <c r="C19" i="10"/>
  <c r="C19" i="30"/>
  <c r="N58" i="12"/>
  <c r="B58" i="31"/>
  <c r="G15" i="10"/>
  <c r="G15" i="30"/>
  <c r="D16" i="10"/>
  <c r="D16" i="30"/>
  <c r="J23" i="10"/>
  <c r="J23" i="30"/>
  <c r="D7" i="10"/>
  <c r="D7" i="30"/>
  <c r="M22" i="10"/>
  <c r="M22" i="30"/>
  <c r="F24" i="10"/>
  <c r="F24" i="30"/>
  <c r="D17" i="10"/>
  <c r="D17" i="30"/>
  <c r="E35" i="30"/>
  <c r="E35" i="10"/>
  <c r="D64" i="10"/>
  <c r="F64" i="10"/>
  <c r="M63" i="10"/>
  <c r="M63" i="30"/>
  <c r="K18" i="30"/>
  <c r="K18" i="10"/>
  <c r="L36" i="30"/>
  <c r="L36" i="10"/>
  <c r="H8" i="10"/>
  <c r="H8" i="30"/>
  <c r="B19" i="31"/>
  <c r="N19" i="12"/>
  <c r="L76" i="11"/>
  <c r="L78" i="11"/>
  <c r="L77" i="11"/>
  <c r="L5" i="10"/>
  <c r="L5" i="30"/>
  <c r="D36" i="10"/>
  <c r="D36" i="30"/>
  <c r="C54" i="10"/>
  <c r="C54" i="30"/>
  <c r="H21" i="10"/>
  <c r="H21" i="30"/>
  <c r="N21" i="12"/>
  <c r="B21" i="31"/>
  <c r="F28" i="10"/>
  <c r="F28" i="30"/>
  <c r="L10" i="10"/>
  <c r="L10" i="30"/>
  <c r="I26" i="10"/>
  <c r="I26" i="30"/>
  <c r="J28" i="30"/>
  <c r="J28" i="10"/>
  <c r="L19" i="10"/>
  <c r="L19" i="30"/>
  <c r="M37" i="10"/>
  <c r="M37" i="30"/>
  <c r="H61" i="10"/>
  <c r="H61" i="30"/>
  <c r="G63" i="10"/>
  <c r="G63" i="30"/>
  <c r="E63" i="10"/>
  <c r="E63" i="30"/>
  <c r="F49" i="10"/>
  <c r="F49" i="30"/>
  <c r="I15" i="10"/>
  <c r="I15" i="30"/>
  <c r="D19" i="10"/>
  <c r="D19" i="30"/>
  <c r="B36" i="31"/>
  <c r="N36" i="12"/>
  <c r="D24" i="10"/>
  <c r="D24" i="30"/>
  <c r="F23" i="10"/>
  <c r="F23" i="30"/>
  <c r="D35" i="10"/>
  <c r="H18" i="10"/>
  <c r="H7" i="10"/>
  <c r="C43" i="2"/>
  <c r="C43" i="1" s="1"/>
  <c r="C43" i="28"/>
  <c r="N49" i="11"/>
  <c r="I62" i="28"/>
  <c r="I62" i="2"/>
  <c r="I62" i="1" s="1"/>
  <c r="J59" i="28"/>
  <c r="J59" i="2"/>
  <c r="J59" i="1" s="1"/>
  <c r="H52" i="28"/>
  <c r="H52" i="2"/>
  <c r="H52" i="1" s="1"/>
  <c r="D14" i="28"/>
  <c r="D14" i="2"/>
  <c r="D14" i="1" s="1"/>
  <c r="F55" i="10"/>
  <c r="M38" i="28"/>
  <c r="M38" i="2"/>
  <c r="M38" i="1" s="1"/>
  <c r="N42" i="11"/>
  <c r="C16" i="10"/>
  <c r="I6" i="28"/>
  <c r="H28" i="10"/>
  <c r="H28" i="30"/>
  <c r="K58" i="10"/>
  <c r="K58" i="30"/>
  <c r="J32" i="10"/>
  <c r="J32" i="30"/>
  <c r="D15" i="10"/>
  <c r="D15" i="30"/>
  <c r="B56" i="2"/>
  <c r="H5" i="2"/>
  <c r="N6" i="31"/>
  <c r="N6" i="3" s="1"/>
  <c r="B6" i="3"/>
  <c r="G57" i="2"/>
  <c r="G57" i="1" s="1"/>
  <c r="G57" i="28"/>
  <c r="K50" i="10"/>
  <c r="K50" i="30"/>
  <c r="E11" i="10"/>
  <c r="E11" i="30"/>
  <c r="C25" i="30"/>
  <c r="C25" i="10"/>
  <c r="B32" i="10"/>
  <c r="N32" i="11"/>
  <c r="B32" i="30"/>
  <c r="K46" i="10"/>
  <c r="K46" i="30"/>
  <c r="I42" i="10"/>
  <c r="I42" i="30"/>
  <c r="J44" i="10"/>
  <c r="J44" i="30"/>
  <c r="H30" i="30"/>
  <c r="H30" i="10"/>
  <c r="C59" i="10"/>
  <c r="C59" i="30"/>
  <c r="C51" i="10"/>
  <c r="C51" i="30"/>
  <c r="H31" i="30"/>
  <c r="H31" i="10"/>
  <c r="B60" i="10"/>
  <c r="B60" i="30"/>
  <c r="H62" i="10"/>
  <c r="H62" i="30"/>
  <c r="I31" i="10"/>
  <c r="I31" i="30"/>
  <c r="K38" i="10"/>
  <c r="K38" i="30"/>
  <c r="D12" i="10"/>
  <c r="D12" i="30"/>
  <c r="G33" i="10"/>
  <c r="G33" i="30"/>
  <c r="J46" i="10"/>
  <c r="J46" i="30"/>
  <c r="I30" i="10"/>
  <c r="I30" i="30"/>
  <c r="C14" i="10"/>
  <c r="C14" i="30"/>
  <c r="L20" i="10"/>
  <c r="L20" i="30"/>
  <c r="H17" i="10"/>
  <c r="H17" i="30"/>
  <c r="F30" i="30"/>
  <c r="F30" i="10"/>
  <c r="E34" i="10"/>
  <c r="E34" i="30"/>
  <c r="I21" i="10"/>
  <c r="I21" i="30"/>
  <c r="N25" i="11"/>
  <c r="B25" i="10"/>
  <c r="B25" i="30"/>
  <c r="H57" i="10"/>
  <c r="H57" i="30"/>
  <c r="N39" i="12"/>
  <c r="B39" i="31"/>
  <c r="F41" i="2"/>
  <c r="F41" i="1" s="1"/>
  <c r="F41" i="28"/>
  <c r="B34" i="2"/>
  <c r="N14" i="11"/>
  <c r="J77" i="11"/>
  <c r="D11" i="28"/>
  <c r="D11" i="2"/>
  <c r="D11" i="1" s="1"/>
  <c r="N8" i="12"/>
  <c r="B8" i="31"/>
  <c r="D63" i="10"/>
  <c r="D63" i="30"/>
  <c r="B77" i="11"/>
  <c r="B76" i="11"/>
  <c r="B5" i="10"/>
  <c r="B78" i="11"/>
  <c r="N5" i="11"/>
  <c r="B5" i="30"/>
  <c r="D54" i="10"/>
  <c r="D54" i="30"/>
  <c r="E24" i="10"/>
  <c r="E24" i="30"/>
  <c r="I38" i="10"/>
  <c r="I38" i="30"/>
  <c r="L21" i="10"/>
  <c r="L21" i="30"/>
  <c r="N11" i="31"/>
  <c r="N11" i="3" s="1"/>
  <c r="B11" i="3"/>
  <c r="M49" i="10"/>
  <c r="M49" i="30"/>
  <c r="E44" i="2"/>
  <c r="E44" i="1" s="1"/>
  <c r="E44" i="28"/>
  <c r="F6" i="10"/>
  <c r="F6" i="30"/>
  <c r="D31" i="30"/>
  <c r="D31" i="10"/>
  <c r="E6" i="10"/>
  <c r="E6" i="30"/>
  <c r="M14" i="10"/>
  <c r="M14" i="30"/>
  <c r="M27" i="2"/>
  <c r="M27" i="1" s="1"/>
  <c r="M27" i="28"/>
  <c r="F59" i="10"/>
  <c r="F59" i="30"/>
  <c r="K52" i="10"/>
  <c r="K52" i="30"/>
  <c r="K63" i="10"/>
  <c r="K63" i="30"/>
  <c r="K39" i="10"/>
  <c r="K39" i="30"/>
  <c r="E55" i="10"/>
  <c r="E55" i="30"/>
  <c r="L40" i="10"/>
  <c r="L40" i="30"/>
  <c r="M55" i="10"/>
  <c r="M55" i="30"/>
  <c r="B20" i="31"/>
  <c r="N20" i="12"/>
  <c r="M59" i="10"/>
  <c r="M59" i="30"/>
  <c r="N34" i="12"/>
  <c r="B34" i="31"/>
  <c r="B34" i="28" s="1"/>
  <c r="L29" i="10"/>
  <c r="L29" i="30"/>
  <c r="E21" i="30"/>
  <c r="E21" i="10"/>
  <c r="M53" i="30"/>
  <c r="M53" i="2" s="1"/>
  <c r="M53" i="10"/>
  <c r="G56" i="10"/>
  <c r="G56" i="30"/>
  <c r="E59" i="10"/>
  <c r="E59" i="30"/>
  <c r="L31" i="10"/>
  <c r="L31" i="30"/>
  <c r="K26" i="10"/>
  <c r="K26" i="30"/>
  <c r="J14" i="30"/>
  <c r="J14" i="10"/>
  <c r="K6" i="10"/>
  <c r="K6" i="30"/>
  <c r="F27" i="28"/>
  <c r="F27" i="2"/>
  <c r="F27" i="1" s="1"/>
  <c r="B35" i="2"/>
  <c r="N42" i="12"/>
  <c r="C17" i="2"/>
  <c r="C17" i="1" s="1"/>
  <c r="C17" i="28"/>
  <c r="G45" i="10"/>
  <c r="G45" i="30"/>
  <c r="L47" i="2"/>
  <c r="L47" i="1" s="1"/>
  <c r="L47" i="28"/>
  <c r="F25" i="28"/>
  <c r="F25" i="2"/>
  <c r="F25" i="1" s="1"/>
  <c r="N37" i="31"/>
  <c r="N37" i="3" s="1"/>
  <c r="B37" i="3"/>
  <c r="G10" i="2"/>
  <c r="G10" i="1" s="1"/>
  <c r="G10" i="28"/>
  <c r="L62" i="10"/>
  <c r="L62" i="30"/>
  <c r="I50" i="10"/>
  <c r="I50" i="30"/>
  <c r="D21" i="10"/>
  <c r="B13" i="2"/>
  <c r="L46" i="28"/>
  <c r="L46" i="2"/>
  <c r="L46" i="1" s="1"/>
  <c r="D51" i="10"/>
  <c r="D51" i="30"/>
  <c r="H63" i="10"/>
  <c r="H63" i="30"/>
  <c r="L7" i="30"/>
  <c r="L7" i="10"/>
  <c r="G9" i="10"/>
  <c r="G9" i="30"/>
  <c r="B57" i="31"/>
  <c r="N57" i="12"/>
  <c r="I12" i="10"/>
  <c r="I12" i="30"/>
  <c r="N61" i="12"/>
  <c r="B61" i="31"/>
  <c r="N56" i="12"/>
  <c r="B56" i="31"/>
  <c r="M20" i="10"/>
  <c r="M20" i="30"/>
  <c r="K7" i="10"/>
  <c r="K7" i="30"/>
  <c r="K51" i="10"/>
  <c r="K51" i="30"/>
  <c r="L64" i="10"/>
  <c r="E13" i="28"/>
  <c r="E13" i="2"/>
  <c r="E13" i="1" s="1"/>
  <c r="D29" i="10"/>
  <c r="L27" i="2"/>
  <c r="L27" i="1" s="1"/>
  <c r="L27" i="28"/>
  <c r="D56" i="10"/>
  <c r="D56" i="30"/>
  <c r="H37" i="10"/>
  <c r="H37" i="30"/>
  <c r="G51" i="28"/>
  <c r="G51" i="2"/>
  <c r="G51" i="1" s="1"/>
  <c r="N32" i="12"/>
  <c r="G58" i="10"/>
  <c r="G58" i="30"/>
  <c r="F11" i="10"/>
  <c r="F11" i="30"/>
  <c r="M76" i="11"/>
  <c r="M77" i="11"/>
  <c r="M78" i="11"/>
  <c r="M5" i="10"/>
  <c r="M5" i="30"/>
  <c r="B47" i="2"/>
  <c r="L33" i="2"/>
  <c r="L33" i="1" s="1"/>
  <c r="L33" i="28"/>
  <c r="M56" i="28"/>
  <c r="M56" i="2"/>
  <c r="M56" i="1" s="1"/>
  <c r="L32" i="28"/>
  <c r="L32" i="2"/>
  <c r="L32" i="1" s="1"/>
  <c r="E30" i="10"/>
  <c r="K12" i="10"/>
  <c r="D21" i="28"/>
  <c r="J53" i="10"/>
  <c r="J53" i="30"/>
  <c r="L8" i="10"/>
  <c r="L8" i="30"/>
  <c r="N39" i="11"/>
  <c r="B39" i="10"/>
  <c r="B39" i="30"/>
  <c r="C55" i="10"/>
  <c r="C55" i="30"/>
  <c r="K41" i="10"/>
  <c r="K41" i="30"/>
  <c r="B56" i="10"/>
  <c r="E8" i="28"/>
  <c r="E8" i="2"/>
  <c r="E8" i="1" s="1"/>
  <c r="G41" i="28"/>
  <c r="G41" i="2"/>
  <c r="G41" i="1" s="1"/>
  <c r="B50" i="2"/>
  <c r="H78" i="11"/>
  <c r="N9" i="11"/>
  <c r="B16" i="10"/>
  <c r="D50" i="10"/>
  <c r="B48" i="10"/>
  <c r="N48" i="11"/>
  <c r="B48" i="30"/>
  <c r="C10" i="30"/>
  <c r="C10" i="10"/>
  <c r="G59" i="10"/>
  <c r="G59" i="30"/>
  <c r="J43" i="10"/>
  <c r="J43" i="30"/>
  <c r="K59" i="10"/>
  <c r="M48" i="28"/>
  <c r="M48" i="2"/>
  <c r="M48" i="1" s="1"/>
  <c r="B61" i="10"/>
  <c r="F29" i="2"/>
  <c r="F29" i="1" s="1"/>
  <c r="F29" i="28"/>
  <c r="I44" i="2"/>
  <c r="I44" i="1" s="1"/>
  <c r="I44" i="28"/>
  <c r="M57" i="2"/>
  <c r="M57" i="1" s="1"/>
  <c r="M57" i="28"/>
  <c r="E46" i="2"/>
  <c r="E46" i="1" s="1"/>
  <c r="E46" i="28"/>
  <c r="L28" i="10"/>
  <c r="F57" i="10"/>
  <c r="F57" i="30"/>
  <c r="I57" i="10"/>
  <c r="I57" i="30"/>
  <c r="L43" i="30"/>
  <c r="L43" i="10"/>
  <c r="K61" i="10"/>
  <c r="K61" i="30"/>
  <c r="C77" i="12"/>
  <c r="C78" i="12"/>
  <c r="C76" i="12"/>
  <c r="C5" i="31"/>
  <c r="E47" i="10"/>
  <c r="E47" i="30"/>
  <c r="L30" i="10"/>
  <c r="L30" i="30"/>
  <c r="K8" i="10"/>
  <c r="K8" i="30"/>
  <c r="D40" i="10"/>
  <c r="D40" i="30"/>
  <c r="B57" i="10"/>
  <c r="N57" i="11"/>
  <c r="B57" i="30"/>
  <c r="B48" i="31"/>
  <c r="N48" i="12"/>
  <c r="H20" i="30"/>
  <c r="H20" i="10"/>
  <c r="H42" i="10"/>
  <c r="H42" i="30"/>
  <c r="E41" i="10"/>
  <c r="E41" i="30"/>
  <c r="G20" i="30"/>
  <c r="G20" i="10"/>
  <c r="K37" i="10"/>
  <c r="K37" i="30"/>
  <c r="B12" i="30"/>
  <c r="B12" i="10"/>
  <c r="N12" i="11"/>
  <c r="G44" i="10"/>
  <c r="G44" i="30"/>
  <c r="D48" i="10"/>
  <c r="D48" i="30"/>
  <c r="E10" i="10"/>
  <c r="E10" i="30"/>
  <c r="C41" i="10"/>
  <c r="C41" i="30"/>
  <c r="J13" i="10"/>
  <c r="J13" i="30"/>
  <c r="D9" i="30"/>
  <c r="D9" i="10"/>
  <c r="E27" i="30"/>
  <c r="E27" i="10"/>
  <c r="H50" i="30"/>
  <c r="H50" i="10"/>
  <c r="H15" i="10"/>
  <c r="H15" i="30"/>
  <c r="J22" i="10"/>
  <c r="J22" i="30"/>
  <c r="H58" i="10"/>
  <c r="H58" i="30"/>
  <c r="I19" i="10"/>
  <c r="I19" i="30"/>
  <c r="E78" i="12"/>
  <c r="E5" i="31"/>
  <c r="E76" i="12"/>
  <c r="E77" i="12"/>
  <c r="N13" i="12"/>
  <c r="B13" i="31"/>
  <c r="K40" i="10"/>
  <c r="K40" i="30"/>
  <c r="J15" i="30"/>
  <c r="J15" i="10"/>
  <c r="I5" i="10"/>
  <c r="I78" i="11"/>
  <c r="I77" i="11"/>
  <c r="I76" i="11"/>
  <c r="I5" i="30"/>
  <c r="I14" i="10"/>
  <c r="I14" i="30"/>
  <c r="K43" i="10"/>
  <c r="K43" i="30"/>
  <c r="J17" i="10"/>
  <c r="J17" i="30"/>
  <c r="L11" i="10"/>
  <c r="L11" i="30"/>
  <c r="M29" i="10"/>
  <c r="M29" i="30"/>
  <c r="E78" i="11"/>
  <c r="E76" i="11"/>
  <c r="E77" i="11"/>
  <c r="E5" i="30"/>
  <c r="E5" i="10"/>
  <c r="H25" i="10"/>
  <c r="H25" i="30"/>
  <c r="F44" i="10"/>
  <c r="F44" i="30"/>
  <c r="C27" i="30"/>
  <c r="C27" i="10"/>
  <c r="B52" i="10"/>
  <c r="B52" i="30"/>
  <c r="N52" i="11"/>
  <c r="K32" i="30"/>
  <c r="K32" i="10"/>
  <c r="L22" i="30"/>
  <c r="L22" i="10"/>
  <c r="L51" i="10"/>
  <c r="L51" i="30"/>
  <c r="H39" i="10"/>
  <c r="H39" i="30"/>
  <c r="N47" i="12"/>
  <c r="B47" i="31"/>
  <c r="B47" i="28" s="1"/>
  <c r="L23" i="10"/>
  <c r="L23" i="30"/>
  <c r="H48" i="10"/>
  <c r="H48" i="30"/>
  <c r="H38" i="30"/>
  <c r="H38" i="10"/>
  <c r="N50" i="12"/>
  <c r="B50" i="31"/>
  <c r="B50" i="28" s="1"/>
  <c r="M62" i="10"/>
  <c r="M62" i="30"/>
  <c r="C56" i="10"/>
  <c r="C56" i="30"/>
  <c r="J58" i="10"/>
  <c r="J58" i="30"/>
  <c r="D61" i="10"/>
  <c r="D61" i="30"/>
  <c r="D26" i="10"/>
  <c r="D26" i="30"/>
  <c r="J40" i="10"/>
  <c r="J40" i="30"/>
  <c r="K23" i="10"/>
  <c r="K23" i="30"/>
  <c r="N17" i="12"/>
  <c r="B17" i="31"/>
  <c r="C18" i="10"/>
  <c r="C18" i="30"/>
  <c r="L53" i="30"/>
  <c r="L53" i="10"/>
  <c r="K36" i="10"/>
  <c r="K36" i="30"/>
  <c r="D5" i="31"/>
  <c r="D78" i="12"/>
  <c r="D77" i="12"/>
  <c r="D76" i="12"/>
  <c r="M6" i="10"/>
  <c r="M6" i="30"/>
  <c r="H26" i="10"/>
  <c r="H26" i="30"/>
  <c r="L56" i="10"/>
  <c r="L56" i="30"/>
  <c r="D43" i="10"/>
  <c r="D43" i="30"/>
  <c r="D27" i="10"/>
  <c r="D27" i="30"/>
  <c r="D52" i="30"/>
  <c r="D52" i="10"/>
  <c r="D41" i="10"/>
  <c r="D41" i="30"/>
  <c r="N52" i="12"/>
  <c r="B52" i="31"/>
  <c r="G60" i="10"/>
  <c r="G60" i="30"/>
  <c r="B58" i="10"/>
  <c r="B58" i="30"/>
  <c r="H60" i="10"/>
  <c r="H60" i="30"/>
  <c r="N55" i="11"/>
  <c r="B55" i="30"/>
  <c r="B55" i="10"/>
  <c r="B55" i="31"/>
  <c r="N55" i="12"/>
  <c r="K30" i="10"/>
  <c r="K30" i="30"/>
  <c r="F8" i="2"/>
  <c r="F8" i="1" s="1"/>
  <c r="F8" i="28"/>
  <c r="C26" i="10"/>
  <c r="G19" i="28"/>
  <c r="G19" i="2"/>
  <c r="G19" i="1" s="1"/>
  <c r="I49" i="2"/>
  <c r="I49" i="1" s="1"/>
  <c r="I49" i="28"/>
  <c r="B49" i="10"/>
  <c r="I62" i="10"/>
  <c r="J59" i="10"/>
  <c r="B34" i="10"/>
  <c r="H52" i="10"/>
  <c r="D14" i="10"/>
  <c r="F55" i="28"/>
  <c r="F55" i="2"/>
  <c r="F55" i="1" s="1"/>
  <c r="B42" i="28"/>
  <c r="B42" i="2"/>
  <c r="N64" i="28" l="1"/>
  <c r="B42" i="1"/>
  <c r="N42" i="30"/>
  <c r="N42" i="2" s="1"/>
  <c r="N42" i="1" s="1"/>
  <c r="N13" i="30"/>
  <c r="N13" i="2" s="1"/>
  <c r="N10" i="10"/>
  <c r="H76" i="30"/>
  <c r="M53" i="28"/>
  <c r="N41" i="30"/>
  <c r="N41" i="2" s="1"/>
  <c r="N9" i="10"/>
  <c r="N50" i="10"/>
  <c r="N49" i="30"/>
  <c r="N49" i="2" s="1"/>
  <c r="N34" i="30"/>
  <c r="N34" i="2" s="1"/>
  <c r="N35" i="10"/>
  <c r="N47" i="10"/>
  <c r="H76" i="10"/>
  <c r="N45" i="10"/>
  <c r="N42" i="10"/>
  <c r="N41" i="10"/>
  <c r="J77" i="10"/>
  <c r="N62" i="31"/>
  <c r="N62" i="3" s="1"/>
  <c r="N49" i="10"/>
  <c r="H78" i="10"/>
  <c r="N14" i="10"/>
  <c r="N7" i="10"/>
  <c r="C52" i="1"/>
  <c r="J76" i="10"/>
  <c r="N48" i="10"/>
  <c r="N18" i="10"/>
  <c r="M53" i="1"/>
  <c r="B29" i="1"/>
  <c r="D76" i="31"/>
  <c r="D77" i="31"/>
  <c r="D78" i="31"/>
  <c r="D5" i="3"/>
  <c r="K32" i="2"/>
  <c r="K32" i="1" s="1"/>
  <c r="K32" i="28"/>
  <c r="I77" i="30"/>
  <c r="I5" i="2"/>
  <c r="I5" i="28"/>
  <c r="I76" i="30"/>
  <c r="I78" i="30"/>
  <c r="D48" i="28"/>
  <c r="D48" i="2"/>
  <c r="D48" i="1" s="1"/>
  <c r="E6" i="28"/>
  <c r="E6" i="2"/>
  <c r="E6" i="1" s="1"/>
  <c r="B78" i="30"/>
  <c r="B5" i="28"/>
  <c r="B5" i="2"/>
  <c r="B77" i="30"/>
  <c r="B76" i="30"/>
  <c r="N5" i="30"/>
  <c r="K50" i="28"/>
  <c r="K50" i="2"/>
  <c r="K50" i="1" s="1"/>
  <c r="L36" i="28"/>
  <c r="L36" i="2"/>
  <c r="L36" i="1" s="1"/>
  <c r="N19" i="30"/>
  <c r="N19" i="2" s="1"/>
  <c r="B19" i="28"/>
  <c r="B19" i="2"/>
  <c r="J10" i="2"/>
  <c r="J10" i="1" s="1"/>
  <c r="J10" i="28"/>
  <c r="G35" i="28"/>
  <c r="G35" i="2"/>
  <c r="G35" i="1" s="1"/>
  <c r="D25" i="28"/>
  <c r="D25" i="2"/>
  <c r="D25" i="1" s="1"/>
  <c r="J18" i="2"/>
  <c r="J18" i="1" s="1"/>
  <c r="J18" i="28"/>
  <c r="N43" i="30"/>
  <c r="N43" i="2" s="1"/>
  <c r="B43" i="28"/>
  <c r="B43" i="2"/>
  <c r="G61" i="28"/>
  <c r="G61" i="2"/>
  <c r="G61" i="1" s="1"/>
  <c r="H10" i="2"/>
  <c r="H10" i="1" s="1"/>
  <c r="H10" i="28"/>
  <c r="I23" i="2"/>
  <c r="I23" i="1" s="1"/>
  <c r="I23" i="28"/>
  <c r="M30" i="2"/>
  <c r="M30" i="1" s="1"/>
  <c r="M30" i="28"/>
  <c r="F33" i="2"/>
  <c r="F33" i="1" s="1"/>
  <c r="F33" i="28"/>
  <c r="M54" i="28"/>
  <c r="M54" i="2"/>
  <c r="M54" i="1" s="1"/>
  <c r="J47" i="2"/>
  <c r="J47" i="1" s="1"/>
  <c r="J47" i="28"/>
  <c r="F63" i="28"/>
  <c r="F63" i="2"/>
  <c r="F63" i="1" s="1"/>
  <c r="F16" i="2"/>
  <c r="F16" i="1" s="1"/>
  <c r="F16" i="28"/>
  <c r="D32" i="28"/>
  <c r="D32" i="2"/>
  <c r="D32" i="1" s="1"/>
  <c r="I11" i="2"/>
  <c r="I11" i="1" s="1"/>
  <c r="I11" i="28"/>
  <c r="B17" i="2"/>
  <c r="B17" i="28"/>
  <c r="N17" i="30"/>
  <c r="N17" i="2" s="1"/>
  <c r="L60" i="28"/>
  <c r="L60" i="2"/>
  <c r="L60" i="1" s="1"/>
  <c r="M46" i="2"/>
  <c r="M46" i="1" s="1"/>
  <c r="M46" i="28"/>
  <c r="L55" i="2"/>
  <c r="L55" i="1" s="1"/>
  <c r="L55" i="28"/>
  <c r="H78" i="31"/>
  <c r="H76" i="31"/>
  <c r="H77" i="31"/>
  <c r="H5" i="3"/>
  <c r="F7" i="28"/>
  <c r="F7" i="2"/>
  <c r="F7" i="1" s="1"/>
  <c r="J51" i="2"/>
  <c r="J51" i="1" s="1"/>
  <c r="J51" i="28"/>
  <c r="N27" i="31"/>
  <c r="N27" i="3" s="1"/>
  <c r="B27" i="3"/>
  <c r="I32" i="28"/>
  <c r="I32" i="2"/>
  <c r="I32" i="1" s="1"/>
  <c r="J29" i="28"/>
  <c r="J29" i="2"/>
  <c r="J29" i="1" s="1"/>
  <c r="N12" i="10"/>
  <c r="G48" i="2"/>
  <c r="G48" i="1" s="1"/>
  <c r="G48" i="28"/>
  <c r="J60" i="28"/>
  <c r="J60" i="2"/>
  <c r="J60" i="1" s="1"/>
  <c r="B58" i="28"/>
  <c r="N58" i="30"/>
  <c r="N58" i="2" s="1"/>
  <c r="B58" i="2"/>
  <c r="H26" i="28"/>
  <c r="H26" i="2"/>
  <c r="H26" i="1" s="1"/>
  <c r="K36" i="28"/>
  <c r="K36" i="2"/>
  <c r="K36" i="1" s="1"/>
  <c r="K23" i="2"/>
  <c r="K23" i="1" s="1"/>
  <c r="K23" i="28"/>
  <c r="J58" i="28"/>
  <c r="J58" i="2"/>
  <c r="J58" i="1" s="1"/>
  <c r="H39" i="2"/>
  <c r="H39" i="1" s="1"/>
  <c r="H39" i="28"/>
  <c r="E78" i="10"/>
  <c r="E77" i="10"/>
  <c r="E76" i="10"/>
  <c r="B13" i="3"/>
  <c r="B13" i="1" s="1"/>
  <c r="N13" i="31"/>
  <c r="N13" i="3" s="1"/>
  <c r="D9" i="2"/>
  <c r="D9" i="1" s="1"/>
  <c r="D9" i="28"/>
  <c r="H20" i="28"/>
  <c r="H20" i="2"/>
  <c r="H20" i="1" s="1"/>
  <c r="K8" i="28"/>
  <c r="K8" i="2"/>
  <c r="K8" i="1" s="1"/>
  <c r="F57" i="2"/>
  <c r="F57" i="1" s="1"/>
  <c r="F57" i="28"/>
  <c r="N39" i="30"/>
  <c r="N39" i="2" s="1"/>
  <c r="B39" i="28"/>
  <c r="B39" i="2"/>
  <c r="H37" i="28"/>
  <c r="H37" i="2"/>
  <c r="H37" i="1" s="1"/>
  <c r="M20" i="28"/>
  <c r="M20" i="2"/>
  <c r="M20" i="1" s="1"/>
  <c r="I12" i="2"/>
  <c r="I12" i="1" s="1"/>
  <c r="I12" i="28"/>
  <c r="M49" i="2"/>
  <c r="M49" i="1" s="1"/>
  <c r="M49" i="28"/>
  <c r="E24" i="28"/>
  <c r="E24" i="2"/>
  <c r="E24" i="1" s="1"/>
  <c r="N78" i="11"/>
  <c r="N77" i="11"/>
  <c r="N76" i="11"/>
  <c r="E34" i="28"/>
  <c r="E34" i="2"/>
  <c r="E34" i="1" s="1"/>
  <c r="C14" i="28"/>
  <c r="C14" i="2"/>
  <c r="C14" i="1" s="1"/>
  <c r="D12" i="28"/>
  <c r="D12" i="2"/>
  <c r="D12" i="1" s="1"/>
  <c r="B60" i="28"/>
  <c r="N60" i="30"/>
  <c r="N60" i="2" s="1"/>
  <c r="N60" i="1" s="1"/>
  <c r="B60" i="2"/>
  <c r="B60" i="1" s="1"/>
  <c r="N32" i="30"/>
  <c r="N32" i="2" s="1"/>
  <c r="N32" i="1" s="1"/>
  <c r="B32" i="2"/>
  <c r="B32" i="1" s="1"/>
  <c r="B32" i="28"/>
  <c r="H78" i="30"/>
  <c r="M37" i="28"/>
  <c r="M37" i="2"/>
  <c r="M37" i="1" s="1"/>
  <c r="G50" i="2"/>
  <c r="G50" i="1" s="1"/>
  <c r="G50" i="28"/>
  <c r="H59" i="28"/>
  <c r="H59" i="2"/>
  <c r="H59" i="1" s="1"/>
  <c r="N24" i="10"/>
  <c r="K53" i="2"/>
  <c r="K53" i="1" s="1"/>
  <c r="K53" i="28"/>
  <c r="C20" i="2"/>
  <c r="C20" i="1" s="1"/>
  <c r="C20" i="28"/>
  <c r="N11" i="10"/>
  <c r="N9" i="30"/>
  <c r="N9" i="2" s="1"/>
  <c r="N9" i="1" s="1"/>
  <c r="G7" i="28"/>
  <c r="G7" i="2"/>
  <c r="G7" i="1" s="1"/>
  <c r="B62" i="28"/>
  <c r="N62" i="30"/>
  <c r="N62" i="2" s="1"/>
  <c r="B62" i="2"/>
  <c r="B62" i="1" s="1"/>
  <c r="M25" i="2"/>
  <c r="M25" i="1" s="1"/>
  <c r="M25" i="28"/>
  <c r="F19" i="2"/>
  <c r="F19" i="1" s="1"/>
  <c r="F19" i="28"/>
  <c r="F5" i="3"/>
  <c r="F76" i="31"/>
  <c r="F77" i="31"/>
  <c r="F78" i="31"/>
  <c r="B44" i="2"/>
  <c r="N44" i="30"/>
  <c r="N44" i="2" s="1"/>
  <c r="B44" i="28"/>
  <c r="L52" i="28"/>
  <c r="L52" i="2"/>
  <c r="L52" i="1" s="1"/>
  <c r="G40" i="2"/>
  <c r="G40" i="1" s="1"/>
  <c r="G40" i="28"/>
  <c r="B28" i="2"/>
  <c r="N28" i="30"/>
  <c r="N28" i="2" s="1"/>
  <c r="B28" i="28"/>
  <c r="N28" i="31"/>
  <c r="N28" i="3" s="1"/>
  <c r="B28" i="3"/>
  <c r="G25" i="2"/>
  <c r="G25" i="1" s="1"/>
  <c r="G25" i="28"/>
  <c r="F38" i="28"/>
  <c r="F38" i="2"/>
  <c r="F38" i="1" s="1"/>
  <c r="N26" i="31"/>
  <c r="N26" i="3" s="1"/>
  <c r="B26" i="3"/>
  <c r="C57" i="2"/>
  <c r="C57" i="1" s="1"/>
  <c r="C57" i="28"/>
  <c r="B30" i="3"/>
  <c r="N30" i="31"/>
  <c r="N30" i="3" s="1"/>
  <c r="B21" i="2"/>
  <c r="N21" i="30"/>
  <c r="N21" i="2" s="1"/>
  <c r="B21" i="28"/>
  <c r="H41" i="2"/>
  <c r="H41" i="1" s="1"/>
  <c r="H41" i="28"/>
  <c r="C9" i="2"/>
  <c r="C9" i="1" s="1"/>
  <c r="C9" i="28"/>
  <c r="E17" i="2"/>
  <c r="E17" i="1" s="1"/>
  <c r="E17" i="28"/>
  <c r="K5" i="28"/>
  <c r="K5" i="2"/>
  <c r="K76" i="30"/>
  <c r="K77" i="30"/>
  <c r="K78" i="30"/>
  <c r="N16" i="31"/>
  <c r="N16" i="3" s="1"/>
  <c r="B16" i="3"/>
  <c r="B16" i="1" s="1"/>
  <c r="N51" i="30"/>
  <c r="N51" i="2" s="1"/>
  <c r="B51" i="28"/>
  <c r="B51" i="2"/>
  <c r="M32" i="2"/>
  <c r="M32" i="1" s="1"/>
  <c r="M32" i="28"/>
  <c r="F60" i="28"/>
  <c r="F60" i="2"/>
  <c r="F60" i="1" s="1"/>
  <c r="N30" i="10"/>
  <c r="B44" i="3"/>
  <c r="N44" i="31"/>
  <c r="N44" i="3" s="1"/>
  <c r="E48" i="28"/>
  <c r="E48" i="2"/>
  <c r="E48" i="1" s="1"/>
  <c r="B23" i="2"/>
  <c r="N23" i="30"/>
  <c r="N23" i="2" s="1"/>
  <c r="B23" i="28"/>
  <c r="I35" i="28"/>
  <c r="I35" i="2"/>
  <c r="I35" i="1" s="1"/>
  <c r="H36" i="28"/>
  <c r="H36" i="2"/>
  <c r="H36" i="1" s="1"/>
  <c r="N40" i="30"/>
  <c r="N40" i="2" s="1"/>
  <c r="B40" i="28"/>
  <c r="B40" i="2"/>
  <c r="L38" i="28"/>
  <c r="L38" i="2"/>
  <c r="L38" i="1" s="1"/>
  <c r="C36" i="2"/>
  <c r="C36" i="1" s="1"/>
  <c r="C36" i="28"/>
  <c r="I7" i="2"/>
  <c r="I7" i="1" s="1"/>
  <c r="I7" i="28"/>
  <c r="M28" i="2"/>
  <c r="M28" i="1" s="1"/>
  <c r="M28" i="28"/>
  <c r="G27" i="28"/>
  <c r="G27" i="2"/>
  <c r="G27" i="1" s="1"/>
  <c r="B59" i="28"/>
  <c r="N59" i="30"/>
  <c r="N59" i="2" s="1"/>
  <c r="B59" i="2"/>
  <c r="M42" i="28"/>
  <c r="M42" i="2"/>
  <c r="M42" i="1" s="1"/>
  <c r="J31" i="28"/>
  <c r="J31" i="2"/>
  <c r="J31" i="1" s="1"/>
  <c r="I55" i="2"/>
  <c r="I55" i="1" s="1"/>
  <c r="I55" i="28"/>
  <c r="D53" i="28"/>
  <c r="D53" i="2"/>
  <c r="D53" i="1" s="1"/>
  <c r="M10" i="28"/>
  <c r="M10" i="2"/>
  <c r="M10" i="1" s="1"/>
  <c r="D44" i="28"/>
  <c r="D44" i="2"/>
  <c r="D44" i="1" s="1"/>
  <c r="N36" i="10"/>
  <c r="G12" i="2"/>
  <c r="G12" i="1" s="1"/>
  <c r="G12" i="28"/>
  <c r="J21" i="28"/>
  <c r="J21" i="2"/>
  <c r="J21" i="1" s="1"/>
  <c r="E16" i="28"/>
  <c r="E16" i="2"/>
  <c r="E16" i="1" s="1"/>
  <c r="N31" i="30"/>
  <c r="N31" i="2" s="1"/>
  <c r="B31" i="28"/>
  <c r="B31" i="2"/>
  <c r="N58" i="10"/>
  <c r="D52" i="28"/>
  <c r="D52" i="2"/>
  <c r="D52" i="1" s="1"/>
  <c r="H38" i="28"/>
  <c r="H38" i="2"/>
  <c r="H38" i="1" s="1"/>
  <c r="B52" i="2"/>
  <c r="B52" i="28"/>
  <c r="N52" i="30"/>
  <c r="N52" i="2" s="1"/>
  <c r="E5" i="2"/>
  <c r="E76" i="30"/>
  <c r="E78" i="30"/>
  <c r="E5" i="28"/>
  <c r="E77" i="30"/>
  <c r="J17" i="2"/>
  <c r="J17" i="1" s="1"/>
  <c r="J17" i="28"/>
  <c r="H58" i="28"/>
  <c r="H58" i="2"/>
  <c r="H58" i="1" s="1"/>
  <c r="J13" i="2"/>
  <c r="J13" i="1" s="1"/>
  <c r="J13" i="28"/>
  <c r="G44" i="2"/>
  <c r="G44" i="1" s="1"/>
  <c r="G44" i="28"/>
  <c r="N20" i="10"/>
  <c r="G59" i="28"/>
  <c r="G59" i="2"/>
  <c r="G59" i="1" s="1"/>
  <c r="N16" i="10"/>
  <c r="N39" i="10"/>
  <c r="F11" i="2"/>
  <c r="F11" i="1" s="1"/>
  <c r="F11" i="28"/>
  <c r="L62" i="28"/>
  <c r="L62" i="2"/>
  <c r="L62" i="1" s="1"/>
  <c r="G56" i="2"/>
  <c r="G56" i="1" s="1"/>
  <c r="G56" i="28"/>
  <c r="L29" i="2"/>
  <c r="L29" i="1" s="1"/>
  <c r="L29" i="28"/>
  <c r="N20" i="31"/>
  <c r="N20" i="3" s="1"/>
  <c r="B20" i="3"/>
  <c r="K39" i="2"/>
  <c r="K39" i="1" s="1"/>
  <c r="K39" i="28"/>
  <c r="F59" i="28"/>
  <c r="F59" i="2"/>
  <c r="F59" i="1" s="1"/>
  <c r="N8" i="31"/>
  <c r="N8" i="3" s="1"/>
  <c r="B8" i="3"/>
  <c r="H57" i="2"/>
  <c r="H57" i="1" s="1"/>
  <c r="H57" i="28"/>
  <c r="N60" i="10"/>
  <c r="H30" i="28"/>
  <c r="H30" i="2"/>
  <c r="H30" i="1" s="1"/>
  <c r="J32" i="2"/>
  <c r="J32" i="1" s="1"/>
  <c r="J32" i="28"/>
  <c r="N36" i="31"/>
  <c r="N36" i="3" s="1"/>
  <c r="B36" i="3"/>
  <c r="L10" i="28"/>
  <c r="L10" i="2"/>
  <c r="L10" i="1" s="1"/>
  <c r="C54" i="2"/>
  <c r="C54" i="1" s="1"/>
  <c r="C54" i="28"/>
  <c r="K18" i="2"/>
  <c r="K18" i="1" s="1"/>
  <c r="K18" i="28"/>
  <c r="M22" i="2"/>
  <c r="M22" i="1" s="1"/>
  <c r="M22" i="28"/>
  <c r="G15" i="2"/>
  <c r="G15" i="1" s="1"/>
  <c r="G15" i="28"/>
  <c r="C23" i="2"/>
  <c r="C23" i="1" s="1"/>
  <c r="C23" i="28"/>
  <c r="N19" i="10"/>
  <c r="J37" i="28"/>
  <c r="J37" i="2"/>
  <c r="J37" i="1" s="1"/>
  <c r="H23" i="28"/>
  <c r="H23" i="2"/>
  <c r="H23" i="1" s="1"/>
  <c r="I18" i="28"/>
  <c r="I18" i="2"/>
  <c r="I18" i="1" s="1"/>
  <c r="F31" i="2"/>
  <c r="F31" i="1" s="1"/>
  <c r="F31" i="28"/>
  <c r="B9" i="1"/>
  <c r="E51" i="28"/>
  <c r="E51" i="2"/>
  <c r="E51" i="1" s="1"/>
  <c r="K13" i="2"/>
  <c r="K13" i="1" s="1"/>
  <c r="K13" i="28"/>
  <c r="M23" i="28"/>
  <c r="M23" i="2"/>
  <c r="M23" i="1" s="1"/>
  <c r="N62" i="10"/>
  <c r="I22" i="28"/>
  <c r="I22" i="2"/>
  <c r="I22" i="1" s="1"/>
  <c r="B15" i="28"/>
  <c r="N15" i="30"/>
  <c r="N15" i="2" s="1"/>
  <c r="B15" i="2"/>
  <c r="N43" i="10"/>
  <c r="G8" i="2"/>
  <c r="G8" i="1" s="1"/>
  <c r="G8" i="28"/>
  <c r="N44" i="10"/>
  <c r="L44" i="28"/>
  <c r="L44" i="2"/>
  <c r="L44" i="1" s="1"/>
  <c r="D38" i="28"/>
  <c r="D38" i="2"/>
  <c r="D38" i="1" s="1"/>
  <c r="J34" i="2"/>
  <c r="J34" i="1" s="1"/>
  <c r="J34" i="28"/>
  <c r="E52" i="2"/>
  <c r="E52" i="1" s="1"/>
  <c r="E52" i="28"/>
  <c r="K54" i="28"/>
  <c r="K54" i="2"/>
  <c r="K54" i="1" s="1"/>
  <c r="K20" i="28"/>
  <c r="K20" i="2"/>
  <c r="K20" i="1" s="1"/>
  <c r="H22" i="28"/>
  <c r="H22" i="2"/>
  <c r="H22" i="1" s="1"/>
  <c r="E7" i="28"/>
  <c r="E7" i="2"/>
  <c r="E7" i="1" s="1"/>
  <c r="C48" i="28"/>
  <c r="C48" i="2"/>
  <c r="C48" i="1" s="1"/>
  <c r="C29" i="2"/>
  <c r="C29" i="1" s="1"/>
  <c r="C29" i="28"/>
  <c r="G32" i="2"/>
  <c r="G32" i="1" s="1"/>
  <c r="G32" i="28"/>
  <c r="H9" i="2"/>
  <c r="H9" i="1" s="1"/>
  <c r="H9" i="28"/>
  <c r="J42" i="2"/>
  <c r="J42" i="1" s="1"/>
  <c r="J42" i="28"/>
  <c r="N51" i="31"/>
  <c r="N51" i="3" s="1"/>
  <c r="B51" i="3"/>
  <c r="B14" i="3"/>
  <c r="B14" i="1" s="1"/>
  <c r="N14" i="31"/>
  <c r="N14" i="3" s="1"/>
  <c r="N22" i="10"/>
  <c r="I25" i="2"/>
  <c r="I25" i="1" s="1"/>
  <c r="I25" i="28"/>
  <c r="D28" i="2"/>
  <c r="D28" i="1" s="1"/>
  <c r="D28" i="28"/>
  <c r="N8" i="10"/>
  <c r="D8" i="2"/>
  <c r="D8" i="1" s="1"/>
  <c r="D8" i="28"/>
  <c r="N51" i="10"/>
  <c r="F35" i="2"/>
  <c r="F35" i="1" s="1"/>
  <c r="F35" i="28"/>
  <c r="I27" i="2"/>
  <c r="I27" i="1" s="1"/>
  <c r="I27" i="28"/>
  <c r="C6" i="28"/>
  <c r="C6" i="2"/>
  <c r="C6" i="1" s="1"/>
  <c r="N35" i="31"/>
  <c r="N35" i="3" s="1"/>
  <c r="B35" i="3"/>
  <c r="B35" i="1" s="1"/>
  <c r="K33" i="2"/>
  <c r="K33" i="1" s="1"/>
  <c r="K33" i="28"/>
  <c r="N23" i="10"/>
  <c r="G52" i="2"/>
  <c r="G52" i="28"/>
  <c r="F18" i="28"/>
  <c r="F18" i="2"/>
  <c r="F18" i="1" s="1"/>
  <c r="B18" i="2"/>
  <c r="N18" i="30"/>
  <c r="N18" i="2" s="1"/>
  <c r="B18" i="28"/>
  <c r="D49" i="28"/>
  <c r="D49" i="2"/>
  <c r="D49" i="1" s="1"/>
  <c r="I39" i="28"/>
  <c r="I39" i="2"/>
  <c r="I39" i="1" s="1"/>
  <c r="D76" i="10"/>
  <c r="D78" i="10"/>
  <c r="D77" i="10"/>
  <c r="E50" i="28"/>
  <c r="E50" i="2"/>
  <c r="E50" i="1" s="1"/>
  <c r="L17" i="2"/>
  <c r="L17" i="1" s="1"/>
  <c r="L17" i="28"/>
  <c r="M15" i="2"/>
  <c r="M15" i="1" s="1"/>
  <c r="M15" i="28"/>
  <c r="D60" i="28"/>
  <c r="D60" i="2"/>
  <c r="D60" i="1" s="1"/>
  <c r="N17" i="10"/>
  <c r="D45" i="2"/>
  <c r="D45" i="1" s="1"/>
  <c r="D45" i="28"/>
  <c r="L57" i="28"/>
  <c r="L57" i="2"/>
  <c r="L57" i="1" s="1"/>
  <c r="L41" i="2"/>
  <c r="L41" i="1" s="1"/>
  <c r="L41" i="28"/>
  <c r="L42" i="2"/>
  <c r="L42" i="1" s="1"/>
  <c r="L42" i="28"/>
  <c r="I60" i="28"/>
  <c r="I60" i="2"/>
  <c r="I60" i="1" s="1"/>
  <c r="N38" i="31"/>
  <c r="N38" i="3" s="1"/>
  <c r="B38" i="3"/>
  <c r="C62" i="28"/>
  <c r="C62" i="2"/>
  <c r="C62" i="1" s="1"/>
  <c r="N38" i="10"/>
  <c r="F47" i="2"/>
  <c r="F47" i="1" s="1"/>
  <c r="F47" i="28"/>
  <c r="G24" i="2"/>
  <c r="G24" i="1" s="1"/>
  <c r="G24" i="28"/>
  <c r="N31" i="10"/>
  <c r="L11" i="28"/>
  <c r="L11" i="2"/>
  <c r="L11" i="1" s="1"/>
  <c r="E59" i="28"/>
  <c r="E59" i="2"/>
  <c r="E59" i="1" s="1"/>
  <c r="I26" i="28"/>
  <c r="I26" i="2"/>
  <c r="I26" i="1" s="1"/>
  <c r="D16" i="2"/>
  <c r="D16" i="1" s="1"/>
  <c r="D16" i="28"/>
  <c r="I37" i="2"/>
  <c r="I37" i="1" s="1"/>
  <c r="I37" i="28"/>
  <c r="H53" i="2"/>
  <c r="H53" i="1" s="1"/>
  <c r="H53" i="28"/>
  <c r="C42" i="28"/>
  <c r="C42" i="2"/>
  <c r="C42" i="1" s="1"/>
  <c r="M26" i="2"/>
  <c r="M26" i="1" s="1"/>
  <c r="M26" i="28"/>
  <c r="H45" i="28"/>
  <c r="H45" i="2"/>
  <c r="H45" i="1" s="1"/>
  <c r="H56" i="2"/>
  <c r="H56" i="1" s="1"/>
  <c r="H56" i="28"/>
  <c r="N8" i="30"/>
  <c r="N8" i="2" s="1"/>
  <c r="B8" i="28"/>
  <c r="B8" i="2"/>
  <c r="G34" i="2"/>
  <c r="G34" i="1" s="1"/>
  <c r="G34" i="28"/>
  <c r="M40" i="2"/>
  <c r="M40" i="1" s="1"/>
  <c r="M40" i="28"/>
  <c r="F53" i="2"/>
  <c r="F53" i="1" s="1"/>
  <c r="F53" i="28"/>
  <c r="N10" i="31"/>
  <c r="N10" i="3" s="1"/>
  <c r="B10" i="3"/>
  <c r="B10" i="1" s="1"/>
  <c r="M12" i="2"/>
  <c r="M12" i="1" s="1"/>
  <c r="M12" i="28"/>
  <c r="N28" i="10"/>
  <c r="D27" i="28"/>
  <c r="D27" i="2"/>
  <c r="D27" i="1" s="1"/>
  <c r="C56" i="2"/>
  <c r="C56" i="1" s="1"/>
  <c r="C56" i="28"/>
  <c r="N52" i="10"/>
  <c r="L30" i="28"/>
  <c r="L30" i="2"/>
  <c r="L30" i="1" s="1"/>
  <c r="J14" i="2"/>
  <c r="J14" i="1" s="1"/>
  <c r="J14" i="28"/>
  <c r="I30" i="28"/>
  <c r="I30" i="2"/>
  <c r="I30" i="1" s="1"/>
  <c r="D19" i="28"/>
  <c r="D19" i="2"/>
  <c r="D19" i="1" s="1"/>
  <c r="C24" i="2"/>
  <c r="C24" i="1" s="1"/>
  <c r="C24" i="28"/>
  <c r="F43" i="28"/>
  <c r="F43" i="2"/>
  <c r="F43" i="1" s="1"/>
  <c r="D47" i="2"/>
  <c r="D47" i="1" s="1"/>
  <c r="D47" i="28"/>
  <c r="K9" i="2"/>
  <c r="K9" i="1" s="1"/>
  <c r="K9" i="28"/>
  <c r="C34" i="28"/>
  <c r="C34" i="2"/>
  <c r="C34" i="1" s="1"/>
  <c r="J45" i="2"/>
  <c r="J45" i="1" s="1"/>
  <c r="J45" i="28"/>
  <c r="H14" i="28"/>
  <c r="H14" i="2"/>
  <c r="H14" i="1" s="1"/>
  <c r="K11" i="2"/>
  <c r="K11" i="1" s="1"/>
  <c r="K11" i="28"/>
  <c r="H11" i="2"/>
  <c r="H11" i="1" s="1"/>
  <c r="H11" i="28"/>
  <c r="F51" i="2"/>
  <c r="F51" i="1" s="1"/>
  <c r="F51" i="28"/>
  <c r="B54" i="28"/>
  <c r="B54" i="2"/>
  <c r="N54" i="30"/>
  <c r="N54" i="2" s="1"/>
  <c r="N29" i="30"/>
  <c r="N29" i="2" s="1"/>
  <c r="N29" i="1" s="1"/>
  <c r="L48" i="2"/>
  <c r="L48" i="1" s="1"/>
  <c r="L48" i="28"/>
  <c r="N59" i="10"/>
  <c r="J54" i="2"/>
  <c r="J54" i="1" s="1"/>
  <c r="J54" i="28"/>
  <c r="B46" i="2"/>
  <c r="N46" i="30"/>
  <c r="N46" i="2" s="1"/>
  <c r="B46" i="28"/>
  <c r="G76" i="31"/>
  <c r="G5" i="3"/>
  <c r="G78" i="31"/>
  <c r="G77" i="31"/>
  <c r="H29" i="28"/>
  <c r="H29" i="2"/>
  <c r="H29" i="1" s="1"/>
  <c r="C35" i="28"/>
  <c r="C35" i="2"/>
  <c r="C35" i="1" s="1"/>
  <c r="N55" i="10"/>
  <c r="L53" i="28"/>
  <c r="L53" i="2"/>
  <c r="L53" i="1" s="1"/>
  <c r="K43" i="2"/>
  <c r="K43" i="1" s="1"/>
  <c r="K43" i="28"/>
  <c r="J22" i="2"/>
  <c r="J22" i="1" s="1"/>
  <c r="J22" i="28"/>
  <c r="B57" i="28"/>
  <c r="B57" i="2"/>
  <c r="G58" i="28"/>
  <c r="G58" i="2"/>
  <c r="G58" i="1" s="1"/>
  <c r="K26" i="28"/>
  <c r="K26" i="2"/>
  <c r="K26" i="1" s="1"/>
  <c r="B25" i="28"/>
  <c r="B25" i="2"/>
  <c r="N25" i="30"/>
  <c r="N25" i="2" s="1"/>
  <c r="H31" i="28"/>
  <c r="H31" i="2"/>
  <c r="H31" i="1" s="1"/>
  <c r="N19" i="31"/>
  <c r="N19" i="3" s="1"/>
  <c r="B19" i="3"/>
  <c r="E35" i="28"/>
  <c r="E35" i="2"/>
  <c r="E35" i="1" s="1"/>
  <c r="I41" i="2"/>
  <c r="I41" i="1" s="1"/>
  <c r="I41" i="28"/>
  <c r="C61" i="28"/>
  <c r="C61" i="2"/>
  <c r="C61" i="1" s="1"/>
  <c r="N61" i="30"/>
  <c r="N61" i="2" s="1"/>
  <c r="D30" i="2"/>
  <c r="D30" i="1" s="1"/>
  <c r="D30" i="28"/>
  <c r="I40" i="28"/>
  <c r="I40" i="2"/>
  <c r="I40" i="1" s="1"/>
  <c r="E20" i="2"/>
  <c r="E20" i="1" s="1"/>
  <c r="E20" i="28"/>
  <c r="F50" i="2"/>
  <c r="F50" i="1" s="1"/>
  <c r="F50" i="28"/>
  <c r="K44" i="2"/>
  <c r="K44" i="1" s="1"/>
  <c r="K44" i="28"/>
  <c r="M13" i="2"/>
  <c r="M13" i="1" s="1"/>
  <c r="M13" i="28"/>
  <c r="D34" i="2"/>
  <c r="D34" i="1" s="1"/>
  <c r="D34" i="28"/>
  <c r="J26" i="2"/>
  <c r="J26" i="1" s="1"/>
  <c r="J26" i="28"/>
  <c r="L15" i="2"/>
  <c r="L15" i="1" s="1"/>
  <c r="L15" i="28"/>
  <c r="M8" i="28"/>
  <c r="M8" i="2"/>
  <c r="M8" i="1" s="1"/>
  <c r="F58" i="28"/>
  <c r="F58" i="2"/>
  <c r="F58" i="1" s="1"/>
  <c r="N14" i="30"/>
  <c r="N14" i="2" s="1"/>
  <c r="N54" i="10"/>
  <c r="L25" i="2"/>
  <c r="L25" i="1" s="1"/>
  <c r="L25" i="28"/>
  <c r="F54" i="28"/>
  <c r="F54" i="2"/>
  <c r="F54" i="1" s="1"/>
  <c r="G62" i="28"/>
  <c r="G62" i="2"/>
  <c r="G62" i="1" s="1"/>
  <c r="G21" i="2"/>
  <c r="G21" i="1" s="1"/>
  <c r="G21" i="28"/>
  <c r="N46" i="10"/>
  <c r="L5" i="3"/>
  <c r="L76" i="31"/>
  <c r="L77" i="31"/>
  <c r="L78" i="31"/>
  <c r="J9" i="28"/>
  <c r="J9" i="2"/>
  <c r="J9" i="1" s="1"/>
  <c r="N34" i="10"/>
  <c r="D43" i="28"/>
  <c r="D43" i="2"/>
  <c r="D43" i="1" s="1"/>
  <c r="D26" i="28"/>
  <c r="D26" i="2"/>
  <c r="D26" i="1" s="1"/>
  <c r="L23" i="28"/>
  <c r="L23" i="2"/>
  <c r="L23" i="1" s="1"/>
  <c r="C27" i="28"/>
  <c r="C27" i="2"/>
  <c r="C27" i="1" s="1"/>
  <c r="H50" i="28"/>
  <c r="H50" i="2"/>
  <c r="H50" i="1" s="1"/>
  <c r="E47" i="28"/>
  <c r="E47" i="2"/>
  <c r="E47" i="1" s="1"/>
  <c r="C10" i="28"/>
  <c r="C10" i="2"/>
  <c r="C10" i="1" s="1"/>
  <c r="K41" i="28"/>
  <c r="K41" i="2"/>
  <c r="K41" i="1" s="1"/>
  <c r="M5" i="28"/>
  <c r="M5" i="2"/>
  <c r="M78" i="30"/>
  <c r="M76" i="30"/>
  <c r="M77" i="30"/>
  <c r="K51" i="2"/>
  <c r="K51" i="1" s="1"/>
  <c r="K51" i="28"/>
  <c r="H63" i="28"/>
  <c r="H63" i="2"/>
  <c r="H63" i="1" s="1"/>
  <c r="B13" i="28"/>
  <c r="N35" i="30"/>
  <c r="N35" i="2" s="1"/>
  <c r="L40" i="2"/>
  <c r="L40" i="1" s="1"/>
  <c r="L40" i="28"/>
  <c r="L21" i="28"/>
  <c r="L21" i="2"/>
  <c r="L21" i="1" s="1"/>
  <c r="D54" i="28"/>
  <c r="D54" i="2"/>
  <c r="D54" i="1" s="1"/>
  <c r="N25" i="10"/>
  <c r="H17" i="28"/>
  <c r="H17" i="2"/>
  <c r="H17" i="1" s="1"/>
  <c r="J46" i="28"/>
  <c r="J46" i="2"/>
  <c r="J46" i="1" s="1"/>
  <c r="I31" i="2"/>
  <c r="I31" i="1" s="1"/>
  <c r="I31" i="28"/>
  <c r="C51" i="2"/>
  <c r="C51" i="1" s="1"/>
  <c r="C51" i="28"/>
  <c r="I42" i="28"/>
  <c r="I42" i="2"/>
  <c r="I42" i="1" s="1"/>
  <c r="C25" i="2"/>
  <c r="C25" i="1" s="1"/>
  <c r="C25" i="28"/>
  <c r="N56" i="30"/>
  <c r="N56" i="2" s="1"/>
  <c r="F23" i="2"/>
  <c r="F23" i="1" s="1"/>
  <c r="F23" i="28"/>
  <c r="I15" i="2"/>
  <c r="I15" i="1" s="1"/>
  <c r="I15" i="28"/>
  <c r="G63" i="28"/>
  <c r="G63" i="2"/>
  <c r="G63" i="1" s="1"/>
  <c r="H8" i="2"/>
  <c r="H8" i="1" s="1"/>
  <c r="H8" i="28"/>
  <c r="M63" i="28"/>
  <c r="M63" i="2"/>
  <c r="M63" i="1" s="1"/>
  <c r="D17" i="28"/>
  <c r="D17" i="2"/>
  <c r="D17" i="1" s="1"/>
  <c r="F40" i="2"/>
  <c r="F40" i="1" s="1"/>
  <c r="F40" i="28"/>
  <c r="M52" i="2"/>
  <c r="M52" i="1" s="1"/>
  <c r="M52" i="28"/>
  <c r="B77" i="31"/>
  <c r="B5" i="3"/>
  <c r="N5" i="31"/>
  <c r="B76" i="31"/>
  <c r="B78" i="31"/>
  <c r="K19" i="2"/>
  <c r="K19" i="1" s="1"/>
  <c r="K19" i="28"/>
  <c r="G13" i="28"/>
  <c r="G13" i="2"/>
  <c r="G13" i="1" s="1"/>
  <c r="K45" i="2"/>
  <c r="K45" i="1" s="1"/>
  <c r="K45" i="28"/>
  <c r="K15" i="2"/>
  <c r="K15" i="1" s="1"/>
  <c r="K15" i="28"/>
  <c r="C7" i="2"/>
  <c r="C7" i="1" s="1"/>
  <c r="C7" i="28"/>
  <c r="I34" i="28"/>
  <c r="I34" i="2"/>
  <c r="I34" i="1" s="1"/>
  <c r="G6" i="2"/>
  <c r="G6" i="1" s="1"/>
  <c r="G6" i="28"/>
  <c r="E61" i="28"/>
  <c r="E61" i="2"/>
  <c r="E61" i="1" s="1"/>
  <c r="F42" i="28"/>
  <c r="F42" i="2"/>
  <c r="F42" i="1" s="1"/>
  <c r="B53" i="2"/>
  <c r="B53" i="28"/>
  <c r="N53" i="30"/>
  <c r="N53" i="2" s="1"/>
  <c r="F39" i="2"/>
  <c r="F39" i="1" s="1"/>
  <c r="F39" i="28"/>
  <c r="M76" i="31"/>
  <c r="M5" i="3"/>
  <c r="M77" i="31"/>
  <c r="M78" i="31"/>
  <c r="F5" i="28"/>
  <c r="F76" i="30"/>
  <c r="F78" i="30"/>
  <c r="F5" i="2"/>
  <c r="F77" i="30"/>
  <c r="N49" i="31"/>
  <c r="N49" i="3" s="1"/>
  <c r="N49" i="1" s="1"/>
  <c r="B49" i="3"/>
  <c r="B49" i="1" s="1"/>
  <c r="D20" i="2"/>
  <c r="D20" i="1" s="1"/>
  <c r="D20" i="28"/>
  <c r="B24" i="3"/>
  <c r="N24" i="31"/>
  <c r="N24" i="3" s="1"/>
  <c r="I56" i="28"/>
  <c r="I56" i="2"/>
  <c r="I56" i="1" s="1"/>
  <c r="G55" i="2"/>
  <c r="G55" i="1" s="1"/>
  <c r="G55" i="28"/>
  <c r="N33" i="31"/>
  <c r="N33" i="3" s="1"/>
  <c r="B33" i="3"/>
  <c r="C5" i="2"/>
  <c r="C5" i="28"/>
  <c r="C76" i="30"/>
  <c r="C78" i="30"/>
  <c r="C77" i="30"/>
  <c r="K57" i="28"/>
  <c r="K57" i="2"/>
  <c r="K57" i="1" s="1"/>
  <c r="B63" i="28"/>
  <c r="N63" i="30"/>
  <c r="N63" i="2" s="1"/>
  <c r="N63" i="1" s="1"/>
  <c r="B63" i="2"/>
  <c r="B63" i="1" s="1"/>
  <c r="M61" i="28"/>
  <c r="M61" i="2"/>
  <c r="M61" i="1" s="1"/>
  <c r="N33" i="10"/>
  <c r="E12" i="28"/>
  <c r="E12" i="2"/>
  <c r="E12" i="1" s="1"/>
  <c r="M18" i="28"/>
  <c r="M18" i="2"/>
  <c r="M18" i="1" s="1"/>
  <c r="L14" i="2"/>
  <c r="L14" i="1" s="1"/>
  <c r="L14" i="28"/>
  <c r="I76" i="31"/>
  <c r="I77" i="31"/>
  <c r="I78" i="31"/>
  <c r="I5" i="3"/>
  <c r="C31" i="28"/>
  <c r="C31" i="2"/>
  <c r="C31" i="1" s="1"/>
  <c r="B6" i="2"/>
  <c r="B6" i="1" s="1"/>
  <c r="N6" i="30"/>
  <c r="N6" i="2" s="1"/>
  <c r="N6" i="1" s="1"/>
  <c r="B6" i="28"/>
  <c r="I54" i="2"/>
  <c r="I54" i="1" s="1"/>
  <c r="I54" i="28"/>
  <c r="G47" i="2"/>
  <c r="G47" i="1" s="1"/>
  <c r="G47" i="28"/>
  <c r="E62" i="28"/>
  <c r="E62" i="2"/>
  <c r="E62" i="1" s="1"/>
  <c r="B12" i="3"/>
  <c r="N12" i="31"/>
  <c r="N12" i="3" s="1"/>
  <c r="E32" i="2"/>
  <c r="E32" i="1" s="1"/>
  <c r="E32" i="28"/>
  <c r="D5" i="28"/>
  <c r="D5" i="2"/>
  <c r="D78" i="30"/>
  <c r="D76" i="30"/>
  <c r="D77" i="30"/>
  <c r="J8" i="28"/>
  <c r="J8" i="2"/>
  <c r="J8" i="1" s="1"/>
  <c r="L24" i="2"/>
  <c r="L24" i="1" s="1"/>
  <c r="L24" i="28"/>
  <c r="H12" i="28"/>
  <c r="H12" i="2"/>
  <c r="H12" i="1" s="1"/>
  <c r="C11" i="2"/>
  <c r="C11" i="1" s="1"/>
  <c r="C11" i="28"/>
  <c r="F14" i="2"/>
  <c r="F14" i="1" s="1"/>
  <c r="F14" i="28"/>
  <c r="F17" i="28"/>
  <c r="F17" i="2"/>
  <c r="F17" i="1" s="1"/>
  <c r="C12" i="2"/>
  <c r="C12" i="1" s="1"/>
  <c r="C12" i="28"/>
  <c r="G31" i="28"/>
  <c r="G31" i="2"/>
  <c r="G31" i="1" s="1"/>
  <c r="D33" i="2"/>
  <c r="D33" i="1" s="1"/>
  <c r="D33" i="28"/>
  <c r="G43" i="2"/>
  <c r="G43" i="1" s="1"/>
  <c r="G43" i="28"/>
  <c r="I43" i="2"/>
  <c r="I43" i="1" s="1"/>
  <c r="I43" i="28"/>
  <c r="H25" i="28"/>
  <c r="H25" i="2"/>
  <c r="H25" i="1" s="1"/>
  <c r="J43" i="2"/>
  <c r="J43" i="1" s="1"/>
  <c r="J43" i="28"/>
  <c r="K52" i="2"/>
  <c r="K52" i="1" s="1"/>
  <c r="K52" i="28"/>
  <c r="M35" i="28"/>
  <c r="M35" i="2"/>
  <c r="M35" i="1" s="1"/>
  <c r="F32" i="2"/>
  <c r="F32" i="1" s="1"/>
  <c r="F32" i="28"/>
  <c r="K48" i="2"/>
  <c r="K48" i="1" s="1"/>
  <c r="K48" i="28"/>
  <c r="E49" i="28"/>
  <c r="E49" i="2"/>
  <c r="E49" i="1" s="1"/>
  <c r="G30" i="2"/>
  <c r="G30" i="1" s="1"/>
  <c r="G30" i="28"/>
  <c r="B15" i="3"/>
  <c r="N15" i="31"/>
  <c r="N15" i="3" s="1"/>
  <c r="E9" i="28"/>
  <c r="E9" i="2"/>
  <c r="E9" i="1" s="1"/>
  <c r="I10" i="28"/>
  <c r="I10" i="2"/>
  <c r="I10" i="1" s="1"/>
  <c r="J25" i="2"/>
  <c r="J25" i="1" s="1"/>
  <c r="J25" i="28"/>
  <c r="H55" i="2"/>
  <c r="H55" i="1" s="1"/>
  <c r="H55" i="28"/>
  <c r="I48" i="2"/>
  <c r="I48" i="1" s="1"/>
  <c r="I48" i="28"/>
  <c r="L12" i="28"/>
  <c r="L12" i="2"/>
  <c r="L12" i="1" s="1"/>
  <c r="H44" i="2"/>
  <c r="H44" i="1" s="1"/>
  <c r="H44" i="28"/>
  <c r="I61" i="28"/>
  <c r="I61" i="2"/>
  <c r="I61" i="1" s="1"/>
  <c r="G60" i="28"/>
  <c r="G60" i="2"/>
  <c r="G60" i="1" s="1"/>
  <c r="H48" i="2"/>
  <c r="H48" i="1" s="1"/>
  <c r="H48" i="28"/>
  <c r="B56" i="3"/>
  <c r="B56" i="1" s="1"/>
  <c r="N56" i="31"/>
  <c r="N56" i="3" s="1"/>
  <c r="M55" i="2"/>
  <c r="M55" i="1" s="1"/>
  <c r="M55" i="28"/>
  <c r="K38" i="2"/>
  <c r="K38" i="1" s="1"/>
  <c r="K38" i="28"/>
  <c r="N32" i="10"/>
  <c r="H77" i="30"/>
  <c r="L19" i="2"/>
  <c r="L19" i="1" s="1"/>
  <c r="L19" i="28"/>
  <c r="F56" i="28"/>
  <c r="F56" i="2"/>
  <c r="F56" i="1" s="1"/>
  <c r="C13" i="2"/>
  <c r="C13" i="1" s="1"/>
  <c r="C13" i="28"/>
  <c r="E37" i="28"/>
  <c r="E37" i="2"/>
  <c r="E37" i="1" s="1"/>
  <c r="L18" i="2"/>
  <c r="L18" i="1" s="1"/>
  <c r="L18" i="28"/>
  <c r="N15" i="10"/>
  <c r="J55" i="28"/>
  <c r="J55" i="2"/>
  <c r="J55" i="1" s="1"/>
  <c r="I16" i="28"/>
  <c r="I16" i="2"/>
  <c r="I16" i="1" s="1"/>
  <c r="N29" i="10"/>
  <c r="J39" i="2"/>
  <c r="J39" i="1" s="1"/>
  <c r="J39" i="28"/>
  <c r="K77" i="10"/>
  <c r="K78" i="10"/>
  <c r="K76" i="10"/>
  <c r="B33" i="28"/>
  <c r="B33" i="2"/>
  <c r="N33" i="30"/>
  <c r="N33" i="2" s="1"/>
  <c r="I17" i="28"/>
  <c r="I17" i="2"/>
  <c r="I17" i="1" s="1"/>
  <c r="D18" i="28"/>
  <c r="D18" i="2"/>
  <c r="D18" i="1" s="1"/>
  <c r="N40" i="10"/>
  <c r="N37" i="10"/>
  <c r="N40" i="31"/>
  <c r="N40" i="3" s="1"/>
  <c r="B40" i="3"/>
  <c r="F12" i="2"/>
  <c r="F12" i="1" s="1"/>
  <c r="F12" i="28"/>
  <c r="H27" i="28"/>
  <c r="H27" i="2"/>
  <c r="H27" i="1" s="1"/>
  <c r="E40" i="2"/>
  <c r="E40" i="1" s="1"/>
  <c r="E40" i="28"/>
  <c r="M16" i="2"/>
  <c r="M16" i="1" s="1"/>
  <c r="M16" i="28"/>
  <c r="G26" i="2"/>
  <c r="G26" i="1" s="1"/>
  <c r="G26" i="28"/>
  <c r="N20" i="30"/>
  <c r="N20" i="2" s="1"/>
  <c r="B20" i="2"/>
  <c r="B20" i="28"/>
  <c r="K10" i="28"/>
  <c r="K10" i="2"/>
  <c r="K10" i="1" s="1"/>
  <c r="D58" i="28"/>
  <c r="D58" i="2"/>
  <c r="D58" i="1" s="1"/>
  <c r="I78" i="10"/>
  <c r="I76" i="10"/>
  <c r="I77" i="10"/>
  <c r="C41" i="2"/>
  <c r="C41" i="1" s="1"/>
  <c r="C41" i="28"/>
  <c r="L8" i="2"/>
  <c r="L8" i="1" s="1"/>
  <c r="L8" i="28"/>
  <c r="B34" i="3"/>
  <c r="B34" i="1" s="1"/>
  <c r="N34" i="31"/>
  <c r="N34" i="3" s="1"/>
  <c r="F6" i="2"/>
  <c r="F6" i="1" s="1"/>
  <c r="F6" i="28"/>
  <c r="K58" i="28"/>
  <c r="K58" i="2"/>
  <c r="K58" i="1" s="1"/>
  <c r="F28" i="28"/>
  <c r="F28" i="2"/>
  <c r="F28" i="1" s="1"/>
  <c r="D7" i="2"/>
  <c r="D7" i="1" s="1"/>
  <c r="D7" i="28"/>
  <c r="J78" i="3"/>
  <c r="J76" i="3"/>
  <c r="J77" i="3"/>
  <c r="N23" i="31"/>
  <c r="N23" i="3" s="1"/>
  <c r="B23" i="3"/>
  <c r="L39" i="28"/>
  <c r="L39" i="2"/>
  <c r="L39" i="1" s="1"/>
  <c r="D13" i="28"/>
  <c r="D13" i="2"/>
  <c r="D13" i="1" s="1"/>
  <c r="K22" i="28"/>
  <c r="K22" i="2"/>
  <c r="K22" i="1" s="1"/>
  <c r="N22" i="31"/>
  <c r="N22" i="3" s="1"/>
  <c r="B22" i="3"/>
  <c r="I28" i="28"/>
  <c r="I28" i="2"/>
  <c r="I28" i="1" s="1"/>
  <c r="J6" i="2"/>
  <c r="J6" i="28"/>
  <c r="J78" i="30"/>
  <c r="J76" i="30"/>
  <c r="J77" i="30"/>
  <c r="D6" i="2"/>
  <c r="D6" i="1" s="1"/>
  <c r="D6" i="28"/>
  <c r="C50" i="2"/>
  <c r="C50" i="1" s="1"/>
  <c r="C50" i="28"/>
  <c r="F52" i="28"/>
  <c r="F52" i="2"/>
  <c r="F52" i="1" s="1"/>
  <c r="N26" i="10"/>
  <c r="G37" i="28"/>
  <c r="G37" i="2"/>
  <c r="G37" i="1" s="1"/>
  <c r="L61" i="28"/>
  <c r="L61" i="2"/>
  <c r="L61" i="1" s="1"/>
  <c r="H77" i="10"/>
  <c r="E29" i="2"/>
  <c r="E29" i="1" s="1"/>
  <c r="E29" i="28"/>
  <c r="N55" i="30"/>
  <c r="N55" i="2" s="1"/>
  <c r="B55" i="28"/>
  <c r="B55" i="2"/>
  <c r="M62" i="28"/>
  <c r="M62" i="2"/>
  <c r="M62" i="1" s="1"/>
  <c r="L22" i="28"/>
  <c r="L22" i="2"/>
  <c r="L22" i="1" s="1"/>
  <c r="F44" i="2"/>
  <c r="F44" i="1" s="1"/>
  <c r="F44" i="28"/>
  <c r="M29" i="28"/>
  <c r="M29" i="2"/>
  <c r="M29" i="1" s="1"/>
  <c r="I14" i="28"/>
  <c r="I14" i="2"/>
  <c r="I14" i="1" s="1"/>
  <c r="J15" i="2"/>
  <c r="J15" i="1" s="1"/>
  <c r="J15" i="28"/>
  <c r="E78" i="31"/>
  <c r="E77" i="31"/>
  <c r="E76" i="31"/>
  <c r="E5" i="3"/>
  <c r="H15" i="28"/>
  <c r="H15" i="2"/>
  <c r="H15" i="1" s="1"/>
  <c r="E10" i="2"/>
  <c r="E10" i="1" s="1"/>
  <c r="E10" i="28"/>
  <c r="N12" i="30"/>
  <c r="N12" i="2" s="1"/>
  <c r="B12" i="2"/>
  <c r="B12" i="28"/>
  <c r="H42" i="2"/>
  <c r="H42" i="1" s="1"/>
  <c r="H42" i="28"/>
  <c r="N57" i="10"/>
  <c r="L43" i="2"/>
  <c r="L43" i="1" s="1"/>
  <c r="L43" i="28"/>
  <c r="B48" i="2"/>
  <c r="B48" i="28"/>
  <c r="N48" i="30"/>
  <c r="N48" i="2" s="1"/>
  <c r="J53" i="2"/>
  <c r="J53" i="1" s="1"/>
  <c r="J53" i="28"/>
  <c r="M78" i="10"/>
  <c r="M77" i="10"/>
  <c r="M76" i="10"/>
  <c r="G9" i="2"/>
  <c r="G9" i="1" s="1"/>
  <c r="G9" i="28"/>
  <c r="G45" i="2"/>
  <c r="G45" i="1" s="1"/>
  <c r="G45" i="28"/>
  <c r="L31" i="2"/>
  <c r="L31" i="1" s="1"/>
  <c r="L31" i="28"/>
  <c r="M59" i="28"/>
  <c r="M59" i="2"/>
  <c r="M59" i="1" s="1"/>
  <c r="K63" i="28"/>
  <c r="K63" i="2"/>
  <c r="K63" i="1" s="1"/>
  <c r="M14" i="28"/>
  <c r="M14" i="2"/>
  <c r="M14" i="1" s="1"/>
  <c r="N39" i="31"/>
  <c r="N39" i="3" s="1"/>
  <c r="B39" i="3"/>
  <c r="E11" i="28"/>
  <c r="E11" i="2"/>
  <c r="E11" i="1" s="1"/>
  <c r="H28" i="28"/>
  <c r="H28" i="2"/>
  <c r="H28" i="1" s="1"/>
  <c r="J28" i="2"/>
  <c r="J28" i="1" s="1"/>
  <c r="J28" i="28"/>
  <c r="B21" i="3"/>
  <c r="N21" i="31"/>
  <c r="N21" i="3" s="1"/>
  <c r="L5" i="28"/>
  <c r="L78" i="30"/>
  <c r="L76" i="30"/>
  <c r="L77" i="30"/>
  <c r="L5" i="2"/>
  <c r="J23" i="2"/>
  <c r="J23" i="1" s="1"/>
  <c r="J23" i="28"/>
  <c r="C19" i="28"/>
  <c r="C19" i="2"/>
  <c r="C19" i="1" s="1"/>
  <c r="G22" i="2"/>
  <c r="G22" i="1" s="1"/>
  <c r="G22" i="28"/>
  <c r="C22" i="2"/>
  <c r="C22" i="1" s="1"/>
  <c r="C22" i="28"/>
  <c r="N78" i="12"/>
  <c r="N76" i="12"/>
  <c r="N77" i="12"/>
  <c r="I53" i="2"/>
  <c r="I53" i="1" s="1"/>
  <c r="I53" i="28"/>
  <c r="K60" i="28"/>
  <c r="K60" i="2"/>
  <c r="K60" i="1" s="1"/>
  <c r="N45" i="30"/>
  <c r="N45" i="2" s="1"/>
  <c r="B45" i="28"/>
  <c r="B45" i="2"/>
  <c r="L63" i="28"/>
  <c r="L63" i="2"/>
  <c r="L63" i="1" s="1"/>
  <c r="F45" i="28"/>
  <c r="F45" i="2"/>
  <c r="F45" i="1" s="1"/>
  <c r="B43" i="3"/>
  <c r="N43" i="31"/>
  <c r="N43" i="3" s="1"/>
  <c r="B41" i="3"/>
  <c r="B41" i="1" s="1"/>
  <c r="N41" i="31"/>
  <c r="N41" i="3" s="1"/>
  <c r="L59" i="28"/>
  <c r="L59" i="2"/>
  <c r="L59" i="1" s="1"/>
  <c r="B77" i="10"/>
  <c r="N53" i="10"/>
  <c r="J50" i="28"/>
  <c r="J50" i="2"/>
  <c r="J50" i="1" s="1"/>
  <c r="E43" i="28"/>
  <c r="E43" i="2"/>
  <c r="E43" i="1" s="1"/>
  <c r="H16" i="2"/>
  <c r="H16" i="1" s="1"/>
  <c r="H16" i="28"/>
  <c r="L26" i="28"/>
  <c r="L26" i="2"/>
  <c r="L26" i="1" s="1"/>
  <c r="K28" i="28"/>
  <c r="K28" i="2"/>
  <c r="K28" i="1" s="1"/>
  <c r="J19" i="2"/>
  <c r="J19" i="1" s="1"/>
  <c r="J19" i="28"/>
  <c r="H32" i="28"/>
  <c r="H32" i="2"/>
  <c r="H32" i="1" s="1"/>
  <c r="G49" i="2"/>
  <c r="G49" i="1" s="1"/>
  <c r="G49" i="28"/>
  <c r="G76" i="30"/>
  <c r="G77" i="30"/>
  <c r="G5" i="2"/>
  <c r="G5" i="28"/>
  <c r="G78" i="30"/>
  <c r="K25" i="28"/>
  <c r="K25" i="2"/>
  <c r="K25" i="1" s="1"/>
  <c r="K27" i="2"/>
  <c r="K27" i="1" s="1"/>
  <c r="K27" i="28"/>
  <c r="F37" i="2"/>
  <c r="F37" i="1" s="1"/>
  <c r="F37" i="28"/>
  <c r="N18" i="31"/>
  <c r="N18" i="3" s="1"/>
  <c r="B18" i="3"/>
  <c r="M41" i="28"/>
  <c r="M41" i="2"/>
  <c r="M41" i="1" s="1"/>
  <c r="E57" i="2"/>
  <c r="E57" i="1" s="1"/>
  <c r="E57" i="28"/>
  <c r="C77" i="10"/>
  <c r="C76" i="10"/>
  <c r="C78" i="10"/>
  <c r="E18" i="28"/>
  <c r="E18" i="2"/>
  <c r="E18" i="1" s="1"/>
  <c r="B16" i="28"/>
  <c r="E25" i="28"/>
  <c r="E25" i="2"/>
  <c r="E25" i="1" s="1"/>
  <c r="G42" i="2"/>
  <c r="G42" i="1" s="1"/>
  <c r="G42" i="28"/>
  <c r="C52" i="28"/>
  <c r="N25" i="31"/>
  <c r="N25" i="3" s="1"/>
  <c r="B25" i="3"/>
  <c r="E19" i="2"/>
  <c r="E19" i="1" s="1"/>
  <c r="E19" i="28"/>
  <c r="H40" i="2"/>
  <c r="H40" i="1" s="1"/>
  <c r="H40" i="28"/>
  <c r="J24" i="2"/>
  <c r="J24" i="1" s="1"/>
  <c r="J24" i="28"/>
  <c r="F34" i="28"/>
  <c r="F34" i="2"/>
  <c r="F34" i="1" s="1"/>
  <c r="H43" i="28"/>
  <c r="H43" i="2"/>
  <c r="H43" i="1" s="1"/>
  <c r="L45" i="2"/>
  <c r="L45" i="1" s="1"/>
  <c r="L45" i="28"/>
  <c r="N6" i="10"/>
  <c r="F26" i="28"/>
  <c r="F26" i="2"/>
  <c r="F26" i="1" s="1"/>
  <c r="G23" i="28"/>
  <c r="G23" i="2"/>
  <c r="G23" i="1" s="1"/>
  <c r="H13" i="28"/>
  <c r="H13" i="2"/>
  <c r="H13" i="1" s="1"/>
  <c r="H19" i="2"/>
  <c r="H19" i="1" s="1"/>
  <c r="H19" i="28"/>
  <c r="B53" i="3"/>
  <c r="N53" i="31"/>
  <c r="N53" i="3" s="1"/>
  <c r="N54" i="31"/>
  <c r="N54" i="3" s="1"/>
  <c r="B54" i="3"/>
  <c r="C58" i="28"/>
  <c r="C58" i="2"/>
  <c r="C58" i="1" s="1"/>
  <c r="N7" i="30"/>
  <c r="N7" i="2" s="1"/>
  <c r="G14" i="2"/>
  <c r="G14" i="1" s="1"/>
  <c r="G14" i="28"/>
  <c r="C49" i="28"/>
  <c r="C49" i="2"/>
  <c r="C49" i="1" s="1"/>
  <c r="M19" i="2"/>
  <c r="M19" i="1" s="1"/>
  <c r="M19" i="28"/>
  <c r="M24" i="28"/>
  <c r="M24" i="2"/>
  <c r="M24" i="1" s="1"/>
  <c r="N64" i="10"/>
  <c r="F46" i="28"/>
  <c r="F46" i="2"/>
  <c r="F46" i="1" s="1"/>
  <c r="D55" i="28"/>
  <c r="D55" i="2"/>
  <c r="D55" i="1" s="1"/>
  <c r="E22" i="2"/>
  <c r="E22" i="1" s="1"/>
  <c r="E22" i="28"/>
  <c r="K24" i="28"/>
  <c r="K24" i="2"/>
  <c r="K24" i="1" s="1"/>
  <c r="G39" i="28"/>
  <c r="G39" i="2"/>
  <c r="G39" i="1" s="1"/>
  <c r="I51" i="28"/>
  <c r="I51" i="2"/>
  <c r="I51" i="1" s="1"/>
  <c r="M17" i="28"/>
  <c r="M17" i="2"/>
  <c r="M17" i="1" s="1"/>
  <c r="N21" i="10"/>
  <c r="G53" i="28"/>
  <c r="G53" i="2"/>
  <c r="G53" i="1" s="1"/>
  <c r="J30" i="2"/>
  <c r="J30" i="1" s="1"/>
  <c r="J30" i="28"/>
  <c r="B10" i="28"/>
  <c r="E56" i="28"/>
  <c r="E56" i="2"/>
  <c r="E56" i="1" s="1"/>
  <c r="C63" i="28"/>
  <c r="C63" i="2"/>
  <c r="C63" i="1" s="1"/>
  <c r="K30" i="28"/>
  <c r="K30" i="2"/>
  <c r="K30" i="1" s="1"/>
  <c r="I19" i="28"/>
  <c r="I19" i="2"/>
  <c r="I19" i="1" s="1"/>
  <c r="K6" i="2"/>
  <c r="K6" i="1" s="1"/>
  <c r="K6" i="28"/>
  <c r="E55" i="2"/>
  <c r="E55" i="1" s="1"/>
  <c r="E55" i="28"/>
  <c r="D63" i="28"/>
  <c r="D63" i="2"/>
  <c r="D63" i="1" s="1"/>
  <c r="D15" i="28"/>
  <c r="D15" i="2"/>
  <c r="D15" i="1" s="1"/>
  <c r="H21" i="28"/>
  <c r="H21" i="2"/>
  <c r="H21" i="1" s="1"/>
  <c r="I8" i="2"/>
  <c r="I8" i="1" s="1"/>
  <c r="I8" i="28"/>
  <c r="J48" i="28"/>
  <c r="J48" i="2"/>
  <c r="J48" i="1" s="1"/>
  <c r="J27" i="2"/>
  <c r="J27" i="1" s="1"/>
  <c r="J27" i="28"/>
  <c r="G46" i="2"/>
  <c r="G46" i="1" s="1"/>
  <c r="G46" i="28"/>
  <c r="J57" i="2"/>
  <c r="J57" i="1" s="1"/>
  <c r="J57" i="28"/>
  <c r="F36" i="2"/>
  <c r="F36" i="1" s="1"/>
  <c r="F36" i="28"/>
  <c r="N27" i="10"/>
  <c r="B31" i="3"/>
  <c r="N31" i="31"/>
  <c r="N31" i="3" s="1"/>
  <c r="J20" i="2"/>
  <c r="J20" i="1" s="1"/>
  <c r="J20" i="28"/>
  <c r="J78" i="10"/>
  <c r="N55" i="31"/>
  <c r="N55" i="3" s="1"/>
  <c r="B55" i="3"/>
  <c r="M6" i="28"/>
  <c r="M6" i="2"/>
  <c r="M6" i="1" s="1"/>
  <c r="J40" i="2"/>
  <c r="J40" i="1" s="1"/>
  <c r="J40" i="28"/>
  <c r="L51" i="28"/>
  <c r="L51" i="2"/>
  <c r="L51" i="1" s="1"/>
  <c r="G20" i="2"/>
  <c r="G20" i="1" s="1"/>
  <c r="G20" i="28"/>
  <c r="N48" i="31"/>
  <c r="N48" i="3" s="1"/>
  <c r="B48" i="3"/>
  <c r="K61" i="28"/>
  <c r="K61" i="2"/>
  <c r="K61" i="1" s="1"/>
  <c r="N47" i="30"/>
  <c r="N47" i="2" s="1"/>
  <c r="D31" i="28"/>
  <c r="D31" i="2"/>
  <c r="D31" i="1" s="1"/>
  <c r="N5" i="10"/>
  <c r="B78" i="10"/>
  <c r="B76" i="10"/>
  <c r="J44" i="2"/>
  <c r="J44" i="1" s="1"/>
  <c r="J44" i="28"/>
  <c r="E63" i="28"/>
  <c r="E63" i="2"/>
  <c r="E63" i="1" s="1"/>
  <c r="M43" i="2"/>
  <c r="M43" i="1" s="1"/>
  <c r="M43" i="28"/>
  <c r="M39" i="28"/>
  <c r="M39" i="2"/>
  <c r="M39" i="1" s="1"/>
  <c r="I9" i="28"/>
  <c r="I9" i="2"/>
  <c r="I9" i="1" s="1"/>
  <c r="C15" i="28"/>
  <c r="C15" i="2"/>
  <c r="C15" i="1" s="1"/>
  <c r="C32" i="2"/>
  <c r="C32" i="1" s="1"/>
  <c r="C32" i="28"/>
  <c r="E38" i="28"/>
  <c r="E38" i="2"/>
  <c r="E38" i="1" s="1"/>
  <c r="C44" i="2"/>
  <c r="C44" i="1" s="1"/>
  <c r="C44" i="28"/>
  <c r="K14" i="2"/>
  <c r="K14" i="1" s="1"/>
  <c r="K14" i="28"/>
  <c r="L35" i="28"/>
  <c r="L35" i="2"/>
  <c r="L35" i="1" s="1"/>
  <c r="M45" i="28"/>
  <c r="M45" i="2"/>
  <c r="M45" i="1" s="1"/>
  <c r="C53" i="28"/>
  <c r="C53" i="2"/>
  <c r="C53" i="1" s="1"/>
  <c r="K76" i="31"/>
  <c r="K5" i="3"/>
  <c r="K78" i="31"/>
  <c r="K77" i="31"/>
  <c r="K21" i="2"/>
  <c r="K21" i="1" s="1"/>
  <c r="K21" i="28"/>
  <c r="E41" i="28"/>
  <c r="E41" i="2"/>
  <c r="E41" i="1" s="1"/>
  <c r="N61" i="10"/>
  <c r="N56" i="10"/>
  <c r="D56" i="28"/>
  <c r="D56" i="2"/>
  <c r="D56" i="1" s="1"/>
  <c r="N57" i="31"/>
  <c r="N57" i="3" s="1"/>
  <c r="B57" i="3"/>
  <c r="L7" i="28"/>
  <c r="L7" i="2"/>
  <c r="L7" i="1" s="1"/>
  <c r="F30" i="2"/>
  <c r="F30" i="1" s="1"/>
  <c r="F30" i="28"/>
  <c r="H5" i="28"/>
  <c r="D36" i="2"/>
  <c r="D36" i="1" s="1"/>
  <c r="D36" i="28"/>
  <c r="N58" i="31"/>
  <c r="N58" i="3" s="1"/>
  <c r="B58" i="3"/>
  <c r="N13" i="10"/>
  <c r="N59" i="31"/>
  <c r="N59" i="3" s="1"/>
  <c r="B59" i="3"/>
  <c r="E33" i="28"/>
  <c r="E33" i="2"/>
  <c r="E33" i="1" s="1"/>
  <c r="I20" i="28"/>
  <c r="I20" i="2"/>
  <c r="I20" i="1" s="1"/>
  <c r="F15" i="28"/>
  <c r="F15" i="2"/>
  <c r="F15" i="1" s="1"/>
  <c r="N46" i="31"/>
  <c r="N46" i="3" s="1"/>
  <c r="B46" i="3"/>
  <c r="E26" i="28"/>
  <c r="E26" i="2"/>
  <c r="E26" i="1" s="1"/>
  <c r="J62" i="28"/>
  <c r="J62" i="2"/>
  <c r="J62" i="1" s="1"/>
  <c r="G36" i="2"/>
  <c r="G36" i="1" s="1"/>
  <c r="G36" i="28"/>
  <c r="J41" i="2"/>
  <c r="J41" i="1" s="1"/>
  <c r="J41" i="28"/>
  <c r="E15" i="28"/>
  <c r="E15" i="2"/>
  <c r="E15" i="1" s="1"/>
  <c r="B22" i="2"/>
  <c r="B22" i="28"/>
  <c r="N22" i="30"/>
  <c r="N22" i="2" s="1"/>
  <c r="N16" i="30"/>
  <c r="N16" i="2" s="1"/>
  <c r="M51" i="2"/>
  <c r="M51" i="1" s="1"/>
  <c r="M51" i="28"/>
  <c r="M47" i="28"/>
  <c r="M47" i="2"/>
  <c r="M47" i="1" s="1"/>
  <c r="J38" i="28"/>
  <c r="J38" i="2"/>
  <c r="J38" i="1" s="1"/>
  <c r="D59" i="28"/>
  <c r="D59" i="2"/>
  <c r="D59" i="1" s="1"/>
  <c r="J52" i="28"/>
  <c r="J52" i="2"/>
  <c r="J52" i="1" s="1"/>
  <c r="M34" i="28"/>
  <c r="M34" i="2"/>
  <c r="M34" i="1" s="1"/>
  <c r="G54" i="2"/>
  <c r="G54" i="1" s="1"/>
  <c r="G54" i="28"/>
  <c r="B37" i="28"/>
  <c r="B37" i="2"/>
  <c r="B37" i="1" s="1"/>
  <c r="N37" i="30"/>
  <c r="N37" i="2" s="1"/>
  <c r="N37" i="1" s="1"/>
  <c r="K42" i="28"/>
  <c r="K42" i="2"/>
  <c r="K42" i="1" s="1"/>
  <c r="N57" i="30"/>
  <c r="N57" i="2" s="1"/>
  <c r="D57" i="2"/>
  <c r="D57" i="1" s="1"/>
  <c r="D57" i="28"/>
  <c r="F21" i="2"/>
  <c r="F21" i="1" s="1"/>
  <c r="F21" i="28"/>
  <c r="J49" i="28"/>
  <c r="J49" i="2"/>
  <c r="J49" i="1" s="1"/>
  <c r="E39" i="2"/>
  <c r="E39" i="1" s="1"/>
  <c r="E39" i="28"/>
  <c r="K55" i="2"/>
  <c r="K55" i="1" s="1"/>
  <c r="K55" i="28"/>
  <c r="N10" i="30"/>
  <c r="N10" i="2" s="1"/>
  <c r="B38" i="2"/>
  <c r="N38" i="30"/>
  <c r="N38" i="2" s="1"/>
  <c r="B38" i="28"/>
  <c r="K49" i="2"/>
  <c r="K49" i="1" s="1"/>
  <c r="K49" i="28"/>
  <c r="N52" i="31"/>
  <c r="N52" i="3" s="1"/>
  <c r="B52" i="3"/>
  <c r="C18" i="28"/>
  <c r="C18" i="2"/>
  <c r="C18" i="1" s="1"/>
  <c r="H60" i="28"/>
  <c r="H60" i="2"/>
  <c r="H60" i="1" s="1"/>
  <c r="D41" i="2"/>
  <c r="D41" i="1" s="1"/>
  <c r="D41" i="28"/>
  <c r="L56" i="28"/>
  <c r="L56" i="2"/>
  <c r="L56" i="1" s="1"/>
  <c r="N17" i="31"/>
  <c r="N17" i="3" s="1"/>
  <c r="B17" i="3"/>
  <c r="D61" i="28"/>
  <c r="D61" i="2"/>
  <c r="D61" i="1" s="1"/>
  <c r="N50" i="31"/>
  <c r="N50" i="3" s="1"/>
  <c r="B50" i="3"/>
  <c r="B50" i="1" s="1"/>
  <c r="N47" i="31"/>
  <c r="N47" i="3" s="1"/>
  <c r="B47" i="3"/>
  <c r="B47" i="1" s="1"/>
  <c r="K40" i="28"/>
  <c r="K40" i="2"/>
  <c r="K40" i="1" s="1"/>
  <c r="E27" i="28"/>
  <c r="E27" i="2"/>
  <c r="E27" i="1" s="1"/>
  <c r="K37" i="2"/>
  <c r="K37" i="1" s="1"/>
  <c r="K37" i="28"/>
  <c r="D40" i="28"/>
  <c r="D40" i="2"/>
  <c r="D40" i="1" s="1"/>
  <c r="C76" i="31"/>
  <c r="C5" i="3"/>
  <c r="C77" i="31"/>
  <c r="I57" i="2"/>
  <c r="I57" i="1" s="1"/>
  <c r="I57" i="28"/>
  <c r="N50" i="30"/>
  <c r="N50" i="2" s="1"/>
  <c r="C55" i="2"/>
  <c r="C55" i="1" s="1"/>
  <c r="C55" i="28"/>
  <c r="K7" i="2"/>
  <c r="K7" i="1" s="1"/>
  <c r="K7" i="28"/>
  <c r="N61" i="31"/>
  <c r="N61" i="3" s="1"/>
  <c r="B61" i="3"/>
  <c r="B61" i="1" s="1"/>
  <c r="B61" i="28"/>
  <c r="D51" i="2"/>
  <c r="D51" i="1" s="1"/>
  <c r="D51" i="28"/>
  <c r="I50" i="28"/>
  <c r="I50" i="2"/>
  <c r="I50" i="1" s="1"/>
  <c r="E21" i="28"/>
  <c r="E21" i="2"/>
  <c r="E21" i="1" s="1"/>
  <c r="I38" i="2"/>
  <c r="I38" i="1" s="1"/>
  <c r="I38" i="28"/>
  <c r="I21" i="2"/>
  <c r="I21" i="1" s="1"/>
  <c r="I21" i="28"/>
  <c r="L20" i="28"/>
  <c r="L20" i="2"/>
  <c r="L20" i="1" s="1"/>
  <c r="G33" i="28"/>
  <c r="G33" i="2"/>
  <c r="G33" i="1" s="1"/>
  <c r="H62" i="28"/>
  <c r="H62" i="2"/>
  <c r="H62" i="1" s="1"/>
  <c r="C59" i="28"/>
  <c r="C59" i="2"/>
  <c r="C59" i="1" s="1"/>
  <c r="K46" i="28"/>
  <c r="K46" i="2"/>
  <c r="K46" i="1" s="1"/>
  <c r="B56" i="28"/>
  <c r="D24" i="2"/>
  <c r="D24" i="1" s="1"/>
  <c r="D24" i="28"/>
  <c r="F49" i="2"/>
  <c r="F49" i="1" s="1"/>
  <c r="F49" i="28"/>
  <c r="H61" i="28"/>
  <c r="H61" i="2"/>
  <c r="H61" i="1" s="1"/>
  <c r="L76" i="10"/>
  <c r="L78" i="10"/>
  <c r="L77" i="10"/>
  <c r="F24" i="2"/>
  <c r="F24" i="1" s="1"/>
  <c r="F24" i="28"/>
  <c r="B24" i="2"/>
  <c r="N24" i="30"/>
  <c r="N24" i="2" s="1"/>
  <c r="B24" i="28"/>
  <c r="G16" i="2"/>
  <c r="G16" i="1" s="1"/>
  <c r="G16" i="28"/>
  <c r="K29" i="28"/>
  <c r="K29" i="2"/>
  <c r="K29" i="1" s="1"/>
  <c r="E58" i="28"/>
  <c r="E58" i="2"/>
  <c r="E58" i="1" s="1"/>
  <c r="F20" i="28"/>
  <c r="F20" i="2"/>
  <c r="F20" i="1" s="1"/>
  <c r="N11" i="30"/>
  <c r="N11" i="2" s="1"/>
  <c r="N11" i="1" s="1"/>
  <c r="B11" i="28"/>
  <c r="B11" i="2"/>
  <c r="B11" i="1" s="1"/>
  <c r="D42" i="2"/>
  <c r="D42" i="1" s="1"/>
  <c r="D42" i="28"/>
  <c r="C8" i="28"/>
  <c r="C8" i="2"/>
  <c r="C8" i="1" s="1"/>
  <c r="K56" i="28"/>
  <c r="K56" i="2"/>
  <c r="K56" i="1" s="1"/>
  <c r="H49" i="28"/>
  <c r="H49" i="2"/>
  <c r="H49" i="1" s="1"/>
  <c r="C78" i="31"/>
  <c r="J61" i="28"/>
  <c r="J61" i="2"/>
  <c r="J61" i="1" s="1"/>
  <c r="E53" i="2"/>
  <c r="E53" i="1" s="1"/>
  <c r="E53" i="28"/>
  <c r="C33" i="2"/>
  <c r="C33" i="1" s="1"/>
  <c r="C33" i="28"/>
  <c r="G11" i="2"/>
  <c r="G11" i="1" s="1"/>
  <c r="G11" i="28"/>
  <c r="B7" i="3"/>
  <c r="B7" i="1" s="1"/>
  <c r="N7" i="31"/>
  <c r="N7" i="3" s="1"/>
  <c r="J35" i="2"/>
  <c r="J35" i="1" s="1"/>
  <c r="J35" i="28"/>
  <c r="I45" i="28"/>
  <c r="I45" i="2"/>
  <c r="I45" i="1" s="1"/>
  <c r="C37" i="2"/>
  <c r="C37" i="1" s="1"/>
  <c r="C37" i="28"/>
  <c r="G77" i="10"/>
  <c r="G78" i="10"/>
  <c r="G76" i="10"/>
  <c r="F76" i="10"/>
  <c r="F78" i="10"/>
  <c r="F77" i="10"/>
  <c r="K17" i="2"/>
  <c r="K17" i="1" s="1"/>
  <c r="K17" i="28"/>
  <c r="L58" i="28"/>
  <c r="L58" i="2"/>
  <c r="L58" i="1" s="1"/>
  <c r="M11" i="2"/>
  <c r="M11" i="1" s="1"/>
  <c r="M11" i="28"/>
  <c r="B45" i="3"/>
  <c r="N45" i="31"/>
  <c r="N45" i="3" s="1"/>
  <c r="I47" i="28"/>
  <c r="I47" i="2"/>
  <c r="I47" i="1" s="1"/>
  <c r="I58" i="28"/>
  <c r="I58" i="2"/>
  <c r="I58" i="1" s="1"/>
  <c r="N63" i="10"/>
  <c r="N27" i="30"/>
  <c r="N27" i="2" s="1"/>
  <c r="B27" i="28"/>
  <c r="B27" i="2"/>
  <c r="I63" i="28"/>
  <c r="I63" i="2"/>
  <c r="I63" i="1" s="1"/>
  <c r="J16" i="2"/>
  <c r="J16" i="1" s="1"/>
  <c r="J16" i="28"/>
  <c r="G29" i="2"/>
  <c r="G29" i="1" s="1"/>
  <c r="G29" i="28"/>
  <c r="F62" i="28"/>
  <c r="F62" i="2"/>
  <c r="F62" i="1" s="1"/>
  <c r="N26" i="30"/>
  <c r="N26" i="2" s="1"/>
  <c r="B26" i="28"/>
  <c r="B26" i="2"/>
  <c r="N30" i="30"/>
  <c r="N30" i="2" s="1"/>
  <c r="B30" i="28"/>
  <c r="B30" i="2"/>
  <c r="C30" i="28"/>
  <c r="C30" i="2"/>
  <c r="C30" i="1" s="1"/>
  <c r="D10" i="2"/>
  <c r="D10" i="1" s="1"/>
  <c r="D10" i="28"/>
  <c r="L16" i="2"/>
  <c r="L16" i="1" s="1"/>
  <c r="L16" i="28"/>
  <c r="D62" i="28"/>
  <c r="D62" i="2"/>
  <c r="D62" i="1" s="1"/>
  <c r="D22" i="28"/>
  <c r="D22" i="2"/>
  <c r="D22" i="1" s="1"/>
  <c r="H54" i="28"/>
  <c r="H54" i="2"/>
  <c r="H54" i="1" s="1"/>
  <c r="J63" i="28"/>
  <c r="J63" i="2"/>
  <c r="J63" i="1" s="1"/>
  <c r="M36" i="2"/>
  <c r="M36" i="1" s="1"/>
  <c r="M36" i="28"/>
  <c r="I52" i="28"/>
  <c r="I52" i="2"/>
  <c r="I52" i="1" s="1"/>
  <c r="C46" i="28"/>
  <c r="C46" i="2"/>
  <c r="C46" i="1" s="1"/>
  <c r="J12" i="2"/>
  <c r="J12" i="1" s="1"/>
  <c r="J12" i="28"/>
  <c r="I13" i="28"/>
  <c r="I13" i="2"/>
  <c r="I13" i="1" s="1"/>
  <c r="L50" i="2"/>
  <c r="L50" i="1" s="1"/>
  <c r="L50" i="28"/>
  <c r="C21" i="2"/>
  <c r="C21" i="1" s="1"/>
  <c r="C21" i="28"/>
  <c r="C60" i="28"/>
  <c r="C60" i="2"/>
  <c r="C60" i="1" s="1"/>
  <c r="E28" i="28"/>
  <c r="E28" i="2"/>
  <c r="E28" i="1" s="1"/>
  <c r="B36" i="2"/>
  <c r="B36" i="28"/>
  <c r="N36" i="30"/>
  <c r="N36" i="2" s="1"/>
  <c r="H46" i="2"/>
  <c r="H46" i="1" s="1"/>
  <c r="H46" i="28"/>
  <c r="D37" i="28"/>
  <c r="D37" i="2"/>
  <c r="D37" i="1" s="1"/>
  <c r="F22" i="2"/>
  <c r="F22" i="1" s="1"/>
  <c r="F22" i="28"/>
  <c r="F13" i="28"/>
  <c r="F13" i="2"/>
  <c r="F13" i="1" s="1"/>
  <c r="E42" i="2"/>
  <c r="E42" i="1" s="1"/>
  <c r="E42" i="28"/>
  <c r="N54" i="1" l="1"/>
  <c r="N13" i="1"/>
  <c r="N53" i="1"/>
  <c r="B38" i="1"/>
  <c r="N38" i="1"/>
  <c r="N10" i="1"/>
  <c r="B12" i="1"/>
  <c r="N12" i="1"/>
  <c r="N15" i="1"/>
  <c r="B8" i="1"/>
  <c r="N28" i="1"/>
  <c r="N48" i="1"/>
  <c r="N41" i="1"/>
  <c r="N42" i="28"/>
  <c r="N34" i="1"/>
  <c r="N34" i="28"/>
  <c r="N47" i="28"/>
  <c r="N7" i="28"/>
  <c r="N31" i="28"/>
  <c r="N49" i="28"/>
  <c r="N38" i="28"/>
  <c r="N47" i="1"/>
  <c r="J77" i="28"/>
  <c r="N18" i="28"/>
  <c r="N8" i="28"/>
  <c r="N51" i="28"/>
  <c r="N11" i="28"/>
  <c r="N26" i="28"/>
  <c r="N35" i="28"/>
  <c r="N53" i="28"/>
  <c r="N17" i="28"/>
  <c r="N13" i="28"/>
  <c r="N9" i="28"/>
  <c r="N62" i="1"/>
  <c r="J76" i="28"/>
  <c r="N41" i="28"/>
  <c r="N50" i="28"/>
  <c r="B44" i="1"/>
  <c r="N25" i="1"/>
  <c r="N35" i="1"/>
  <c r="N14" i="1"/>
  <c r="B48" i="1"/>
  <c r="B52" i="1"/>
  <c r="B26" i="1"/>
  <c r="N7" i="1"/>
  <c r="N55" i="1"/>
  <c r="N31" i="1"/>
  <c r="B36" i="1"/>
  <c r="B25" i="1"/>
  <c r="N45" i="1"/>
  <c r="N19" i="1"/>
  <c r="N58" i="1"/>
  <c r="N43" i="1"/>
  <c r="N50" i="1"/>
  <c r="N36" i="1"/>
  <c r="N39" i="1"/>
  <c r="N20" i="1"/>
  <c r="N16" i="1"/>
  <c r="N18" i="1"/>
  <c r="B45" i="1"/>
  <c r="N56" i="1"/>
  <c r="B24" i="1"/>
  <c r="B59" i="1"/>
  <c r="F78" i="28"/>
  <c r="F76" i="28"/>
  <c r="F77" i="28"/>
  <c r="K78" i="28"/>
  <c r="K77" i="28"/>
  <c r="K76" i="28"/>
  <c r="N57" i="28"/>
  <c r="I76" i="2"/>
  <c r="I5" i="1"/>
  <c r="I77" i="2"/>
  <c r="I78" i="2"/>
  <c r="N43" i="28"/>
  <c r="N6" i="28"/>
  <c r="N33" i="1"/>
  <c r="B77" i="2"/>
  <c r="B53" i="1"/>
  <c r="B78" i="3"/>
  <c r="B77" i="3"/>
  <c r="B76" i="3"/>
  <c r="N8" i="1"/>
  <c r="B21" i="1"/>
  <c r="N23" i="28"/>
  <c r="N58" i="28"/>
  <c r="H78" i="3"/>
  <c r="H76" i="3"/>
  <c r="H77" i="3"/>
  <c r="B19" i="1"/>
  <c r="B27" i="1"/>
  <c r="B22" i="1"/>
  <c r="N27" i="28"/>
  <c r="N10" i="28"/>
  <c r="G77" i="28"/>
  <c r="G76" i="28"/>
  <c r="G78" i="28"/>
  <c r="N22" i="1"/>
  <c r="N23" i="1"/>
  <c r="N40" i="1"/>
  <c r="B33" i="1"/>
  <c r="N30" i="28"/>
  <c r="M5" i="1"/>
  <c r="M78" i="2"/>
  <c r="M77" i="2"/>
  <c r="M76" i="2"/>
  <c r="L77" i="3"/>
  <c r="L76" i="3"/>
  <c r="L78" i="3"/>
  <c r="B46" i="1"/>
  <c r="B54" i="1"/>
  <c r="B18" i="1"/>
  <c r="B15" i="1"/>
  <c r="E76" i="28"/>
  <c r="E77" i="28"/>
  <c r="E78" i="28"/>
  <c r="B40" i="1"/>
  <c r="N30" i="1"/>
  <c r="N32" i="28"/>
  <c r="N16" i="28"/>
  <c r="N19" i="28"/>
  <c r="N5" i="3"/>
  <c r="N78" i="31"/>
  <c r="N76" i="31"/>
  <c r="N77" i="31"/>
  <c r="N21" i="1"/>
  <c r="G77" i="2"/>
  <c r="G5" i="1"/>
  <c r="G76" i="2"/>
  <c r="M77" i="3"/>
  <c r="M76" i="3"/>
  <c r="M78" i="3"/>
  <c r="N54" i="28"/>
  <c r="N40" i="28"/>
  <c r="N62" i="28"/>
  <c r="N57" i="1"/>
  <c r="J6" i="1"/>
  <c r="J76" i="2"/>
  <c r="J78" i="2"/>
  <c r="J77" i="2"/>
  <c r="H78" i="2"/>
  <c r="N27" i="1"/>
  <c r="N5" i="28"/>
  <c r="B78" i="28"/>
  <c r="B76" i="28"/>
  <c r="B77" i="28"/>
  <c r="D76" i="3"/>
  <c r="D77" i="3"/>
  <c r="D78" i="3"/>
  <c r="N21" i="28"/>
  <c r="N77" i="10"/>
  <c r="N78" i="10"/>
  <c r="N76" i="10"/>
  <c r="N22" i="28"/>
  <c r="E78" i="3"/>
  <c r="E76" i="3"/>
  <c r="E77" i="3"/>
  <c r="B20" i="1"/>
  <c r="D5" i="1"/>
  <c r="D77" i="2"/>
  <c r="D78" i="2"/>
  <c r="D76" i="2"/>
  <c r="N63" i="28"/>
  <c r="F77" i="2"/>
  <c r="F78" i="2"/>
  <c r="F76" i="2"/>
  <c r="F5" i="1"/>
  <c r="H5" i="1"/>
  <c r="E5" i="1"/>
  <c r="E78" i="2"/>
  <c r="E77" i="2"/>
  <c r="E76" i="2"/>
  <c r="N59" i="1"/>
  <c r="B23" i="1"/>
  <c r="B28" i="1"/>
  <c r="B39" i="1"/>
  <c r="N55" i="28"/>
  <c r="B17" i="1"/>
  <c r="N5" i="2"/>
  <c r="N77" i="30"/>
  <c r="N78" i="30"/>
  <c r="N76" i="30"/>
  <c r="L78" i="2"/>
  <c r="L5" i="1"/>
  <c r="L77" i="1" s="1"/>
  <c r="L77" i="2"/>
  <c r="L76" i="2"/>
  <c r="M78" i="28"/>
  <c r="M76" i="28"/>
  <c r="M77" i="28"/>
  <c r="B5" i="1"/>
  <c r="B76" i="2"/>
  <c r="B78" i="2"/>
  <c r="N46" i="28"/>
  <c r="B30" i="1"/>
  <c r="N61" i="1"/>
  <c r="F77" i="3"/>
  <c r="F78" i="3"/>
  <c r="F76" i="3"/>
  <c r="N33" i="28"/>
  <c r="N61" i="28"/>
  <c r="N46" i="1"/>
  <c r="N12" i="28"/>
  <c r="D77" i="28"/>
  <c r="D78" i="28"/>
  <c r="D76" i="28"/>
  <c r="I76" i="3"/>
  <c r="I77" i="3"/>
  <c r="I78" i="3"/>
  <c r="C78" i="28"/>
  <c r="C76" i="28"/>
  <c r="C77" i="28"/>
  <c r="N24" i="1"/>
  <c r="N15" i="28"/>
  <c r="G76" i="3"/>
  <c r="G78" i="3"/>
  <c r="G77" i="3"/>
  <c r="N48" i="28"/>
  <c r="J78" i="28"/>
  <c r="N56" i="28"/>
  <c r="H77" i="2"/>
  <c r="G78" i="2"/>
  <c r="G52" i="1"/>
  <c r="N29" i="28"/>
  <c r="N39" i="28"/>
  <c r="N52" i="1"/>
  <c r="B31" i="1"/>
  <c r="N59" i="28"/>
  <c r="N44" i="28"/>
  <c r="B43" i="1"/>
  <c r="C76" i="3"/>
  <c r="C77" i="3"/>
  <c r="C78" i="3"/>
  <c r="N24" i="28"/>
  <c r="N36" i="28"/>
  <c r="N37" i="28"/>
  <c r="N17" i="1"/>
  <c r="H76" i="28"/>
  <c r="H78" i="28"/>
  <c r="H77" i="28"/>
  <c r="N20" i="28"/>
  <c r="N25" i="28"/>
  <c r="N45" i="28"/>
  <c r="K77" i="3"/>
  <c r="K76" i="3"/>
  <c r="K78" i="3"/>
  <c r="N14" i="28"/>
  <c r="L77" i="28"/>
  <c r="L78" i="28"/>
  <c r="L76" i="28"/>
  <c r="B55" i="1"/>
  <c r="C5" i="1"/>
  <c r="C76" i="2"/>
  <c r="C78" i="2"/>
  <c r="C77" i="2"/>
  <c r="B57" i="1"/>
  <c r="H76" i="2"/>
  <c r="N51" i="1"/>
  <c r="N52" i="28"/>
  <c r="B51" i="1"/>
  <c r="K5" i="1"/>
  <c r="K78" i="2"/>
  <c r="K76" i="2"/>
  <c r="K77" i="2"/>
  <c r="N26" i="1"/>
  <c r="N28" i="28"/>
  <c r="N44" i="1"/>
  <c r="N60" i="28"/>
  <c r="B58" i="1"/>
  <c r="I77" i="28"/>
  <c r="I76" i="28"/>
  <c r="I78" i="28"/>
  <c r="F76" i="1" l="1"/>
  <c r="F77" i="1"/>
  <c r="F78" i="1"/>
  <c r="D76" i="1"/>
  <c r="D78" i="1"/>
  <c r="D77" i="1"/>
  <c r="N76" i="28"/>
  <c r="N77" i="28"/>
  <c r="M78" i="1"/>
  <c r="M77" i="1"/>
  <c r="M76" i="1"/>
  <c r="C78" i="1"/>
  <c r="C77" i="1"/>
  <c r="C76" i="1"/>
  <c r="N78" i="28"/>
  <c r="L76" i="1"/>
  <c r="L78" i="1"/>
  <c r="E78" i="1"/>
  <c r="E76" i="1"/>
  <c r="E77" i="1"/>
  <c r="N78" i="3"/>
  <c r="N77" i="3"/>
  <c r="N76" i="3"/>
  <c r="J77" i="1"/>
  <c r="J78" i="1"/>
  <c r="J76" i="1"/>
  <c r="N5" i="1"/>
  <c r="N77" i="2"/>
  <c r="N76" i="2"/>
  <c r="N78" i="2"/>
  <c r="K78" i="1"/>
  <c r="K76" i="1"/>
  <c r="K77" i="1"/>
  <c r="B78" i="1"/>
  <c r="B77" i="1"/>
  <c r="B76" i="1"/>
  <c r="H78" i="1"/>
  <c r="H76" i="1"/>
  <c r="H77" i="1"/>
  <c r="G77" i="1"/>
  <c r="G76" i="1"/>
  <c r="G78" i="1"/>
  <c r="I76" i="1"/>
  <c r="I77" i="1"/>
  <c r="I78" i="1"/>
  <c r="N77" i="1" l="1"/>
  <c r="N76" i="1"/>
  <c r="N78" i="1"/>
</calcChain>
</file>

<file path=xl/sharedStrings.xml><?xml version="1.0" encoding="utf-8"?>
<sst xmlns="http://schemas.openxmlformats.org/spreadsheetml/2006/main" count="636" uniqueCount="85">
  <si>
    <t>Monthly Mean overbasin air temperature for the entire Great Lakes region (Celsius)</t>
  </si>
  <si>
    <t>(values are computed by averaging the monthly minimum and maximum air temps)</t>
  </si>
  <si>
    <t>Average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</si>
  <si>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</si>
  <si>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</si>
  <si>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</si>
  <si>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</si>
  <si>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</si>
  <si>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</si>
  <si>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</si>
  <si>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</si>
  <si>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</si>
  <si>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</si>
  <si>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</si>
  <si>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</si>
  <si>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</si>
  <si>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</si>
  <si>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Monthly minimum overbasin air temperature for the entire Great Lakes region (Celsius)</t>
  </si>
  <si>
    <t>(values are computed by averaging the daily minimum air temps)</t>
  </si>
  <si>
    <t>Monthly maximum overbasin air temperature for the entire Great Lakes region (Celsius)</t>
  </si>
  <si>
    <t>(values are computed by averaging the daily maximum air temps)</t>
  </si>
  <si>
    <t>Monthly Mean overbasin air temperature for Lake Superior (Celsius)</t>
  </si>
  <si>
    <t>Monthly minimum overbasin air temperature for Lake Superior (Celsius)</t>
  </si>
  <si>
    <t>Monthly maximum air temperature for Lake Superior (Celsius)</t>
  </si>
  <si>
    <t>Monthly Mean overbasin air temperature for Lake Michigan (Celsius)</t>
  </si>
  <si>
    <t>Monthly minimum overbasin air temperature for Lake Michigan (Celsius)</t>
  </si>
  <si>
    <t>Monthly maximum overbasin air temperature for Lake Michigan (Celsius)</t>
  </si>
  <si>
    <t>Monthly Mean overbasin air temperature for Lake Huron including Georgian Bay (Celsius)</t>
  </si>
  <si>
    <t>GEO</t>
  </si>
  <si>
    <t>Mean monthly minimum overbasin air temperature for Lake Huron including Georgian Bay (Celsius)</t>
  </si>
  <si>
    <t>Mean monthly maximum overbasin air temperature for Lake Huron including Georgian Bay (Celsius)</t>
  </si>
  <si>
    <t>Monthly Mean overbasin air temperature for Lake Huron w/o Georgian Bay (Celsius)</t>
  </si>
  <si>
    <t>Monthly minimum overbasin air temperature for Lake Huron w/o Georgian Bay (Celsius)</t>
  </si>
  <si>
    <t>Monthly maximum overbasin air temperature for Lake Huron w/o Georgian Bay (Celsius)</t>
  </si>
  <si>
    <t>Monthly Mean overbasin air temperature for Georgian Bay (Celsius)</t>
  </si>
  <si>
    <t>Monthly minimum overbasin air temperature for Georgian Bay (Celsius)</t>
  </si>
  <si>
    <t>Monthly maximum overbasin air temperature for Georgian Bay (Celsius)</t>
  </si>
  <si>
    <t>Monthly Mean overbasin air temperature for Lake St. Clair (Celsius)</t>
  </si>
  <si>
    <t>Monthly minimum overbasin air temperature for Lake St. Clair (Celsius)</t>
  </si>
  <si>
    <t>Monthly maximum overbasin air temperature for Lake St. Clair (Celsius)</t>
  </si>
  <si>
    <t>Monthly Mean overbasin air temperature for Lake Erie (Celsius)</t>
  </si>
  <si>
    <t>Monthly minimum overbasin air temperature for Lake Erie (Celsius)</t>
  </si>
  <si>
    <t>Monthly maximum overbasin air temperature for Lake Erie (Celsius)</t>
  </si>
  <si>
    <t>Monthly Mean overbasin air temperature for Lake Ontario (Celsius)</t>
  </si>
  <si>
    <t>Monthly minimum overbasin air temperature for Lake Ontario (Celsius)</t>
  </si>
  <si>
    <t>Monthly maximum overbasin air temperature for Lake Ontario (Celsius)</t>
  </si>
  <si>
    <t>MIC</t>
  </si>
  <si>
    <t>HUR</t>
  </si>
  <si>
    <t>SUP</t>
  </si>
  <si>
    <t>STC</t>
  </si>
  <si>
    <t>ERI</t>
  </si>
  <si>
    <t>ONT</t>
  </si>
  <si>
    <t>Total</t>
  </si>
  <si>
    <t>Areas in square meters</t>
  </si>
  <si>
    <t>These are taken from GLERL's digital maps</t>
  </si>
  <si>
    <t>Land</t>
  </si>
  <si>
    <t>Lake</t>
  </si>
  <si>
    <t>Basin</t>
  </si>
  <si>
    <t>mean</t>
  </si>
  <si>
    <t>max</t>
  </si>
  <si>
    <t>min</t>
  </si>
  <si>
    <t>MHG</t>
  </si>
  <si>
    <t>MIC + HUR + GEO</t>
  </si>
  <si>
    <t>HGB</t>
  </si>
  <si>
    <t>HUR + GEO</t>
  </si>
  <si>
    <t>ALL</t>
  </si>
  <si>
    <t>They are not the Coordinated areas.</t>
  </si>
  <si>
    <t>The data contained within this spreadsheet were calculated/compiled by Tim Hunter at:</t>
  </si>
  <si>
    <t>U.S. Department of Commerce</t>
  </si>
  <si>
    <t>National Oceanic and Atmospheric Administration</t>
  </si>
  <si>
    <t>Office of Oceanic and Atmospheric Research</t>
  </si>
  <si>
    <t>Great Lakes Environmental Research Laboratory</t>
  </si>
  <si>
    <t>4840 South State Road</t>
  </si>
  <si>
    <t>Ann Arbor, MI  48108</t>
  </si>
  <si>
    <t>tim.hunter@noaa.gov</t>
  </si>
  <si>
    <t>History of changes since Oct 1, 2009:</t>
  </si>
  <si>
    <t>Updated through end of 2008 with latest data.  Note that many values from 1948-2005 have</t>
  </si>
  <si>
    <t>changed by a small amount due to the use of a few additional stations.</t>
  </si>
  <si>
    <t>The 2008 values should be considered provisional.</t>
  </si>
  <si>
    <t>21 October 2009</t>
  </si>
  <si>
    <t>Monthly Mean overbasin air temperature for Lake Michigan-Huron</t>
  </si>
  <si>
    <t>Updated through 2010 with latest data. As usual, values thoughout the entire data set can,</t>
  </si>
  <si>
    <t xml:space="preserve">and do, change as a result of updated station data. </t>
  </si>
  <si>
    <t>05 June 2012</t>
  </si>
  <si>
    <t>Updated 1948-2014. The station set was expanded significantly with this update.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</si>
</sst>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u/>
      <sz val="10"/>
      <color indexed="12"/>
      <name val="Arial"/>
    </font>
    <font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1" fontId="0" fillId="0" borderId="0" xfId="0" applyNumberFormat="1"/>
    <xf numFmtId="2" fontId="2" fillId="0" borderId="0" xfId="0" applyNumberFormat="1" applyFont="1"/>
    <xf numFmtId="2" fontId="0" fillId="0" borderId="0" xfId="0" applyNumberFormat="1" applyAlignment="1">
      <alignment horizontal="right"/>
    </xf>
    <xf numFmtId="0" fontId="1" fillId="0" borderId="0" xfId="1" applyAlignment="1" applyProtection="1"/>
    <xf numFmtId="15" fontId="0" fillId="0" borderId="0" xfId="0" quotePrefix="1" applyNumberFormat="1"/>
    <xf numFmtId="15" fontId="2" fillId="0" borderId="0" xfId="0" quotePrefix="1" applyNumberFormat="1" applyFont="1"/>
    <xf numFmtId="0" fontId="2" fillId="0" borderId="0" xfId="0" applyFont="1"/>
    <xf numFmtId="1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im.hunter@noaa.gov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abSelected="1" topLeftCell="A13" workbookViewId="0">
      <selection activeCell="A27" sqref="A27"/>
    </sheetView>
  </sheetViews>
  <sheetFormatPr defaultRowHeight="12.75" x14ac:dyDescent="0.2"/>
  <cols>
    <col min="1" max="1" width="9.28515625" bestFit="1" customWidth="1"/>
  </cols>
  <sheetData>
    <row r="1" spans="1:1" x14ac:dyDescent="0.2">
      <c r="A1" t="s">
        <v>67</v>
      </c>
    </row>
    <row r="3" spans="1:1" x14ac:dyDescent="0.2">
      <c r="A3" t="s">
        <v>68</v>
      </c>
    </row>
    <row r="4" spans="1:1" x14ac:dyDescent="0.2">
      <c r="A4" t="s">
        <v>69</v>
      </c>
    </row>
    <row r="5" spans="1:1" x14ac:dyDescent="0.2">
      <c r="A5" t="s">
        <v>70</v>
      </c>
    </row>
    <row r="6" spans="1:1" x14ac:dyDescent="0.2">
      <c r="A6" t="s">
        <v>71</v>
      </c>
    </row>
    <row r="7" spans="1:1" x14ac:dyDescent="0.2">
      <c r="A7" t="s">
        <v>72</v>
      </c>
    </row>
    <row r="8" spans="1:1" x14ac:dyDescent="0.2">
      <c r="A8" t="s">
        <v>73</v>
      </c>
    </row>
    <row r="9" spans="1:1" x14ac:dyDescent="0.2">
      <c r="A9" s="6" t="s">
        <v>74</v>
      </c>
    </row>
    <row r="10" spans="1:1" x14ac:dyDescent="0.2">
      <c r="A10" s="6"/>
    </row>
    <row r="13" spans="1:1" x14ac:dyDescent="0.2">
      <c r="A13" t="s">
        <v>75</v>
      </c>
    </row>
    <row r="15" spans="1:1" x14ac:dyDescent="0.2">
      <c r="A15" s="7" t="s">
        <v>79</v>
      </c>
    </row>
    <row r="16" spans="1:1" x14ac:dyDescent="0.2">
      <c r="A16" t="s">
        <v>76</v>
      </c>
    </row>
    <row r="17" spans="1:1" x14ac:dyDescent="0.2">
      <c r="A17" t="s">
        <v>77</v>
      </c>
    </row>
    <row r="18" spans="1:1" x14ac:dyDescent="0.2">
      <c r="A18" t="s">
        <v>78</v>
      </c>
    </row>
    <row r="21" spans="1:1" x14ac:dyDescent="0.2">
      <c r="A21" s="8" t="s">
        <v>83</v>
      </c>
    </row>
    <row r="22" spans="1:1" x14ac:dyDescent="0.2">
      <c r="A22" t="s">
        <v>81</v>
      </c>
    </row>
    <row r="23" spans="1:1" x14ac:dyDescent="0.2">
      <c r="A23" t="s">
        <v>82</v>
      </c>
    </row>
    <row r="24" spans="1:1" x14ac:dyDescent="0.2">
      <c r="A24" s="9"/>
    </row>
    <row r="25" spans="1:1" x14ac:dyDescent="0.2">
      <c r="A25" s="10">
        <v>42298</v>
      </c>
    </row>
    <row r="26" spans="1:1" x14ac:dyDescent="0.2">
      <c r="A26" t="s">
        <v>84</v>
      </c>
    </row>
  </sheetData>
  <phoneticPr fontId="3" type="noConversion"/>
  <hyperlinks>
    <hyperlink ref="A9" r:id="rId1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49" workbookViewId="0">
      <selection activeCell="A72" sqref="A72"/>
    </sheetView>
  </sheetViews>
  <sheetFormatPr defaultRowHeight="12.75" x14ac:dyDescent="0.2"/>
  <cols>
    <col min="2" max="2" width="9.5703125" bestFit="1" customWidth="1"/>
  </cols>
  <sheetData>
    <row r="1" spans="1:17" x14ac:dyDescent="0.2">
      <c r="A1" s="9" t="s">
        <v>80</v>
      </c>
    </row>
    <row r="2" spans="1:17" x14ac:dyDescent="0.2">
      <c r="A2" t="s">
        <v>1</v>
      </c>
      <c r="Q2" s="3"/>
    </row>
    <row r="3" spans="1:17" x14ac:dyDescent="0.2">
      <c r="N3" s="1" t="s">
        <v>2</v>
      </c>
      <c r="Q3" s="3"/>
    </row>
    <row r="4" spans="1:17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Q4" s="3"/>
    </row>
    <row r="5" spans="1:17" x14ac:dyDescent="0.2">
      <c r="A5">
        <v>1948</v>
      </c>
      <c r="B5" s="2">
        <f>(MicMax!B5*Area!$D$7+HGBMax!B5*Area!$D$15)/(Area!$D$14)</f>
        <v>-5.1525333344296351</v>
      </c>
      <c r="C5" s="2">
        <f>(MicMax!C5*Area!$D$7+HGBMax!C5*Area!$D$15)/(Area!$D$14)</f>
        <v>-2.3101588541452545</v>
      </c>
      <c r="D5" s="2">
        <f>(MicMax!D5*Area!$D$7+HGBMax!D5*Area!$D$15)/(Area!$D$14)</f>
        <v>3.3490569885134969</v>
      </c>
      <c r="E5" s="2">
        <f>(MicMax!E5*Area!$D$7+HGBMax!E5*Area!$D$15)/(Area!$D$14)</f>
        <v>13.540332755034081</v>
      </c>
      <c r="F5" s="2">
        <f>(MicMax!F5*Area!$D$7+HGBMax!F5*Area!$D$15)/(Area!$D$14)</f>
        <v>17.138540301428208</v>
      </c>
      <c r="G5" s="2">
        <f>(MicMax!G5*Area!$D$7+HGBMax!G5*Area!$D$15)/(Area!$D$14)</f>
        <v>23.432808889912103</v>
      </c>
      <c r="H5" s="2">
        <f>(MicMax!H5*Area!$D$7+HGBMax!H5*Area!$D$15)/(Area!$D$14)</f>
        <v>26.75452915203789</v>
      </c>
      <c r="I5" s="2">
        <f>(MicMax!I5*Area!$D$7+HGBMax!I5*Area!$D$15)/(Area!$D$14)</f>
        <v>26.422367655805054</v>
      </c>
      <c r="J5" s="2">
        <f>(MicMax!J5*Area!$D$7+HGBMax!J5*Area!$D$15)/(Area!$D$14)</f>
        <v>23.756611961201877</v>
      </c>
      <c r="K5" s="2">
        <f>(MicMax!K5*Area!$D$7+HGBMax!K5*Area!$D$15)/(Area!$D$14)</f>
        <v>14.031043652000887</v>
      </c>
      <c r="L5" s="2">
        <f>(MicMax!L5*Area!$D$7+HGBMax!L5*Area!$D$15)/(Area!$D$14)</f>
        <v>8.1170437397050392</v>
      </c>
      <c r="M5" s="2">
        <f>(MicMax!M5*Area!$D$7+HGBMax!M5*Area!$D$15)/(Area!$D$14)</f>
        <v>0.92153671378024082</v>
      </c>
      <c r="N5" s="2">
        <f>AVERAGE(B5:M5)</f>
        <v>12.500098301736996</v>
      </c>
      <c r="Q5" s="3"/>
    </row>
    <row r="6" spans="1:17" x14ac:dyDescent="0.2">
      <c r="A6">
        <v>1949</v>
      </c>
      <c r="B6" s="2">
        <f>(MicMax!B6*Area!$D$7+HGBMax!B6*Area!$D$15)/(Area!$D$14)</f>
        <v>-0.38538391122147225</v>
      </c>
      <c r="C6" s="2">
        <f>(MicMax!C6*Area!$D$7+HGBMax!C6*Area!$D$15)/(Area!$D$14)</f>
        <v>-0.35428379967275386</v>
      </c>
      <c r="D6" s="2">
        <f>(MicMax!D6*Area!$D$7+HGBMax!D6*Area!$D$15)/(Area!$D$14)</f>
        <v>2.9624368050473744</v>
      </c>
      <c r="E6" s="2">
        <f>(MicMax!E6*Area!$D$7+HGBMax!E6*Area!$D$15)/(Area!$D$14)</f>
        <v>12.454079723074139</v>
      </c>
      <c r="F6" s="2">
        <f>(MicMax!F6*Area!$D$7+HGBMax!F6*Area!$D$15)/(Area!$D$14)</f>
        <v>19.32776105003796</v>
      </c>
      <c r="G6" s="2">
        <f>(MicMax!G6*Area!$D$7+HGBMax!G6*Area!$D$15)/(Area!$D$14)</f>
        <v>26.068458901012161</v>
      </c>
      <c r="H6" s="2">
        <f>(MicMax!H6*Area!$D$7+HGBMax!H6*Area!$D$15)/(Area!$D$14)</f>
        <v>27.440832559070117</v>
      </c>
      <c r="I6" s="2">
        <f>(MicMax!I6*Area!$D$7+HGBMax!I6*Area!$D$15)/(Area!$D$14)</f>
        <v>26.749046409200165</v>
      </c>
      <c r="J6" s="2">
        <f>(MicMax!J6*Area!$D$7+HGBMax!J6*Area!$D$15)/(Area!$D$14)</f>
        <v>19.108931461945989</v>
      </c>
      <c r="K6" s="2">
        <f>(MicMax!K6*Area!$D$7+HGBMax!K6*Area!$D$15)/(Area!$D$14)</f>
        <v>17.335310596031935</v>
      </c>
      <c r="L6" s="2">
        <f>(MicMax!L6*Area!$D$7+HGBMax!L6*Area!$D$15)/(Area!$D$14)</f>
        <v>5.0470585945957795</v>
      </c>
      <c r="M6" s="2">
        <f>(MicMax!M6*Area!$D$7+HGBMax!M6*Area!$D$15)/(Area!$D$14)</f>
        <v>0.91345905175367192</v>
      </c>
      <c r="N6" s="2">
        <f t="shared" ref="N6:N57" si="0">AVERAGE(B6:M6)</f>
        <v>13.055642286739589</v>
      </c>
    </row>
    <row r="7" spans="1:17" x14ac:dyDescent="0.2">
      <c r="A7">
        <v>1950</v>
      </c>
      <c r="B7" s="2">
        <f>(MicMax!B7*Area!$D$7+HGBMax!B7*Area!$D$15)/(Area!$D$14)</f>
        <v>0.15390034067581532</v>
      </c>
      <c r="C7" s="2">
        <f>(MicMax!C7*Area!$D$7+HGBMax!C7*Area!$D$15)/(Area!$D$14)</f>
        <v>-2.375516070415471</v>
      </c>
      <c r="D7" s="2">
        <f>(MicMax!D7*Area!$D$7+HGBMax!D7*Area!$D$15)/(Area!$D$14)</f>
        <v>1.0523313956197258</v>
      </c>
      <c r="E7" s="2">
        <f>(MicMax!E7*Area!$D$7+HGBMax!E7*Area!$D$15)/(Area!$D$14)</f>
        <v>6.6367500404261328</v>
      </c>
      <c r="F7" s="2">
        <f>(MicMax!F7*Area!$D$7+HGBMax!F7*Area!$D$15)/(Area!$D$14)</f>
        <v>18.396139646935975</v>
      </c>
      <c r="G7" s="2">
        <f>(MicMax!G7*Area!$D$7+HGBMax!G7*Area!$D$15)/(Area!$D$14)</f>
        <v>23.36490120949507</v>
      </c>
      <c r="H7" s="2">
        <f>(MicMax!H7*Area!$D$7+HGBMax!H7*Area!$D$15)/(Area!$D$14)</f>
        <v>24.848734812792745</v>
      </c>
      <c r="I7" s="2">
        <f>(MicMax!I7*Area!$D$7+HGBMax!I7*Area!$D$15)/(Area!$D$14)</f>
        <v>23.272616324483437</v>
      </c>
      <c r="J7" s="2">
        <f>(MicMax!J7*Area!$D$7+HGBMax!J7*Area!$D$15)/(Area!$D$14)</f>
        <v>19.426652496964614</v>
      </c>
      <c r="K7" s="2">
        <f>(MicMax!K7*Area!$D$7+HGBMax!K7*Area!$D$15)/(Area!$D$14)</f>
        <v>16.214986693635694</v>
      </c>
      <c r="L7" s="2">
        <f>(MicMax!L7*Area!$D$7+HGBMax!L7*Area!$D$15)/(Area!$D$14)</f>
        <v>4.6145597388608879</v>
      </c>
      <c r="M7" s="2">
        <f>(MicMax!M7*Area!$D$7+HGBMax!M7*Area!$D$15)/(Area!$D$14)</f>
        <v>-2.5801870839191698</v>
      </c>
      <c r="N7" s="2">
        <f t="shared" si="0"/>
        <v>11.08548912879629</v>
      </c>
    </row>
    <row r="8" spans="1:17" x14ac:dyDescent="0.2">
      <c r="A8">
        <v>1951</v>
      </c>
      <c r="B8" s="2">
        <f>(MicMax!B8*Area!$D$7+HGBMax!B8*Area!$D$15)/(Area!$D$14)</f>
        <v>-2.951037457895155</v>
      </c>
      <c r="C8" s="2">
        <f>(MicMax!C8*Area!$D$7+HGBMax!C8*Area!$D$15)/(Area!$D$14)</f>
        <v>-1.2765619424277057</v>
      </c>
      <c r="D8" s="2">
        <f>(MicMax!D8*Area!$D$7+HGBMax!D8*Area!$D$15)/(Area!$D$14)</f>
        <v>2.9063477798516155</v>
      </c>
      <c r="E8" s="2">
        <f>(MicMax!E8*Area!$D$7+HGBMax!E8*Area!$D$15)/(Area!$D$14)</f>
        <v>10.321384958189787</v>
      </c>
      <c r="F8" s="2">
        <f>(MicMax!F8*Area!$D$7+HGBMax!F8*Area!$D$15)/(Area!$D$14)</f>
        <v>20.398203928597859</v>
      </c>
      <c r="G8" s="2">
        <f>(MicMax!G8*Area!$D$7+HGBMax!G8*Area!$D$15)/(Area!$D$14)</f>
        <v>22.599719730419363</v>
      </c>
      <c r="H8" s="2">
        <f>(MicMax!H8*Area!$D$7+HGBMax!H8*Area!$D$15)/(Area!$D$14)</f>
        <v>25.456161463343776</v>
      </c>
      <c r="I8" s="2">
        <f>(MicMax!I8*Area!$D$7+HGBMax!I8*Area!$D$15)/(Area!$D$14)</f>
        <v>23.322404162658312</v>
      </c>
      <c r="J8" s="2">
        <f>(MicMax!J8*Area!$D$7+HGBMax!J8*Area!$D$15)/(Area!$D$14)</f>
        <v>19.47674625818458</v>
      </c>
      <c r="K8" s="2">
        <f>(MicMax!K8*Area!$D$7+HGBMax!K8*Area!$D$15)/(Area!$D$14)</f>
        <v>14.51443248561789</v>
      </c>
      <c r="L8" s="2">
        <f>(MicMax!L8*Area!$D$7+HGBMax!L8*Area!$D$15)/(Area!$D$14)</f>
        <v>2.30131742599277</v>
      </c>
      <c r="M8" s="2">
        <f>(MicMax!M8*Area!$D$7+HGBMax!M8*Area!$D$15)/(Area!$D$14)</f>
        <v>-1.0381669558162927</v>
      </c>
      <c r="N8" s="2">
        <f t="shared" si="0"/>
        <v>11.335912653059736</v>
      </c>
    </row>
    <row r="9" spans="1:17" x14ac:dyDescent="0.2">
      <c r="A9">
        <v>1952</v>
      </c>
      <c r="B9" s="2">
        <f>(MicMax!B9*Area!$D$7+HGBMax!B9*Area!$D$15)/(Area!$D$14)</f>
        <v>-1.2904140184123905</v>
      </c>
      <c r="C9" s="2">
        <f>(MicMax!C9*Area!$D$7+HGBMax!C9*Area!$D$15)/(Area!$D$14)</f>
        <v>-4.4847984037844256E-2</v>
      </c>
      <c r="D9" s="2">
        <f>(MicMax!D9*Area!$D$7+HGBMax!D9*Area!$D$15)/(Area!$D$14)</f>
        <v>2.065288779624133</v>
      </c>
      <c r="E9" s="2">
        <f>(MicMax!E9*Area!$D$7+HGBMax!E9*Area!$D$15)/(Area!$D$14)</f>
        <v>13.545542874996917</v>
      </c>
      <c r="F9" s="2">
        <f>(MicMax!F9*Area!$D$7+HGBMax!F9*Area!$D$15)/(Area!$D$14)</f>
        <v>17.570849962862773</v>
      </c>
      <c r="G9" s="2">
        <f>(MicMax!G9*Area!$D$7+HGBMax!G9*Area!$D$15)/(Area!$D$14)</f>
        <v>24.700978010924647</v>
      </c>
      <c r="H9" s="2">
        <f>(MicMax!H9*Area!$D$7+HGBMax!H9*Area!$D$15)/(Area!$D$14)</f>
        <v>27.319619473610643</v>
      </c>
      <c r="I9" s="2">
        <f>(MicMax!I9*Area!$D$7+HGBMax!I9*Area!$D$15)/(Area!$D$14)</f>
        <v>25.176649290281556</v>
      </c>
      <c r="J9" s="2">
        <f>(MicMax!J9*Area!$D$7+HGBMax!J9*Area!$D$15)/(Area!$D$14)</f>
        <v>22.047385210339222</v>
      </c>
      <c r="K9" s="2">
        <f>(MicMax!K9*Area!$D$7+HGBMax!K9*Area!$D$15)/(Area!$D$14)</f>
        <v>12.166746751520433</v>
      </c>
      <c r="L9" s="2">
        <f>(MicMax!L9*Area!$D$7+HGBMax!L9*Area!$D$15)/(Area!$D$14)</f>
        <v>7.6056341695376073</v>
      </c>
      <c r="M9" s="2">
        <f>(MicMax!M9*Area!$D$7+HGBMax!M9*Area!$D$15)/(Area!$D$14)</f>
        <v>1.5958703677818797</v>
      </c>
      <c r="N9" s="2">
        <f t="shared" si="0"/>
        <v>12.704941907419133</v>
      </c>
    </row>
    <row r="10" spans="1:17" x14ac:dyDescent="0.2">
      <c r="A10">
        <v>1953</v>
      </c>
      <c r="B10" s="2">
        <f>(MicMax!B10*Area!$D$7+HGBMax!B10*Area!$D$15)/(Area!$D$14)</f>
        <v>-0.70957595042522814</v>
      </c>
      <c r="C10" s="2">
        <f>(MicMax!C10*Area!$D$7+HGBMax!C10*Area!$D$15)/(Area!$D$14)</f>
        <v>0.12359795320435346</v>
      </c>
      <c r="D10" s="2">
        <f>(MicMax!D10*Area!$D$7+HGBMax!D10*Area!$D$15)/(Area!$D$14)</f>
        <v>4.2263014336888096</v>
      </c>
      <c r="E10" s="2">
        <f>(MicMax!E10*Area!$D$7+HGBMax!E10*Area!$D$15)/(Area!$D$14)</f>
        <v>9.487025952206718</v>
      </c>
      <c r="F10" s="2">
        <f>(MicMax!F10*Area!$D$7+HGBMax!F10*Area!$D$15)/(Area!$D$14)</f>
        <v>18.951553240531378</v>
      </c>
      <c r="G10" s="2">
        <f>(MicMax!G10*Area!$D$7+HGBMax!G10*Area!$D$15)/(Area!$D$14)</f>
        <v>24.421368541068841</v>
      </c>
      <c r="H10" s="2">
        <f>(MicMax!H10*Area!$D$7+HGBMax!H10*Area!$D$15)/(Area!$D$14)</f>
        <v>26.658237146545417</v>
      </c>
      <c r="I10" s="2">
        <f>(MicMax!I10*Area!$D$7+HGBMax!I10*Area!$D$15)/(Area!$D$14)</f>
        <v>26.55233221784615</v>
      </c>
      <c r="J10" s="2">
        <f>(MicMax!J10*Area!$D$7+HGBMax!J10*Area!$D$15)/(Area!$D$14)</f>
        <v>21.466747820414785</v>
      </c>
      <c r="K10" s="2">
        <f>(MicMax!K10*Area!$D$7+HGBMax!K10*Area!$D$15)/(Area!$D$14)</f>
        <v>17.484790291150379</v>
      </c>
      <c r="L10" s="2">
        <f>(MicMax!L10*Area!$D$7+HGBMax!L10*Area!$D$15)/(Area!$D$14)</f>
        <v>8.9795932994027901</v>
      </c>
      <c r="M10" s="2">
        <f>(MicMax!M10*Area!$D$7+HGBMax!M10*Area!$D$15)/(Area!$D$14)</f>
        <v>1.7086771199052795</v>
      </c>
      <c r="N10" s="2">
        <f t="shared" si="0"/>
        <v>13.279220755461637</v>
      </c>
    </row>
    <row r="11" spans="1:17" x14ac:dyDescent="0.2">
      <c r="A11">
        <v>1954</v>
      </c>
      <c r="B11" s="2">
        <f>(MicMax!B11*Area!$D$7+HGBMax!B11*Area!$D$15)/(Area!$D$14)</f>
        <v>-3.5610528061217499</v>
      </c>
      <c r="C11" s="2">
        <f>(MicMax!C11*Area!$D$7+HGBMax!C11*Area!$D$15)/(Area!$D$14)</f>
        <v>2.6163253878853157</v>
      </c>
      <c r="D11" s="2">
        <f>(MicMax!D11*Area!$D$7+HGBMax!D11*Area!$D$15)/(Area!$D$14)</f>
        <v>2.1270986370226632</v>
      </c>
      <c r="E11" s="2">
        <f>(MicMax!E11*Area!$D$7+HGBMax!E11*Area!$D$15)/(Area!$D$14)</f>
        <v>12.24051602930415</v>
      </c>
      <c r="F11" s="2">
        <f>(MicMax!F11*Area!$D$7+HGBMax!F11*Area!$D$15)/(Area!$D$14)</f>
        <v>15.999034432101912</v>
      </c>
      <c r="G11" s="2">
        <f>(MicMax!G11*Area!$D$7+HGBMax!G11*Area!$D$15)/(Area!$D$14)</f>
        <v>24.421470688998337</v>
      </c>
      <c r="H11" s="2">
        <f>(MicMax!H11*Area!$D$7+HGBMax!H11*Area!$D$15)/(Area!$D$14)</f>
        <v>25.546064742108683</v>
      </c>
      <c r="I11" s="2">
        <f>(MicMax!I11*Area!$D$7+HGBMax!I11*Area!$D$15)/(Area!$D$14)</f>
        <v>24.375213874796842</v>
      </c>
      <c r="J11" s="2">
        <f>(MicMax!J11*Area!$D$7+HGBMax!J11*Area!$D$15)/(Area!$D$14)</f>
        <v>19.736685714912173</v>
      </c>
      <c r="K11" s="2">
        <f>(MicMax!K11*Area!$D$7+HGBMax!K11*Area!$D$15)/(Area!$D$14)</f>
        <v>13.960439562246652</v>
      </c>
      <c r="L11" s="2">
        <f>(MicMax!L11*Area!$D$7+HGBMax!L11*Area!$D$15)/(Area!$D$14)</f>
        <v>7.1140980039083166</v>
      </c>
      <c r="M11" s="2">
        <f>(MicMax!M11*Area!$D$7+HGBMax!M11*Area!$D$15)/(Area!$D$14)</f>
        <v>-0.7037029241112418</v>
      </c>
      <c r="N11" s="2">
        <f t="shared" si="0"/>
        <v>11.989349278587669</v>
      </c>
    </row>
    <row r="12" spans="1:17" x14ac:dyDescent="0.2">
      <c r="A12">
        <v>1955</v>
      </c>
      <c r="B12" s="2">
        <f>(MicMax!B12*Area!$D$7+HGBMax!B12*Area!$D$15)/(Area!$D$14)</f>
        <v>-3.083869315332056</v>
      </c>
      <c r="C12" s="2">
        <f>(MicMax!C12*Area!$D$7+HGBMax!C12*Area!$D$15)/(Area!$D$14)</f>
        <v>-1.4302449138443745</v>
      </c>
      <c r="D12" s="2">
        <f>(MicMax!D12*Area!$D$7+HGBMax!D12*Area!$D$15)/(Area!$D$14)</f>
        <v>2.482227849905307</v>
      </c>
      <c r="E12" s="2">
        <f>(MicMax!E12*Area!$D$7+HGBMax!E12*Area!$D$15)/(Area!$D$14)</f>
        <v>15.379323883210958</v>
      </c>
      <c r="F12" s="2">
        <f>(MicMax!F12*Area!$D$7+HGBMax!F12*Area!$D$15)/(Area!$D$14)</f>
        <v>20.2573761932561</v>
      </c>
      <c r="G12" s="2">
        <f>(MicMax!G12*Area!$D$7+HGBMax!G12*Area!$D$15)/(Area!$D$14)</f>
        <v>24.308965529527523</v>
      </c>
      <c r="H12" s="2">
        <f>(MicMax!H12*Area!$D$7+HGBMax!H12*Area!$D$15)/(Area!$D$14)</f>
        <v>29.482168539972538</v>
      </c>
      <c r="I12" s="2">
        <f>(MicMax!I12*Area!$D$7+HGBMax!I12*Area!$D$15)/(Area!$D$14)</f>
        <v>28.173229102430227</v>
      </c>
      <c r="J12" s="2">
        <f>(MicMax!J12*Area!$D$7+HGBMax!J12*Area!$D$15)/(Area!$D$14)</f>
        <v>21.435524073419337</v>
      </c>
      <c r="K12" s="2">
        <f>(MicMax!K12*Area!$D$7+HGBMax!K12*Area!$D$15)/(Area!$D$14)</f>
        <v>15.563547824799993</v>
      </c>
      <c r="L12" s="2">
        <f>(MicMax!L12*Area!$D$7+HGBMax!L12*Area!$D$15)/(Area!$D$14)</f>
        <v>4.2312882917697872</v>
      </c>
      <c r="M12" s="2">
        <f>(MicMax!M12*Area!$D$7+HGBMax!M12*Area!$D$15)/(Area!$D$14)</f>
        <v>-2.7057181462631181</v>
      </c>
      <c r="N12" s="2">
        <f t="shared" si="0"/>
        <v>12.84115157607102</v>
      </c>
    </row>
    <row r="13" spans="1:17" x14ac:dyDescent="0.2">
      <c r="A13">
        <v>1956</v>
      </c>
      <c r="B13" s="2">
        <f>(MicMax!B13*Area!$D$7+HGBMax!B13*Area!$D$15)/(Area!$D$14)</f>
        <v>-2.5387976034840474</v>
      </c>
      <c r="C13" s="2">
        <f>(MicMax!C13*Area!$D$7+HGBMax!C13*Area!$D$15)/(Area!$D$14)</f>
        <v>-1.0984216815626686</v>
      </c>
      <c r="D13" s="2">
        <f>(MicMax!D13*Area!$D$7+HGBMax!D13*Area!$D$15)/(Area!$D$14)</f>
        <v>1.4738424559355154</v>
      </c>
      <c r="E13" s="2">
        <f>(MicMax!E13*Area!$D$7+HGBMax!E13*Area!$D$15)/(Area!$D$14)</f>
        <v>9.211392495265347</v>
      </c>
      <c r="F13" s="2">
        <f>(MicMax!F13*Area!$D$7+HGBMax!F13*Area!$D$15)/(Area!$D$14)</f>
        <v>16.220045606159022</v>
      </c>
      <c r="G13" s="2">
        <f>(MicMax!G13*Area!$D$7+HGBMax!G13*Area!$D$15)/(Area!$D$14)</f>
        <v>24.349116572521741</v>
      </c>
      <c r="H13" s="2">
        <f>(MicMax!H13*Area!$D$7+HGBMax!H13*Area!$D$15)/(Area!$D$14)</f>
        <v>23.923633583016091</v>
      </c>
      <c r="I13" s="2">
        <f>(MicMax!I13*Area!$D$7+HGBMax!I13*Area!$D$15)/(Area!$D$14)</f>
        <v>24.245104354237071</v>
      </c>
      <c r="J13" s="2">
        <f>(MicMax!J13*Area!$D$7+HGBMax!J13*Area!$D$15)/(Area!$D$14)</f>
        <v>18.599446943099192</v>
      </c>
      <c r="K13" s="2">
        <f>(MicMax!K13*Area!$D$7+HGBMax!K13*Area!$D$15)/(Area!$D$14)</f>
        <v>17.575513165215437</v>
      </c>
      <c r="L13" s="2">
        <f>(MicMax!L13*Area!$D$7+HGBMax!L13*Area!$D$15)/(Area!$D$14)</f>
        <v>6.5047977460032946</v>
      </c>
      <c r="M13" s="2">
        <f>(MicMax!M13*Area!$D$7+HGBMax!M13*Area!$D$15)/(Area!$D$14)</f>
        <v>0.34316894286348576</v>
      </c>
      <c r="N13" s="2">
        <f t="shared" si="0"/>
        <v>11.567403548272457</v>
      </c>
    </row>
    <row r="14" spans="1:17" x14ac:dyDescent="0.2">
      <c r="A14">
        <v>1957</v>
      </c>
      <c r="B14" s="2">
        <f>(MicMax!B14*Area!$D$7+HGBMax!B14*Area!$D$15)/(Area!$D$14)</f>
        <v>-5.574547487687159</v>
      </c>
      <c r="C14" s="2">
        <f>(MicMax!C14*Area!$D$7+HGBMax!C14*Area!$D$15)/(Area!$D$14)</f>
        <v>6.3475633319903635E-2</v>
      </c>
      <c r="D14" s="2">
        <f>(MicMax!D14*Area!$D$7+HGBMax!D14*Area!$D$15)/(Area!$D$14)</f>
        <v>4.057439367653064</v>
      </c>
      <c r="E14" s="2">
        <f>(MicMax!E14*Area!$D$7+HGBMax!E14*Area!$D$15)/(Area!$D$14)</f>
        <v>11.704737531621458</v>
      </c>
      <c r="F14" s="2">
        <f>(MicMax!F14*Area!$D$7+HGBMax!F14*Area!$D$15)/(Area!$D$14)</f>
        <v>17.062450125115454</v>
      </c>
      <c r="G14" s="2">
        <f>(MicMax!G14*Area!$D$7+HGBMax!G14*Area!$D$15)/(Area!$D$14)</f>
        <v>23.113654823865396</v>
      </c>
      <c r="H14" s="2">
        <f>(MicMax!H14*Area!$D$7+HGBMax!H14*Area!$D$15)/(Area!$D$14)</f>
        <v>26.183823106206987</v>
      </c>
      <c r="I14" s="2">
        <f>(MicMax!I14*Area!$D$7+HGBMax!I14*Area!$D$15)/(Area!$D$14)</f>
        <v>24.594568865574203</v>
      </c>
      <c r="J14" s="2">
        <f>(MicMax!J14*Area!$D$7+HGBMax!J14*Area!$D$15)/(Area!$D$14)</f>
        <v>19.863689439597877</v>
      </c>
      <c r="K14" s="2">
        <f>(MicMax!K14*Area!$D$7+HGBMax!K14*Area!$D$15)/(Area!$D$14)</f>
        <v>13.552831199655762</v>
      </c>
      <c r="L14" s="2">
        <f>(MicMax!L14*Area!$D$7+HGBMax!L14*Area!$D$15)/(Area!$D$14)</f>
        <v>6.1080555715432912</v>
      </c>
      <c r="M14" s="2">
        <f>(MicMax!M14*Area!$D$7+HGBMax!M14*Area!$D$15)/(Area!$D$14)</f>
        <v>1.4641966162641868</v>
      </c>
      <c r="N14" s="2">
        <f t="shared" si="0"/>
        <v>11.849531232727536</v>
      </c>
    </row>
    <row r="15" spans="1:17" x14ac:dyDescent="0.2">
      <c r="A15">
        <v>1958</v>
      </c>
      <c r="B15" s="2">
        <f>(MicMax!B15*Area!$D$7+HGBMax!B15*Area!$D$15)/(Area!$D$14)</f>
        <v>-2.1802209596478677</v>
      </c>
      <c r="C15" s="2">
        <f>(MicMax!C15*Area!$D$7+HGBMax!C15*Area!$D$15)/(Area!$D$14)</f>
        <v>-4.6132685144835186</v>
      </c>
      <c r="D15" s="2">
        <f>(MicMax!D15*Area!$D$7+HGBMax!D15*Area!$D$15)/(Area!$D$14)</f>
        <v>4.0977395625207267</v>
      </c>
      <c r="E15" s="2">
        <f>(MicMax!E15*Area!$D$7+HGBMax!E15*Area!$D$15)/(Area!$D$14)</f>
        <v>13.081420067258122</v>
      </c>
      <c r="F15" s="2">
        <f>(MicMax!F15*Area!$D$7+HGBMax!F15*Area!$D$15)/(Area!$D$14)</f>
        <v>17.894677235016978</v>
      </c>
      <c r="G15" s="2">
        <f>(MicMax!G15*Area!$D$7+HGBMax!G15*Area!$D$15)/(Area!$D$14)</f>
        <v>20.869671986471634</v>
      </c>
      <c r="H15" s="2">
        <f>(MicMax!H15*Area!$D$7+HGBMax!H15*Area!$D$15)/(Area!$D$14)</f>
        <v>24.895388460874354</v>
      </c>
      <c r="I15" s="2">
        <f>(MicMax!I15*Area!$D$7+HGBMax!I15*Area!$D$15)/(Area!$D$14)</f>
        <v>25.321179264545872</v>
      </c>
      <c r="J15" s="2">
        <f>(MicMax!J15*Area!$D$7+HGBMax!J15*Area!$D$15)/(Area!$D$14)</f>
        <v>20.488522322077053</v>
      </c>
      <c r="K15" s="2">
        <f>(MicMax!K15*Area!$D$7+HGBMax!K15*Area!$D$15)/(Area!$D$14)</f>
        <v>15.040417170280351</v>
      </c>
      <c r="L15" s="2">
        <f>(MicMax!L15*Area!$D$7+HGBMax!L15*Area!$D$15)/(Area!$D$14)</f>
        <v>7.4728750791392935</v>
      </c>
      <c r="M15" s="2">
        <f>(MicMax!M15*Area!$D$7+HGBMax!M15*Area!$D$15)/(Area!$D$14)</f>
        <v>-4.1141691813091485</v>
      </c>
      <c r="N15" s="2">
        <f t="shared" si="0"/>
        <v>11.52118604106199</v>
      </c>
    </row>
    <row r="16" spans="1:17" x14ac:dyDescent="0.2">
      <c r="A16">
        <v>1959</v>
      </c>
      <c r="B16" s="2">
        <f>(MicMax!B16*Area!$D$7+HGBMax!B16*Area!$D$15)/(Area!$D$14)</f>
        <v>-5.5808481813721862</v>
      </c>
      <c r="C16" s="2">
        <f>(MicMax!C16*Area!$D$7+HGBMax!C16*Area!$D$15)/(Area!$D$14)</f>
        <v>-3.5481022191891203</v>
      </c>
      <c r="D16" s="2">
        <f>(MicMax!D16*Area!$D$7+HGBMax!D16*Area!$D$15)/(Area!$D$14)</f>
        <v>2.3675008975971803</v>
      </c>
      <c r="E16" s="2">
        <f>(MicMax!E16*Area!$D$7+HGBMax!E16*Area!$D$15)/(Area!$D$14)</f>
        <v>10.736159243332429</v>
      </c>
      <c r="F16" s="2">
        <f>(MicMax!F16*Area!$D$7+HGBMax!F16*Area!$D$15)/(Area!$D$14)</f>
        <v>20.055002452975501</v>
      </c>
      <c r="G16" s="2">
        <f>(MicMax!G16*Area!$D$7+HGBMax!G16*Area!$D$15)/(Area!$D$14)</f>
        <v>24.535253341665229</v>
      </c>
      <c r="H16" s="2">
        <f>(MicMax!H16*Area!$D$7+HGBMax!H16*Area!$D$15)/(Area!$D$14)</f>
        <v>26.600433834069225</v>
      </c>
      <c r="I16" s="2">
        <f>(MicMax!I16*Area!$D$7+HGBMax!I16*Area!$D$15)/(Area!$D$14)</f>
        <v>26.995488964351004</v>
      </c>
      <c r="J16" s="2">
        <f>(MicMax!J16*Area!$D$7+HGBMax!J16*Area!$D$15)/(Area!$D$14)</f>
        <v>21.847284953530504</v>
      </c>
      <c r="K16" s="2">
        <f>(MicMax!K16*Area!$D$7+HGBMax!K16*Area!$D$15)/(Area!$D$14)</f>
        <v>11.61923050569666</v>
      </c>
      <c r="L16" s="2">
        <f>(MicMax!L16*Area!$D$7+HGBMax!L16*Area!$D$15)/(Area!$D$14)</f>
        <v>2.6920468504616801</v>
      </c>
      <c r="M16" s="2">
        <f>(MicMax!M16*Area!$D$7+HGBMax!M16*Area!$D$15)/(Area!$D$14)</f>
        <v>1.1426756344162055</v>
      </c>
      <c r="N16" s="2">
        <f t="shared" si="0"/>
        <v>11.621843856461192</v>
      </c>
    </row>
    <row r="17" spans="1:14" x14ac:dyDescent="0.2">
      <c r="A17">
        <v>1960</v>
      </c>
      <c r="B17" s="2">
        <f>(MicMax!B17*Area!$D$7+HGBMax!B17*Area!$D$15)/(Area!$D$14)</f>
        <v>-2.2565404549104731</v>
      </c>
      <c r="C17" s="2">
        <f>(MicMax!C17*Area!$D$7+HGBMax!C17*Area!$D$15)/(Area!$D$14)</f>
        <v>-1.9394716647070269</v>
      </c>
      <c r="D17" s="2">
        <f>(MicMax!D17*Area!$D$7+HGBMax!D17*Area!$D$15)/(Area!$D$14)</f>
        <v>-0.76967897539624464</v>
      </c>
      <c r="E17" s="2">
        <f>(MicMax!E17*Area!$D$7+HGBMax!E17*Area!$D$15)/(Area!$D$14)</f>
        <v>11.513691001828084</v>
      </c>
      <c r="F17" s="2">
        <f>(MicMax!F17*Area!$D$7+HGBMax!F17*Area!$D$15)/(Area!$D$14)</f>
        <v>17.526318919704106</v>
      </c>
      <c r="G17" s="2">
        <f>(MicMax!G17*Area!$D$7+HGBMax!G17*Area!$D$15)/(Area!$D$14)</f>
        <v>22.119900236527133</v>
      </c>
      <c r="H17" s="2">
        <f>(MicMax!H17*Area!$D$7+HGBMax!H17*Area!$D$15)/(Area!$D$14)</f>
        <v>24.864641057054293</v>
      </c>
      <c r="I17" s="2">
        <f>(MicMax!I17*Area!$D$7+HGBMax!I17*Area!$D$15)/(Area!$D$14)</f>
        <v>25.303768948893147</v>
      </c>
      <c r="J17" s="2">
        <f>(MicMax!J17*Area!$D$7+HGBMax!J17*Area!$D$15)/(Area!$D$14)</f>
        <v>21.304937387457759</v>
      </c>
      <c r="K17" s="2">
        <f>(MicMax!K17*Area!$D$7+HGBMax!K17*Area!$D$15)/(Area!$D$14)</f>
        <v>14.337198071604959</v>
      </c>
      <c r="L17" s="2">
        <f>(MicMax!L17*Area!$D$7+HGBMax!L17*Area!$D$15)/(Area!$D$14)</f>
        <v>7.8812893606641401</v>
      </c>
      <c r="M17" s="2">
        <f>(MicMax!M17*Area!$D$7+HGBMax!M17*Area!$D$15)/(Area!$D$14)</f>
        <v>-2.1526420327629823</v>
      </c>
      <c r="N17" s="2">
        <f t="shared" si="0"/>
        <v>11.477784321329741</v>
      </c>
    </row>
    <row r="18" spans="1:14" x14ac:dyDescent="0.2">
      <c r="A18">
        <v>1961</v>
      </c>
      <c r="B18" s="2">
        <f>(MicMax!B18*Area!$D$7+HGBMax!B18*Area!$D$15)/(Area!$D$14)</f>
        <v>-4.5633194651143034</v>
      </c>
      <c r="C18" s="2">
        <f>(MicMax!C18*Area!$D$7+HGBMax!C18*Area!$D$15)/(Area!$D$14)</f>
        <v>0.82294063799289052</v>
      </c>
      <c r="D18" s="2">
        <f>(MicMax!D18*Area!$D$7+HGBMax!D18*Area!$D$15)/(Area!$D$14)</f>
        <v>4.3023291756083788</v>
      </c>
      <c r="E18" s="2">
        <f>(MicMax!E18*Area!$D$7+HGBMax!E18*Area!$D$15)/(Area!$D$14)</f>
        <v>9.0084754825783921</v>
      </c>
      <c r="F18" s="2">
        <f>(MicMax!F18*Area!$D$7+HGBMax!F18*Area!$D$15)/(Area!$D$14)</f>
        <v>16.633093736553171</v>
      </c>
      <c r="G18" s="2">
        <f>(MicMax!G18*Area!$D$7+HGBMax!G18*Area!$D$15)/(Area!$D$14)</f>
        <v>22.871120119058382</v>
      </c>
      <c r="H18" s="2">
        <f>(MicMax!H18*Area!$D$7+HGBMax!H18*Area!$D$15)/(Area!$D$14)</f>
        <v>25.458199570797806</v>
      </c>
      <c r="I18" s="2">
        <f>(MicMax!I18*Area!$D$7+HGBMax!I18*Area!$D$15)/(Area!$D$14)</f>
        <v>25.203633829684019</v>
      </c>
      <c r="J18" s="2">
        <f>(MicMax!J18*Area!$D$7+HGBMax!J18*Area!$D$15)/(Area!$D$14)</f>
        <v>22.586981058643929</v>
      </c>
      <c r="K18" s="2">
        <f>(MicMax!K18*Area!$D$7+HGBMax!K18*Area!$D$15)/(Area!$D$14)</f>
        <v>15.271652154370271</v>
      </c>
      <c r="L18" s="2">
        <f>(MicMax!L18*Area!$D$7+HGBMax!L18*Area!$D$15)/(Area!$D$14)</f>
        <v>6.564923025902873</v>
      </c>
      <c r="M18" s="2">
        <f>(MicMax!M18*Area!$D$7+HGBMax!M18*Area!$D$15)/(Area!$D$14)</f>
        <v>-0.85671767211254635</v>
      </c>
      <c r="N18" s="2">
        <f t="shared" si="0"/>
        <v>11.941942637830273</v>
      </c>
    </row>
    <row r="19" spans="1:14" x14ac:dyDescent="0.2">
      <c r="A19">
        <v>1962</v>
      </c>
      <c r="B19" s="2">
        <f>(MicMax!B19*Area!$D$7+HGBMax!B19*Area!$D$15)/(Area!$D$14)</f>
        <v>-5.2214631793303239</v>
      </c>
      <c r="C19" s="2">
        <f>(MicMax!C19*Area!$D$7+HGBMax!C19*Area!$D$15)/(Area!$D$14)</f>
        <v>-4.563392725488745</v>
      </c>
      <c r="D19" s="2">
        <f>(MicMax!D19*Area!$D$7+HGBMax!D19*Area!$D$15)/(Area!$D$14)</f>
        <v>3.3532073682450672</v>
      </c>
      <c r="E19" s="2">
        <f>(MicMax!E19*Area!$D$7+HGBMax!E19*Area!$D$15)/(Area!$D$14)</f>
        <v>10.951341051298707</v>
      </c>
      <c r="F19" s="2">
        <f>(MicMax!F19*Area!$D$7+HGBMax!F19*Area!$D$15)/(Area!$D$14)</f>
        <v>20.648385887305647</v>
      </c>
      <c r="G19" s="2">
        <f>(MicMax!G19*Area!$D$7+HGBMax!G19*Area!$D$15)/(Area!$D$14)</f>
        <v>23.465445907093894</v>
      </c>
      <c r="H19" s="2">
        <f>(MicMax!H19*Area!$D$7+HGBMax!H19*Area!$D$15)/(Area!$D$14)</f>
        <v>24.81148463944001</v>
      </c>
      <c r="I19" s="2">
        <f>(MicMax!I19*Area!$D$7+HGBMax!I19*Area!$D$15)/(Area!$D$14)</f>
        <v>25.334745918330992</v>
      </c>
      <c r="J19" s="2">
        <f>(MicMax!J19*Area!$D$7+HGBMax!J19*Area!$D$15)/(Area!$D$14)</f>
        <v>19.226200107985736</v>
      </c>
      <c r="K19" s="2">
        <f>(MicMax!K19*Area!$D$7+HGBMax!K19*Area!$D$15)/(Area!$D$14)</f>
        <v>14.547286022424855</v>
      </c>
      <c r="L19" s="2">
        <f>(MicMax!L19*Area!$D$7+HGBMax!L19*Area!$D$15)/(Area!$D$14)</f>
        <v>6.2232517410644546</v>
      </c>
      <c r="M19" s="2">
        <f>(MicMax!M19*Area!$D$7+HGBMax!M19*Area!$D$15)/(Area!$D$14)</f>
        <v>-1.3359779698133269</v>
      </c>
      <c r="N19" s="2">
        <f t="shared" si="0"/>
        <v>11.453376230713081</v>
      </c>
    </row>
    <row r="20" spans="1:14" x14ac:dyDescent="0.2">
      <c r="A20">
        <v>1963</v>
      </c>
      <c r="B20" s="2">
        <f>(MicMax!B20*Area!$D$7+HGBMax!B20*Area!$D$15)/(Area!$D$14)</f>
        <v>-7.6290638404003692</v>
      </c>
      <c r="C20" s="2">
        <f>(MicMax!C20*Area!$D$7+HGBMax!C20*Area!$D$15)/(Area!$D$14)</f>
        <v>-5.7634166796852515</v>
      </c>
      <c r="D20" s="2">
        <f>(MicMax!D20*Area!$D$7+HGBMax!D20*Area!$D$15)/(Area!$D$14)</f>
        <v>4.1637768148592755</v>
      </c>
      <c r="E20" s="2">
        <f>(MicMax!E20*Area!$D$7+HGBMax!E20*Area!$D$15)/(Area!$D$14)</f>
        <v>12.665388131983786</v>
      </c>
      <c r="F20" s="2">
        <f>(MicMax!F20*Area!$D$7+HGBMax!F20*Area!$D$15)/(Area!$D$14)</f>
        <v>16.90839073844155</v>
      </c>
      <c r="G20" s="2">
        <f>(MicMax!G20*Area!$D$7+HGBMax!G20*Area!$D$15)/(Area!$D$14)</f>
        <v>24.907406396373432</v>
      </c>
      <c r="H20" s="2">
        <f>(MicMax!H20*Area!$D$7+HGBMax!H20*Area!$D$15)/(Area!$D$14)</f>
        <v>26.646078363659786</v>
      </c>
      <c r="I20" s="2">
        <f>(MicMax!I20*Area!$D$7+HGBMax!I20*Area!$D$15)/(Area!$D$14)</f>
        <v>23.435765122799516</v>
      </c>
      <c r="J20" s="2">
        <f>(MicMax!J20*Area!$D$7+HGBMax!J20*Area!$D$15)/(Area!$D$14)</f>
        <v>20.037711168301527</v>
      </c>
      <c r="K20" s="2">
        <f>(MicMax!K20*Area!$D$7+HGBMax!K20*Area!$D$15)/(Area!$D$14)</f>
        <v>19.828644888629427</v>
      </c>
      <c r="L20" s="2">
        <f>(MicMax!L20*Area!$D$7+HGBMax!L20*Area!$D$15)/(Area!$D$14)</f>
        <v>8.9629755826159414</v>
      </c>
      <c r="M20" s="2">
        <f>(MicMax!M20*Area!$D$7+HGBMax!M20*Area!$D$15)/(Area!$D$14)</f>
        <v>-3.8984426209289516</v>
      </c>
      <c r="N20" s="2">
        <f t="shared" si="0"/>
        <v>11.688767838887472</v>
      </c>
    </row>
    <row r="21" spans="1:14" x14ac:dyDescent="0.2">
      <c r="A21">
        <v>1964</v>
      </c>
      <c r="B21" s="2">
        <f>(MicMax!B21*Area!$D$7+HGBMax!B21*Area!$D$15)/(Area!$D$14)</f>
        <v>-0.16294082984572292</v>
      </c>
      <c r="C21" s="2">
        <f>(MicMax!C21*Area!$D$7+HGBMax!C21*Area!$D$15)/(Area!$D$14)</f>
        <v>-0.23426590254424262</v>
      </c>
      <c r="D21" s="2">
        <f>(MicMax!D21*Area!$D$7+HGBMax!D21*Area!$D$15)/(Area!$D$14)</f>
        <v>3.2316763552347045</v>
      </c>
      <c r="E21" s="2">
        <f>(MicMax!E21*Area!$D$7+HGBMax!E21*Area!$D$15)/(Area!$D$14)</f>
        <v>11.827272400873753</v>
      </c>
      <c r="F21" s="2">
        <f>(MicMax!F21*Area!$D$7+HGBMax!F21*Area!$D$15)/(Area!$D$14)</f>
        <v>20.829674699818835</v>
      </c>
      <c r="G21" s="2">
        <f>(MicMax!G21*Area!$D$7+HGBMax!G21*Area!$D$15)/(Area!$D$14)</f>
        <v>24.165314624941416</v>
      </c>
      <c r="H21" s="2">
        <f>(MicMax!H21*Area!$D$7+HGBMax!H21*Area!$D$15)/(Area!$D$14)</f>
        <v>27.199937565606817</v>
      </c>
      <c r="I21" s="2">
        <f>(MicMax!I21*Area!$D$7+HGBMax!I21*Area!$D$15)/(Area!$D$14)</f>
        <v>22.807087975486688</v>
      </c>
      <c r="J21" s="2">
        <f>(MicMax!J21*Area!$D$7+HGBMax!J21*Area!$D$15)/(Area!$D$14)</f>
        <v>19.753649397170992</v>
      </c>
      <c r="K21" s="2">
        <f>(MicMax!K21*Area!$D$7+HGBMax!K21*Area!$D$15)/(Area!$D$14)</f>
        <v>13.671030030449785</v>
      </c>
      <c r="L21" s="2">
        <f>(MicMax!L21*Area!$D$7+HGBMax!L21*Area!$D$15)/(Area!$D$14)</f>
        <v>8.3961061549129408</v>
      </c>
      <c r="M21" s="2">
        <f>(MicMax!M21*Area!$D$7+HGBMax!M21*Area!$D$15)/(Area!$D$14)</f>
        <v>-1.3878790669374532</v>
      </c>
      <c r="N21" s="2">
        <f t="shared" si="0"/>
        <v>12.508055283764044</v>
      </c>
    </row>
    <row r="22" spans="1:14" x14ac:dyDescent="0.2">
      <c r="A22">
        <v>1965</v>
      </c>
      <c r="B22" s="2">
        <f>(MicMax!B22*Area!$D$7+HGBMax!B22*Area!$D$15)/(Area!$D$14)</f>
        <v>-3.7313989360390063</v>
      </c>
      <c r="C22" s="2">
        <f>(MicMax!C22*Area!$D$7+HGBMax!C22*Area!$D$15)/(Area!$D$14)</f>
        <v>-2.5526948745145437</v>
      </c>
      <c r="D22" s="2">
        <f>(MicMax!D22*Area!$D$7+HGBMax!D22*Area!$D$15)/(Area!$D$14)</f>
        <v>0.53726404157176799</v>
      </c>
      <c r="E22" s="2">
        <f>(MicMax!E22*Area!$D$7+HGBMax!E22*Area!$D$15)/(Area!$D$14)</f>
        <v>9.002501569082094</v>
      </c>
      <c r="F22" s="2">
        <f>(MicMax!F22*Area!$D$7+HGBMax!F22*Area!$D$15)/(Area!$D$14)</f>
        <v>20.580445811167479</v>
      </c>
      <c r="G22" s="2">
        <f>(MicMax!G22*Area!$D$7+HGBMax!G22*Area!$D$15)/(Area!$D$14)</f>
        <v>23.086788438400166</v>
      </c>
      <c r="H22" s="2">
        <f>(MicMax!H22*Area!$D$7+HGBMax!H22*Area!$D$15)/(Area!$D$14)</f>
        <v>24.266113719396046</v>
      </c>
      <c r="I22" s="2">
        <f>(MicMax!I22*Area!$D$7+HGBMax!I22*Area!$D$15)/(Area!$D$14)</f>
        <v>23.394438158980218</v>
      </c>
      <c r="J22" s="2">
        <f>(MicMax!J22*Area!$D$7+HGBMax!J22*Area!$D$15)/(Area!$D$14)</f>
        <v>19.494308850171159</v>
      </c>
      <c r="K22" s="2">
        <f>(MicMax!K22*Area!$D$7+HGBMax!K22*Area!$D$15)/(Area!$D$14)</f>
        <v>13.24228176055122</v>
      </c>
      <c r="L22" s="2">
        <f>(MicMax!L22*Area!$D$7+HGBMax!L22*Area!$D$15)/(Area!$D$14)</f>
        <v>6.0743442059074226</v>
      </c>
      <c r="M22" s="2">
        <f>(MicMax!M22*Area!$D$7+HGBMax!M22*Area!$D$15)/(Area!$D$14)</f>
        <v>2.1148840523703418</v>
      </c>
      <c r="N22" s="2">
        <f t="shared" si="0"/>
        <v>11.292439733087031</v>
      </c>
    </row>
    <row r="23" spans="1:14" x14ac:dyDescent="0.2">
      <c r="A23">
        <v>1966</v>
      </c>
      <c r="B23" s="2">
        <f>(MicMax!B23*Area!$D$7+HGBMax!B23*Area!$D$15)/(Area!$D$14)</f>
        <v>-4.9914640015567491</v>
      </c>
      <c r="C23" s="2">
        <f>(MicMax!C23*Area!$D$7+HGBMax!C23*Area!$D$15)/(Area!$D$14)</f>
        <v>-1.1468133244532879</v>
      </c>
      <c r="D23" s="2">
        <f>(MicMax!D23*Area!$D$7+HGBMax!D23*Area!$D$15)/(Area!$D$14)</f>
        <v>4.8374818493516747</v>
      </c>
      <c r="E23" s="2">
        <f>(MicMax!E23*Area!$D$7+HGBMax!E23*Area!$D$15)/(Area!$D$14)</f>
        <v>9.6062409726390445</v>
      </c>
      <c r="F23" s="2">
        <f>(MicMax!F23*Area!$D$7+HGBMax!F23*Area!$D$15)/(Area!$D$14)</f>
        <v>15.227863444635384</v>
      </c>
      <c r="G23" s="2">
        <f>(MicMax!G23*Area!$D$7+HGBMax!G23*Area!$D$15)/(Area!$D$14)</f>
        <v>24.853466369568853</v>
      </c>
      <c r="H23" s="2">
        <f>(MicMax!H23*Area!$D$7+HGBMax!H23*Area!$D$15)/(Area!$D$14)</f>
        <v>28.190507094443667</v>
      </c>
      <c r="I23" s="2">
        <f>(MicMax!I23*Area!$D$7+HGBMax!I23*Area!$D$15)/(Area!$D$14)</f>
        <v>24.282928989785209</v>
      </c>
      <c r="J23" s="2">
        <f>(MicMax!J23*Area!$D$7+HGBMax!J23*Area!$D$15)/(Area!$D$14)</f>
        <v>20.122583024313233</v>
      </c>
      <c r="K23" s="2">
        <f>(MicMax!K23*Area!$D$7+HGBMax!K23*Area!$D$15)/(Area!$D$14)</f>
        <v>13.645436122599442</v>
      </c>
      <c r="L23" s="2">
        <f>(MicMax!L23*Area!$D$7+HGBMax!L23*Area!$D$15)/(Area!$D$14)</f>
        <v>5.9469938579686072</v>
      </c>
      <c r="M23" s="2">
        <f>(MicMax!M23*Area!$D$7+HGBMax!M23*Area!$D$15)/(Area!$D$14)</f>
        <v>-1.1875029805707895</v>
      </c>
      <c r="N23" s="2">
        <f t="shared" si="0"/>
        <v>11.615643451560357</v>
      </c>
    </row>
    <row r="24" spans="1:14" x14ac:dyDescent="0.2">
      <c r="A24">
        <v>1967</v>
      </c>
      <c r="B24" s="2">
        <f>(MicMax!B24*Area!$D$7+HGBMax!B24*Area!$D$15)/(Area!$D$14)</f>
        <v>-0.96473051528930032</v>
      </c>
      <c r="C24" s="2">
        <f>(MicMax!C24*Area!$D$7+HGBMax!C24*Area!$D$15)/(Area!$D$14)</f>
        <v>-4.43333522445411</v>
      </c>
      <c r="D24" s="2">
        <f>(MicMax!D24*Area!$D$7+HGBMax!D24*Area!$D$15)/(Area!$D$14)</f>
        <v>3.0637531073306969</v>
      </c>
      <c r="E24" s="2">
        <f>(MicMax!E24*Area!$D$7+HGBMax!E24*Area!$D$15)/(Area!$D$14)</f>
        <v>10.996908784941198</v>
      </c>
      <c r="F24" s="2">
        <f>(MicMax!F24*Area!$D$7+HGBMax!F24*Area!$D$15)/(Area!$D$14)</f>
        <v>14.822022759227435</v>
      </c>
      <c r="G24" s="2">
        <f>(MicMax!G24*Area!$D$7+HGBMax!G24*Area!$D$15)/(Area!$D$14)</f>
        <v>24.298509029416522</v>
      </c>
      <c r="H24" s="2">
        <f>(MicMax!H24*Area!$D$7+HGBMax!H24*Area!$D$15)/(Area!$D$14)</f>
        <v>24.498439797951558</v>
      </c>
      <c r="I24" s="2">
        <f>(MicMax!I24*Area!$D$7+HGBMax!I24*Area!$D$15)/(Area!$D$14)</f>
        <v>23.4135668730455</v>
      </c>
      <c r="J24" s="2">
        <f>(MicMax!J24*Area!$D$7+HGBMax!J24*Area!$D$15)/(Area!$D$14)</f>
        <v>20.719022948339514</v>
      </c>
      <c r="K24" s="2">
        <f>(MicMax!K24*Area!$D$7+HGBMax!K24*Area!$D$15)/(Area!$D$14)</f>
        <v>13.075244954955696</v>
      </c>
      <c r="L24" s="2">
        <f>(MicMax!L24*Area!$D$7+HGBMax!L24*Area!$D$15)/(Area!$D$14)</f>
        <v>3.3111550636814364</v>
      </c>
      <c r="M24" s="2">
        <f>(MicMax!M24*Area!$D$7+HGBMax!M24*Area!$D$15)/(Area!$D$14)</f>
        <v>0.44298542192548984</v>
      </c>
      <c r="N24" s="2">
        <f t="shared" si="0"/>
        <v>11.103628583422639</v>
      </c>
    </row>
    <row r="25" spans="1:14" x14ac:dyDescent="0.2">
      <c r="A25">
        <v>1968</v>
      </c>
      <c r="B25" s="2">
        <f>(MicMax!B25*Area!$D$7+HGBMax!B25*Area!$D$15)/(Area!$D$14)</f>
        <v>-4.0346311629296476</v>
      </c>
      <c r="C25" s="2">
        <f>(MicMax!C25*Area!$D$7+HGBMax!C25*Area!$D$15)/(Area!$D$14)</f>
        <v>-3.726516254046039</v>
      </c>
      <c r="D25" s="2">
        <f>(MicMax!D25*Area!$D$7+HGBMax!D25*Area!$D$15)/(Area!$D$14)</f>
        <v>6.3459897550587483</v>
      </c>
      <c r="E25" s="2">
        <f>(MicMax!E25*Area!$D$7+HGBMax!E25*Area!$D$15)/(Area!$D$14)</f>
        <v>13.296035361217772</v>
      </c>
      <c r="F25" s="2">
        <f>(MicMax!F25*Area!$D$7+HGBMax!F25*Area!$D$15)/(Area!$D$14)</f>
        <v>16.382925399396484</v>
      </c>
      <c r="G25" s="2">
        <f>(MicMax!G25*Area!$D$7+HGBMax!G25*Area!$D$15)/(Area!$D$14)</f>
        <v>22.289710631113593</v>
      </c>
      <c r="H25" s="2">
        <f>(MicMax!H25*Area!$D$7+HGBMax!H25*Area!$D$15)/(Area!$D$14)</f>
        <v>25.234553106234394</v>
      </c>
      <c r="I25" s="2">
        <f>(MicMax!I25*Area!$D$7+HGBMax!I25*Area!$D$15)/(Area!$D$14)</f>
        <v>24.92634662873462</v>
      </c>
      <c r="J25" s="2">
        <f>(MicMax!J25*Area!$D$7+HGBMax!J25*Area!$D$15)/(Area!$D$14)</f>
        <v>21.61882062582394</v>
      </c>
      <c r="K25" s="2">
        <f>(MicMax!K25*Area!$D$7+HGBMax!K25*Area!$D$15)/(Area!$D$14)</f>
        <v>15.146547964578486</v>
      </c>
      <c r="L25" s="2">
        <f>(MicMax!L25*Area!$D$7+HGBMax!L25*Area!$D$15)/(Area!$D$14)</f>
        <v>5.3492509243195387</v>
      </c>
      <c r="M25" s="2">
        <f>(MicMax!M25*Area!$D$7+HGBMax!M25*Area!$D$15)/(Area!$D$14)</f>
        <v>-1.6181645713596611</v>
      </c>
      <c r="N25" s="2">
        <f t="shared" si="0"/>
        <v>11.767572367345183</v>
      </c>
    </row>
    <row r="26" spans="1:14" x14ac:dyDescent="0.2">
      <c r="A26">
        <v>1969</v>
      </c>
      <c r="B26" s="2">
        <f>(MicMax!B26*Area!$D$7+HGBMax!B26*Area!$D$15)/(Area!$D$14)</f>
        <v>-3.3179523273118949</v>
      </c>
      <c r="C26" s="2">
        <f>(MicMax!C26*Area!$D$7+HGBMax!C26*Area!$D$15)/(Area!$D$14)</f>
        <v>-0.67941528738183909</v>
      </c>
      <c r="D26" s="2">
        <f>(MicMax!D26*Area!$D$7+HGBMax!D26*Area!$D$15)/(Area!$D$14)</f>
        <v>2.246685468244245</v>
      </c>
      <c r="E26" s="2">
        <f>(MicMax!E26*Area!$D$7+HGBMax!E26*Area!$D$15)/(Area!$D$14)</f>
        <v>11.859669519792361</v>
      </c>
      <c r="F26" s="2">
        <f>(MicMax!F26*Area!$D$7+HGBMax!F26*Area!$D$15)/(Area!$D$14)</f>
        <v>17.657252475586727</v>
      </c>
      <c r="G26" s="2">
        <f>(MicMax!G26*Area!$D$7+HGBMax!G26*Area!$D$15)/(Area!$D$14)</f>
        <v>20.017662766572659</v>
      </c>
      <c r="H26" s="2">
        <f>(MicMax!H26*Area!$D$7+HGBMax!H26*Area!$D$15)/(Area!$D$14)</f>
        <v>25.553519211320413</v>
      </c>
      <c r="I26" s="2">
        <f>(MicMax!I26*Area!$D$7+HGBMax!I26*Area!$D$15)/(Area!$D$14)</f>
        <v>27.106563723918292</v>
      </c>
      <c r="J26" s="2">
        <f>(MicMax!J26*Area!$D$7+HGBMax!J26*Area!$D$15)/(Area!$D$14)</f>
        <v>20.728530516933752</v>
      </c>
      <c r="K26" s="2">
        <f>(MicMax!K26*Area!$D$7+HGBMax!K26*Area!$D$15)/(Area!$D$14)</f>
        <v>12.613696812228151</v>
      </c>
      <c r="L26" s="2">
        <f>(MicMax!L26*Area!$D$7+HGBMax!L26*Area!$D$15)/(Area!$D$14)</f>
        <v>5.4823145673855667</v>
      </c>
      <c r="M26" s="2">
        <f>(MicMax!M26*Area!$D$7+HGBMax!M26*Area!$D$15)/(Area!$D$14)</f>
        <v>-1.5448790093816036</v>
      </c>
      <c r="N26" s="2">
        <f t="shared" si="0"/>
        <v>11.4769707031589</v>
      </c>
    </row>
    <row r="27" spans="1:14" x14ac:dyDescent="0.2">
      <c r="A27">
        <v>1970</v>
      </c>
      <c r="B27" s="2">
        <f>(MicMax!B27*Area!$D$7+HGBMax!B27*Area!$D$15)/(Area!$D$14)</f>
        <v>-5.904384056481474</v>
      </c>
      <c r="C27" s="2">
        <f>(MicMax!C27*Area!$D$7+HGBMax!C27*Area!$D$15)/(Area!$D$14)</f>
        <v>-2.364792127456059</v>
      </c>
      <c r="D27" s="2">
        <f>(MicMax!D27*Area!$D$7+HGBMax!D27*Area!$D$15)/(Area!$D$14)</f>
        <v>1.8591373200351913</v>
      </c>
      <c r="E27" s="2">
        <f>(MicMax!E27*Area!$D$7+HGBMax!E27*Area!$D$15)/(Area!$D$14)</f>
        <v>11.622967634427168</v>
      </c>
      <c r="F27" s="2">
        <f>(MicMax!F27*Area!$D$7+HGBMax!F27*Area!$D$15)/(Area!$D$14)</f>
        <v>17.669930987795418</v>
      </c>
      <c r="G27" s="2">
        <f>(MicMax!G27*Area!$D$7+HGBMax!G27*Area!$D$15)/(Area!$D$14)</f>
        <v>23.752572691667833</v>
      </c>
      <c r="H27" s="2">
        <f>(MicMax!H27*Area!$D$7+HGBMax!H27*Area!$D$15)/(Area!$D$14)</f>
        <v>26.383221729799953</v>
      </c>
      <c r="I27" s="2">
        <f>(MicMax!I27*Area!$D$7+HGBMax!I27*Area!$D$15)/(Area!$D$14)</f>
        <v>25.895828050528554</v>
      </c>
      <c r="J27" s="2">
        <f>(MicMax!J27*Area!$D$7+HGBMax!J27*Area!$D$15)/(Area!$D$14)</f>
        <v>20.323314093234995</v>
      </c>
      <c r="K27" s="2">
        <f>(MicMax!K27*Area!$D$7+HGBMax!K27*Area!$D$15)/(Area!$D$14)</f>
        <v>15.23521280590249</v>
      </c>
      <c r="L27" s="2">
        <f>(MicMax!L27*Area!$D$7+HGBMax!L27*Area!$D$15)/(Area!$D$14)</f>
        <v>6.0075794750358353</v>
      </c>
      <c r="M27" s="2">
        <f>(MicMax!M27*Area!$D$7+HGBMax!M27*Area!$D$15)/(Area!$D$14)</f>
        <v>-1.3183816665433328</v>
      </c>
      <c r="N27" s="2">
        <f t="shared" si="0"/>
        <v>11.596850578162213</v>
      </c>
    </row>
    <row r="28" spans="1:14" x14ac:dyDescent="0.2">
      <c r="A28">
        <v>1971</v>
      </c>
      <c r="B28" s="2">
        <f>(MicMax!B28*Area!$D$7+HGBMax!B28*Area!$D$15)/(Area!$D$14)</f>
        <v>-5.5961367417359389</v>
      </c>
      <c r="C28" s="2">
        <f>(MicMax!C28*Area!$D$7+HGBMax!C28*Area!$D$15)/(Area!$D$14)</f>
        <v>-2.1722328928940451</v>
      </c>
      <c r="D28" s="2">
        <f>(MicMax!D28*Area!$D$7+HGBMax!D28*Area!$D$15)/(Area!$D$14)</f>
        <v>1.4337910119688759</v>
      </c>
      <c r="E28" s="2">
        <f>(MicMax!E28*Area!$D$7+HGBMax!E28*Area!$D$15)/(Area!$D$14)</f>
        <v>10.332195947520027</v>
      </c>
      <c r="F28" s="2">
        <f>(MicMax!F28*Area!$D$7+HGBMax!F28*Area!$D$15)/(Area!$D$14)</f>
        <v>17.690086553034973</v>
      </c>
      <c r="G28" s="2">
        <f>(MicMax!G28*Area!$D$7+HGBMax!G28*Area!$D$15)/(Area!$D$14)</f>
        <v>25.299451876457738</v>
      </c>
      <c r="H28" s="2">
        <f>(MicMax!H28*Area!$D$7+HGBMax!H28*Area!$D$15)/(Area!$D$14)</f>
        <v>24.604092522398819</v>
      </c>
      <c r="I28" s="2">
        <f>(MicMax!I28*Area!$D$7+HGBMax!I28*Area!$D$15)/(Area!$D$14)</f>
        <v>24.328136643068767</v>
      </c>
      <c r="J28" s="2">
        <f>(MicMax!J28*Area!$D$7+HGBMax!J28*Area!$D$15)/(Area!$D$14)</f>
        <v>22.057051550856073</v>
      </c>
      <c r="K28" s="2">
        <f>(MicMax!K28*Area!$D$7+HGBMax!K28*Area!$D$15)/(Area!$D$14)</f>
        <v>17.660629660996044</v>
      </c>
      <c r="L28" s="2">
        <f>(MicMax!L28*Area!$D$7+HGBMax!L28*Area!$D$15)/(Area!$D$14)</f>
        <v>5.9311370843302829</v>
      </c>
      <c r="M28" s="2">
        <f>(MicMax!M28*Area!$D$7+HGBMax!M28*Area!$D$15)/(Area!$D$14)</f>
        <v>1.3948792012344355</v>
      </c>
      <c r="N28" s="2">
        <f t="shared" si="0"/>
        <v>11.913590201436337</v>
      </c>
    </row>
    <row r="29" spans="1:14" x14ac:dyDescent="0.2">
      <c r="A29">
        <v>1972</v>
      </c>
      <c r="B29" s="2">
        <f>(MicMax!B29*Area!$D$7+HGBMax!B29*Area!$D$15)/(Area!$D$14)</f>
        <v>-2.9602731436182896</v>
      </c>
      <c r="C29" s="2">
        <f>(MicMax!C29*Area!$D$7+HGBMax!C29*Area!$D$15)/(Area!$D$14)</f>
        <v>-3.4063293619797022</v>
      </c>
      <c r="D29" s="2">
        <f>(MicMax!D29*Area!$D$7+HGBMax!D29*Area!$D$15)/(Area!$D$14)</f>
        <v>0.70545212860717588</v>
      </c>
      <c r="E29" s="2">
        <f>(MicMax!E29*Area!$D$7+HGBMax!E29*Area!$D$15)/(Area!$D$14)</f>
        <v>8.3977037956712515</v>
      </c>
      <c r="F29" s="2">
        <f>(MicMax!F29*Area!$D$7+HGBMax!F29*Area!$D$15)/(Area!$D$14)</f>
        <v>20.110042097992945</v>
      </c>
      <c r="G29" s="2">
        <f>(MicMax!G29*Area!$D$7+HGBMax!G29*Area!$D$15)/(Area!$D$14)</f>
        <v>21.688046170754504</v>
      </c>
      <c r="H29" s="2">
        <f>(MicMax!H29*Area!$D$7+HGBMax!H29*Area!$D$15)/(Area!$D$14)</f>
        <v>25.1060388967914</v>
      </c>
      <c r="I29" s="2">
        <f>(MicMax!I29*Area!$D$7+HGBMax!I29*Area!$D$15)/(Area!$D$14)</f>
        <v>23.654305753118294</v>
      </c>
      <c r="J29" s="2">
        <f>(MicMax!J29*Area!$D$7+HGBMax!J29*Area!$D$15)/(Area!$D$14)</f>
        <v>19.858906932190987</v>
      </c>
      <c r="K29" s="2">
        <f>(MicMax!K29*Area!$D$7+HGBMax!K29*Area!$D$15)/(Area!$D$14)</f>
        <v>11.263053694126288</v>
      </c>
      <c r="L29" s="2">
        <f>(MicMax!L29*Area!$D$7+HGBMax!L29*Area!$D$15)/(Area!$D$14)</f>
        <v>3.9975570830695357</v>
      </c>
      <c r="M29" s="2">
        <f>(MicMax!M29*Area!$D$7+HGBMax!M29*Area!$D$15)/(Area!$D$14)</f>
        <v>-1.8833114347028885</v>
      </c>
      <c r="N29" s="2">
        <f t="shared" si="0"/>
        <v>10.54426605100179</v>
      </c>
    </row>
    <row r="30" spans="1:14" x14ac:dyDescent="0.2">
      <c r="A30">
        <v>1973</v>
      </c>
      <c r="B30" s="2">
        <f>(MicMax!B30*Area!$D$7+HGBMax!B30*Area!$D$15)/(Area!$D$14)</f>
        <v>-0.87377070297618553</v>
      </c>
      <c r="C30" s="2">
        <f>(MicMax!C30*Area!$D$7+HGBMax!C30*Area!$D$15)/(Area!$D$14)</f>
        <v>-2.0732647322419648</v>
      </c>
      <c r="D30" s="2">
        <f>(MicMax!D30*Area!$D$7+HGBMax!D30*Area!$D$15)/(Area!$D$14)</f>
        <v>7.5905724066293372</v>
      </c>
      <c r="E30" s="2">
        <f>(MicMax!E30*Area!$D$7+HGBMax!E30*Area!$D$15)/(Area!$D$14)</f>
        <v>10.950383458996939</v>
      </c>
      <c r="F30" s="2">
        <f>(MicMax!F30*Area!$D$7+HGBMax!F30*Area!$D$15)/(Area!$D$14)</f>
        <v>15.939663298279081</v>
      </c>
      <c r="G30" s="2">
        <f>(MicMax!G30*Area!$D$7+HGBMax!G30*Area!$D$15)/(Area!$D$14)</f>
        <v>23.893232638003852</v>
      </c>
      <c r="H30" s="2">
        <f>(MicMax!H30*Area!$D$7+HGBMax!H30*Area!$D$15)/(Area!$D$14)</f>
        <v>26.3456926846515</v>
      </c>
      <c r="I30" s="2">
        <f>(MicMax!I30*Area!$D$7+HGBMax!I30*Area!$D$15)/(Area!$D$14)</f>
        <v>26.329610456527519</v>
      </c>
      <c r="J30" s="2">
        <f>(MicMax!J30*Area!$D$7+HGBMax!J30*Area!$D$15)/(Area!$D$14)</f>
        <v>20.792700739729707</v>
      </c>
      <c r="K30" s="2">
        <f>(MicMax!K30*Area!$D$7+HGBMax!K30*Area!$D$15)/(Area!$D$14)</f>
        <v>16.618647601976633</v>
      </c>
      <c r="L30" s="2">
        <f>(MicMax!L30*Area!$D$7+HGBMax!L30*Area!$D$15)/(Area!$D$14)</f>
        <v>5.7228982111093751</v>
      </c>
      <c r="M30" s="2">
        <f>(MicMax!M30*Area!$D$7+HGBMax!M30*Area!$D$15)/(Area!$D$14)</f>
        <v>-1.288652891633298</v>
      </c>
      <c r="N30" s="2">
        <f t="shared" si="0"/>
        <v>12.495642764087705</v>
      </c>
    </row>
    <row r="31" spans="1:14" x14ac:dyDescent="0.2">
      <c r="A31">
        <v>1974</v>
      </c>
      <c r="B31" s="2">
        <f>(MicMax!B31*Area!$D$7+HGBMax!B31*Area!$D$15)/(Area!$D$14)</f>
        <v>-2.6117529593299404</v>
      </c>
      <c r="C31" s="2">
        <f>(MicMax!C31*Area!$D$7+HGBMax!C31*Area!$D$15)/(Area!$D$14)</f>
        <v>-3.2549014013479032</v>
      </c>
      <c r="D31" s="2">
        <f>(MicMax!D31*Area!$D$7+HGBMax!D31*Area!$D$15)/(Area!$D$14)</f>
        <v>2.7643498792697532</v>
      </c>
      <c r="E31" s="2">
        <f>(MicMax!E31*Area!$D$7+HGBMax!E31*Area!$D$15)/(Area!$D$14)</f>
        <v>12.04829596314233</v>
      </c>
      <c r="F31" s="2">
        <f>(MicMax!F31*Area!$D$7+HGBMax!F31*Area!$D$15)/(Area!$D$14)</f>
        <v>15.659189586228255</v>
      </c>
      <c r="G31" s="2">
        <f>(MicMax!G31*Area!$D$7+HGBMax!G31*Area!$D$15)/(Area!$D$14)</f>
        <v>22.337277087564374</v>
      </c>
      <c r="H31" s="2">
        <f>(MicMax!H31*Area!$D$7+HGBMax!H31*Area!$D$15)/(Area!$D$14)</f>
        <v>26.435580697412455</v>
      </c>
      <c r="I31" s="2">
        <f>(MicMax!I31*Area!$D$7+HGBMax!I31*Area!$D$15)/(Area!$D$14)</f>
        <v>24.980758229801324</v>
      </c>
      <c r="J31" s="2">
        <f>(MicMax!J31*Area!$D$7+HGBMax!J31*Area!$D$15)/(Area!$D$14)</f>
        <v>18.616146197339823</v>
      </c>
      <c r="K31" s="2">
        <f>(MicMax!K31*Area!$D$7+HGBMax!K31*Area!$D$15)/(Area!$D$14)</f>
        <v>12.876121092026322</v>
      </c>
      <c r="L31" s="2">
        <f>(MicMax!L31*Area!$D$7+HGBMax!L31*Area!$D$15)/(Area!$D$14)</f>
        <v>6.4776175441192994</v>
      </c>
      <c r="M31" s="2">
        <f>(MicMax!M31*Area!$D$7+HGBMax!M31*Area!$D$15)/(Area!$D$14)</f>
        <v>0.96770935940339253</v>
      </c>
      <c r="N31" s="2">
        <f t="shared" si="0"/>
        <v>11.441365939635789</v>
      </c>
    </row>
    <row r="32" spans="1:14" x14ac:dyDescent="0.2">
      <c r="A32">
        <v>1975</v>
      </c>
      <c r="B32" s="2">
        <f>(MicMax!B32*Area!$D$7+HGBMax!B32*Area!$D$15)/(Area!$D$14)</f>
        <v>-1.2268187511476911</v>
      </c>
      <c r="C32" s="2">
        <f>(MicMax!C32*Area!$D$7+HGBMax!C32*Area!$D$15)/(Area!$D$14)</f>
        <v>-1.4936293348462302</v>
      </c>
      <c r="D32" s="2">
        <f>(MicMax!D32*Area!$D$7+HGBMax!D32*Area!$D$15)/(Area!$D$14)</f>
        <v>1.5945541751287469</v>
      </c>
      <c r="E32" s="2">
        <f>(MicMax!E32*Area!$D$7+HGBMax!E32*Area!$D$15)/(Area!$D$14)</f>
        <v>7.8817602223300254</v>
      </c>
      <c r="F32" s="2">
        <f>(MicMax!F32*Area!$D$7+HGBMax!F32*Area!$D$15)/(Area!$D$14)</f>
        <v>21.321385780416207</v>
      </c>
      <c r="G32" s="2">
        <f>(MicMax!G32*Area!$D$7+HGBMax!G32*Area!$D$15)/(Area!$D$14)</f>
        <v>23.739802199729763</v>
      </c>
      <c r="H32" s="2">
        <f>(MicMax!H32*Area!$D$7+HGBMax!H32*Area!$D$15)/(Area!$D$14)</f>
        <v>27.030251875361436</v>
      </c>
      <c r="I32" s="2">
        <f>(MicMax!I32*Area!$D$7+HGBMax!I32*Area!$D$15)/(Area!$D$14)</f>
        <v>25.487044178225801</v>
      </c>
      <c r="J32" s="2">
        <f>(MicMax!J32*Area!$D$7+HGBMax!J32*Area!$D$15)/(Area!$D$14)</f>
        <v>18.026827905268554</v>
      </c>
      <c r="K32" s="2">
        <f>(MicMax!K32*Area!$D$7+HGBMax!K32*Area!$D$15)/(Area!$D$14)</f>
        <v>15.647583175054747</v>
      </c>
      <c r="L32" s="2">
        <f>(MicMax!L32*Area!$D$7+HGBMax!L32*Area!$D$15)/(Area!$D$14)</f>
        <v>9.4705346390288963</v>
      </c>
      <c r="M32" s="2">
        <f>(MicMax!M32*Area!$D$7+HGBMax!M32*Area!$D$15)/(Area!$D$14)</f>
        <v>-0.57441023068932717</v>
      </c>
      <c r="N32" s="2">
        <f t="shared" si="0"/>
        <v>12.242073819488411</v>
      </c>
    </row>
    <row r="33" spans="1:14" x14ac:dyDescent="0.2">
      <c r="A33">
        <v>1976</v>
      </c>
      <c r="B33" s="2">
        <f>(MicMax!B33*Area!$D$7+HGBMax!B33*Area!$D$15)/(Area!$D$14)</f>
        <v>-5.07380778538794</v>
      </c>
      <c r="C33" s="2">
        <f>(MicMax!C33*Area!$D$7+HGBMax!C33*Area!$D$15)/(Area!$D$14)</f>
        <v>1.3618274804515667</v>
      </c>
      <c r="D33" s="2">
        <f>(MicMax!D33*Area!$D$7+HGBMax!D33*Area!$D$15)/(Area!$D$14)</f>
        <v>4.7691506675108188</v>
      </c>
      <c r="E33" s="2">
        <f>(MicMax!E33*Area!$D$7+HGBMax!E33*Area!$D$15)/(Area!$D$14)</f>
        <v>12.929273508138671</v>
      </c>
      <c r="F33" s="2">
        <f>(MicMax!F33*Area!$D$7+HGBMax!F33*Area!$D$15)/(Area!$D$14)</f>
        <v>16.643710378964158</v>
      </c>
      <c r="G33" s="2">
        <f>(MicMax!G33*Area!$D$7+HGBMax!G33*Area!$D$15)/(Area!$D$14)</f>
        <v>25.466644877666411</v>
      </c>
      <c r="H33" s="2">
        <f>(MicMax!H33*Area!$D$7+HGBMax!H33*Area!$D$15)/(Area!$D$14)</f>
        <v>26.171989212389306</v>
      </c>
      <c r="I33" s="2">
        <f>(MicMax!I33*Area!$D$7+HGBMax!I33*Area!$D$15)/(Area!$D$14)</f>
        <v>25.472473010417609</v>
      </c>
      <c r="J33" s="2">
        <f>(MicMax!J33*Area!$D$7+HGBMax!J33*Area!$D$15)/(Area!$D$14)</f>
        <v>20.313567366381353</v>
      </c>
      <c r="K33" s="2">
        <f>(MicMax!K33*Area!$D$7+HGBMax!K33*Area!$D$15)/(Area!$D$14)</f>
        <v>11.283378912084808</v>
      </c>
      <c r="L33" s="2">
        <f>(MicMax!L33*Area!$D$7+HGBMax!L33*Area!$D$15)/(Area!$D$14)</f>
        <v>2.7553215042358365</v>
      </c>
      <c r="M33" s="2">
        <f>(MicMax!M33*Area!$D$7+HGBMax!M33*Area!$D$15)/(Area!$D$14)</f>
        <v>-4.5808508947193882</v>
      </c>
      <c r="N33" s="2">
        <f t="shared" si="0"/>
        <v>11.459389853177768</v>
      </c>
    </row>
    <row r="34" spans="1:14" x14ac:dyDescent="0.2">
      <c r="A34">
        <v>1977</v>
      </c>
      <c r="B34" s="2">
        <f>(MicMax!B34*Area!$D$7+HGBMax!B34*Area!$D$15)/(Area!$D$14)</f>
        <v>-8.3432073956526143</v>
      </c>
      <c r="C34" s="2">
        <f>(MicMax!C34*Area!$D$7+HGBMax!C34*Area!$D$15)/(Area!$D$14)</f>
        <v>-2.3604538689864416</v>
      </c>
      <c r="D34" s="2">
        <f>(MicMax!D34*Area!$D$7+HGBMax!D34*Area!$D$15)/(Area!$D$14)</f>
        <v>6.7918424997875917</v>
      </c>
      <c r="E34" s="2">
        <f>(MicMax!E34*Area!$D$7+HGBMax!E34*Area!$D$15)/(Area!$D$14)</f>
        <v>13.916316370802191</v>
      </c>
      <c r="F34" s="2">
        <f>(MicMax!F34*Area!$D$7+HGBMax!F34*Area!$D$15)/(Area!$D$14)</f>
        <v>22.591364704012189</v>
      </c>
      <c r="G34" s="2">
        <f>(MicMax!G34*Area!$D$7+HGBMax!G34*Area!$D$15)/(Area!$D$14)</f>
        <v>22.333657290544672</v>
      </c>
      <c r="H34" s="2">
        <f>(MicMax!H34*Area!$D$7+HGBMax!H34*Area!$D$15)/(Area!$D$14)</f>
        <v>26.692894620720654</v>
      </c>
      <c r="I34" s="2">
        <f>(MicMax!I34*Area!$D$7+HGBMax!I34*Area!$D$15)/(Area!$D$14)</f>
        <v>23.129332078067659</v>
      </c>
      <c r="J34" s="2">
        <f>(MicMax!J34*Area!$D$7+HGBMax!J34*Area!$D$15)/(Area!$D$14)</f>
        <v>19.229058879634273</v>
      </c>
      <c r="K34" s="2">
        <f>(MicMax!K34*Area!$D$7+HGBMax!K34*Area!$D$15)/(Area!$D$14)</f>
        <v>13.30432839175252</v>
      </c>
      <c r="L34" s="2">
        <f>(MicMax!L34*Area!$D$7+HGBMax!L34*Area!$D$15)/(Area!$D$14)</f>
        <v>6.2325896569397283</v>
      </c>
      <c r="M34" s="2">
        <f>(MicMax!M34*Area!$D$7+HGBMax!M34*Area!$D$15)/(Area!$D$14)</f>
        <v>-2.067828691865166</v>
      </c>
      <c r="N34" s="2">
        <f t="shared" si="0"/>
        <v>11.787491211313105</v>
      </c>
    </row>
    <row r="35" spans="1:14" x14ac:dyDescent="0.2">
      <c r="A35">
        <v>1978</v>
      </c>
      <c r="B35" s="2">
        <f>(MicMax!B35*Area!$D$7+HGBMax!B35*Area!$D$15)/(Area!$D$14)</f>
        <v>-5.4732104378903861</v>
      </c>
      <c r="C35" s="2">
        <f>(MicMax!C35*Area!$D$7+HGBMax!C35*Area!$D$15)/(Area!$D$14)</f>
        <v>-4.736582936609083</v>
      </c>
      <c r="D35" s="2">
        <f>(MicMax!D35*Area!$D$7+HGBMax!D35*Area!$D$15)/(Area!$D$14)</f>
        <v>1.7040333769113338</v>
      </c>
      <c r="E35" s="2">
        <f>(MicMax!E35*Area!$D$7+HGBMax!E35*Area!$D$15)/(Area!$D$14)</f>
        <v>9.1492630932706245</v>
      </c>
      <c r="F35" s="2">
        <f>(MicMax!F35*Area!$D$7+HGBMax!F35*Area!$D$15)/(Area!$D$14)</f>
        <v>19.271365608461259</v>
      </c>
      <c r="G35" s="2">
        <f>(MicMax!G35*Area!$D$7+HGBMax!G35*Area!$D$15)/(Area!$D$14)</f>
        <v>22.643630294110391</v>
      </c>
      <c r="H35" s="2">
        <f>(MicMax!H35*Area!$D$7+HGBMax!H35*Area!$D$15)/(Area!$D$14)</f>
        <v>24.818372841313042</v>
      </c>
      <c r="I35" s="2">
        <f>(MicMax!I35*Area!$D$7+HGBMax!I35*Area!$D$15)/(Area!$D$14)</f>
        <v>25.096461329320867</v>
      </c>
      <c r="J35" s="2">
        <f>(MicMax!J35*Area!$D$7+HGBMax!J35*Area!$D$15)/(Area!$D$14)</f>
        <v>20.796608590073536</v>
      </c>
      <c r="K35" s="2">
        <f>(MicMax!K35*Area!$D$7+HGBMax!K35*Area!$D$15)/(Area!$D$14)</f>
        <v>13.002327037819676</v>
      </c>
      <c r="L35" s="2">
        <f>(MicMax!L35*Area!$D$7+HGBMax!L35*Area!$D$15)/(Area!$D$14)</f>
        <v>6.431172522289188</v>
      </c>
      <c r="M35" s="2">
        <f>(MicMax!M35*Area!$D$7+HGBMax!M35*Area!$D$15)/(Area!$D$14)</f>
        <v>-1.4900261193927584</v>
      </c>
      <c r="N35" s="2">
        <f t="shared" si="0"/>
        <v>10.934451266639806</v>
      </c>
    </row>
    <row r="36" spans="1:14" x14ac:dyDescent="0.2">
      <c r="A36">
        <v>1979</v>
      </c>
      <c r="B36" s="2">
        <f>(MicMax!B36*Area!$D$7+HGBMax!B36*Area!$D$15)/(Area!$D$14)</f>
        <v>-6.8978291852010205</v>
      </c>
      <c r="C36" s="2">
        <f>(MicMax!C36*Area!$D$7+HGBMax!C36*Area!$D$15)/(Area!$D$14)</f>
        <v>-6.6041003335498534</v>
      </c>
      <c r="D36" s="2">
        <f>(MicMax!D36*Area!$D$7+HGBMax!D36*Area!$D$15)/(Area!$D$14)</f>
        <v>4.1699411559955379</v>
      </c>
      <c r="E36" s="2">
        <f>(MicMax!E36*Area!$D$7+HGBMax!E36*Area!$D$15)/(Area!$D$14)</f>
        <v>9.2285887853797171</v>
      </c>
      <c r="F36" s="2">
        <f>(MicMax!F36*Area!$D$7+HGBMax!F36*Area!$D$15)/(Area!$D$14)</f>
        <v>16.659150694918367</v>
      </c>
      <c r="G36" s="2">
        <f>(MicMax!G36*Area!$D$7+HGBMax!G36*Area!$D$15)/(Area!$D$14)</f>
        <v>22.782269043449187</v>
      </c>
      <c r="H36" s="2">
        <f>(MicMax!H36*Area!$D$7+HGBMax!H36*Area!$D$15)/(Area!$D$14)</f>
        <v>25.693273255989233</v>
      </c>
      <c r="I36" s="2">
        <f>(MicMax!I36*Area!$D$7+HGBMax!I36*Area!$D$15)/(Area!$D$14)</f>
        <v>23.042668590676499</v>
      </c>
      <c r="J36" s="2">
        <f>(MicMax!J36*Area!$D$7+HGBMax!J36*Area!$D$15)/(Area!$D$14)</f>
        <v>21.217782290887264</v>
      </c>
      <c r="K36" s="2">
        <f>(MicMax!K36*Area!$D$7+HGBMax!K36*Area!$D$15)/(Area!$D$14)</f>
        <v>12.061504482504391</v>
      </c>
      <c r="L36" s="2">
        <f>(MicMax!L36*Area!$D$7+HGBMax!L36*Area!$D$15)/(Area!$D$14)</f>
        <v>5.9553577644211666</v>
      </c>
      <c r="M36" s="2">
        <f>(MicMax!M36*Area!$D$7+HGBMax!M36*Area!$D$15)/(Area!$D$14)</f>
        <v>1.6795167501226487</v>
      </c>
      <c r="N36" s="2">
        <f t="shared" si="0"/>
        <v>10.749010274632761</v>
      </c>
    </row>
    <row r="37" spans="1:14" x14ac:dyDescent="0.2">
      <c r="A37">
        <v>1980</v>
      </c>
      <c r="B37" s="2">
        <f>(MicMax!B37*Area!$D$7+HGBMax!B37*Area!$D$15)/(Area!$D$14)</f>
        <v>-2.7810859418466656</v>
      </c>
      <c r="C37" s="2">
        <f>(MicMax!C37*Area!$D$7+HGBMax!C37*Area!$D$15)/(Area!$D$14)</f>
        <v>-3.8177961042911996</v>
      </c>
      <c r="D37" s="2">
        <f>(MicMax!D37*Area!$D$7+HGBMax!D37*Area!$D$15)/(Area!$D$14)</f>
        <v>1.8611223390697331</v>
      </c>
      <c r="E37" s="2">
        <f>(MicMax!E37*Area!$D$7+HGBMax!E37*Area!$D$15)/(Area!$D$14)</f>
        <v>10.840643474399981</v>
      </c>
      <c r="F37" s="2">
        <f>(MicMax!F37*Area!$D$7+HGBMax!F37*Area!$D$15)/(Area!$D$14)</f>
        <v>19.47972041560805</v>
      </c>
      <c r="G37" s="2">
        <f>(MicMax!G37*Area!$D$7+HGBMax!G37*Area!$D$15)/(Area!$D$14)</f>
        <v>21.120500461817176</v>
      </c>
      <c r="H37" s="2">
        <f>(MicMax!H37*Area!$D$7+HGBMax!H37*Area!$D$15)/(Area!$D$14)</f>
        <v>25.758190800382611</v>
      </c>
      <c r="I37" s="2">
        <f>(MicMax!I37*Area!$D$7+HGBMax!I37*Area!$D$15)/(Area!$D$14)</f>
        <v>25.368470878110415</v>
      </c>
      <c r="J37" s="2">
        <f>(MicMax!J37*Area!$D$7+HGBMax!J37*Area!$D$15)/(Area!$D$14)</f>
        <v>19.704947473435233</v>
      </c>
      <c r="K37" s="2">
        <f>(MicMax!K37*Area!$D$7+HGBMax!K37*Area!$D$15)/(Area!$D$14)</f>
        <v>10.752545448565627</v>
      </c>
      <c r="L37" s="2">
        <f>(MicMax!L37*Area!$D$7+HGBMax!L37*Area!$D$15)/(Area!$D$14)</f>
        <v>5.2907050591591913</v>
      </c>
      <c r="M37" s="2">
        <f>(MicMax!M37*Area!$D$7+HGBMax!M37*Area!$D$15)/(Area!$D$14)</f>
        <v>-2.742061102386375</v>
      </c>
      <c r="N37" s="2">
        <f t="shared" si="0"/>
        <v>10.902991933501982</v>
      </c>
    </row>
    <row r="38" spans="1:14" x14ac:dyDescent="0.2">
      <c r="A38">
        <v>1981</v>
      </c>
      <c r="B38" s="2">
        <f>(MicMax!B38*Area!$D$7+HGBMax!B38*Area!$D$15)/(Area!$D$14)</f>
        <v>-4.5532050934186259</v>
      </c>
      <c r="C38" s="2">
        <f>(MicMax!C38*Area!$D$7+HGBMax!C38*Area!$D$15)/(Area!$D$14)</f>
        <v>0.28056977550477852</v>
      </c>
      <c r="D38" s="2">
        <f>(MicMax!D38*Area!$D$7+HGBMax!D38*Area!$D$15)/(Area!$D$14)</f>
        <v>4.8733826943263638</v>
      </c>
      <c r="E38" s="2">
        <f>(MicMax!E38*Area!$D$7+HGBMax!E38*Area!$D$15)/(Area!$D$14)</f>
        <v>12.323792080863228</v>
      </c>
      <c r="F38" s="2">
        <f>(MicMax!F38*Area!$D$7+HGBMax!F38*Area!$D$15)/(Area!$D$14)</f>
        <v>17.235269429895602</v>
      </c>
      <c r="G38" s="2">
        <f>(MicMax!G38*Area!$D$7+HGBMax!G38*Area!$D$15)/(Area!$D$14)</f>
        <v>22.621732157001397</v>
      </c>
      <c r="H38" s="2">
        <f>(MicMax!H38*Area!$D$7+HGBMax!H38*Area!$D$15)/(Area!$D$14)</f>
        <v>25.963097601017367</v>
      </c>
      <c r="I38" s="2">
        <f>(MicMax!I38*Area!$D$7+HGBMax!I38*Area!$D$15)/(Area!$D$14)</f>
        <v>24.821758906767744</v>
      </c>
      <c r="J38" s="2">
        <f>(MicMax!J38*Area!$D$7+HGBMax!J38*Area!$D$15)/(Area!$D$14)</f>
        <v>18.667161564751702</v>
      </c>
      <c r="K38" s="2">
        <f>(MicMax!K38*Area!$D$7+HGBMax!K38*Area!$D$15)/(Area!$D$14)</f>
        <v>11.14425348692523</v>
      </c>
      <c r="L38" s="2">
        <f>(MicMax!L38*Area!$D$7+HGBMax!L38*Area!$D$15)/(Area!$D$14)</f>
        <v>7.3291428015446893</v>
      </c>
      <c r="M38" s="2">
        <f>(MicMax!M38*Area!$D$7+HGBMax!M38*Area!$D$15)/(Area!$D$14)</f>
        <v>-0.66814955202363624</v>
      </c>
      <c r="N38" s="2">
        <f t="shared" si="0"/>
        <v>11.669900487762987</v>
      </c>
    </row>
    <row r="39" spans="1:14" x14ac:dyDescent="0.2">
      <c r="A39">
        <v>1982</v>
      </c>
      <c r="B39" s="2">
        <f>(MicMax!B39*Area!$D$7+HGBMax!B39*Area!$D$15)/(Area!$D$14)</f>
        <v>-6.8157110203007703</v>
      </c>
      <c r="C39" s="2">
        <f>(MicMax!C39*Area!$D$7+HGBMax!C39*Area!$D$15)/(Area!$D$14)</f>
        <v>-3.1376092122248624</v>
      </c>
      <c r="D39" s="2">
        <f>(MicMax!D39*Area!$D$7+HGBMax!D39*Area!$D$15)/(Area!$D$14)</f>
        <v>2.0563406538892681</v>
      </c>
      <c r="E39" s="2">
        <f>(MicMax!E39*Area!$D$7+HGBMax!E39*Area!$D$15)/(Area!$D$14)</f>
        <v>8.7492569265724391</v>
      </c>
      <c r="F39" s="2">
        <f>(MicMax!F39*Area!$D$7+HGBMax!F39*Area!$D$15)/(Area!$D$14)</f>
        <v>20.217825567404752</v>
      </c>
      <c r="G39" s="2">
        <f>(MicMax!G39*Area!$D$7+HGBMax!G39*Area!$D$15)/(Area!$D$14)</f>
        <v>20.108771511498837</v>
      </c>
      <c r="H39" s="2">
        <f>(MicMax!H39*Area!$D$7+HGBMax!H39*Area!$D$15)/(Area!$D$14)</f>
        <v>25.646995694274288</v>
      </c>
      <c r="I39" s="2">
        <f>(MicMax!I39*Area!$D$7+HGBMax!I39*Area!$D$15)/(Area!$D$14)</f>
        <v>22.930338428396411</v>
      </c>
      <c r="J39" s="2">
        <f>(MicMax!J39*Area!$D$7+HGBMax!J39*Area!$D$15)/(Area!$D$14)</f>
        <v>19.025564691404718</v>
      </c>
      <c r="K39" s="2">
        <f>(MicMax!K39*Area!$D$7+HGBMax!K39*Area!$D$15)/(Area!$D$14)</f>
        <v>14.805923949537224</v>
      </c>
      <c r="L39" s="2">
        <f>(MicMax!L39*Area!$D$7+HGBMax!L39*Area!$D$15)/(Area!$D$14)</f>
        <v>6.2637475161910086</v>
      </c>
      <c r="M39" s="2">
        <f>(MicMax!M39*Area!$D$7+HGBMax!M39*Area!$D$15)/(Area!$D$14)</f>
        <v>3.2845902434612442</v>
      </c>
      <c r="N39" s="2">
        <f t="shared" si="0"/>
        <v>11.094669579175381</v>
      </c>
    </row>
    <row r="40" spans="1:14" x14ac:dyDescent="0.2">
      <c r="A40">
        <v>1983</v>
      </c>
      <c r="B40" s="2">
        <f>(MicMax!B40*Area!$D$7+HGBMax!B40*Area!$D$15)/(Area!$D$14)</f>
        <v>-1.6692741933273585</v>
      </c>
      <c r="C40" s="2">
        <f>(MicMax!C40*Area!$D$7+HGBMax!C40*Area!$D$15)/(Area!$D$14)</f>
        <v>0.64322556685660093</v>
      </c>
      <c r="D40" s="2">
        <f>(MicMax!D40*Area!$D$7+HGBMax!D40*Area!$D$15)/(Area!$D$14)</f>
        <v>4.2890085045619859</v>
      </c>
      <c r="E40" s="2">
        <f>(MicMax!E40*Area!$D$7+HGBMax!E40*Area!$D$15)/(Area!$D$14)</f>
        <v>8.7947080959154533</v>
      </c>
      <c r="F40" s="2">
        <f>(MicMax!F40*Area!$D$7+HGBMax!F40*Area!$D$15)/(Area!$D$14)</f>
        <v>14.442749744424619</v>
      </c>
      <c r="G40" s="2">
        <f>(MicMax!G40*Area!$D$7+HGBMax!G40*Area!$D$15)/(Area!$D$14)</f>
        <v>23.690229812285708</v>
      </c>
      <c r="H40" s="2">
        <f>(MicMax!H40*Area!$D$7+HGBMax!H40*Area!$D$15)/(Area!$D$14)</f>
        <v>27.880938489241167</v>
      </c>
      <c r="I40" s="2">
        <f>(MicMax!I40*Area!$D$7+HGBMax!I40*Area!$D$15)/(Area!$D$14)</f>
        <v>26.703861257513093</v>
      </c>
      <c r="J40" s="2">
        <f>(MicMax!J40*Area!$D$7+HGBMax!J40*Area!$D$15)/(Area!$D$14)</f>
        <v>21.448210232333778</v>
      </c>
      <c r="K40" s="2">
        <f>(MicMax!K40*Area!$D$7+HGBMax!K40*Area!$D$15)/(Area!$D$14)</f>
        <v>13.7811964216706</v>
      </c>
      <c r="L40" s="2">
        <f>(MicMax!L40*Area!$D$7+HGBMax!L40*Area!$D$15)/(Area!$D$14)</f>
        <v>6.3604901839868662</v>
      </c>
      <c r="M40" s="2">
        <f>(MicMax!M40*Area!$D$7+HGBMax!M40*Area!$D$15)/(Area!$D$14)</f>
        <v>-5.0377937472421159</v>
      </c>
      <c r="N40" s="2">
        <f t="shared" si="0"/>
        <v>11.777295864018365</v>
      </c>
    </row>
    <row r="41" spans="1:14" x14ac:dyDescent="0.2">
      <c r="A41">
        <v>1984</v>
      </c>
      <c r="B41" s="2">
        <f>(MicMax!B41*Area!$D$7+HGBMax!B41*Area!$D$15)/(Area!$D$14)</f>
        <v>-5.6012938280943807</v>
      </c>
      <c r="C41" s="2">
        <f>(MicMax!C41*Area!$D$7+HGBMax!C41*Area!$D$15)/(Area!$D$14)</f>
        <v>2.2332135897583476</v>
      </c>
      <c r="D41" s="2">
        <f>(MicMax!D41*Area!$D$7+HGBMax!D41*Area!$D$15)/(Area!$D$14)</f>
        <v>0.23017368162844684</v>
      </c>
      <c r="E41" s="2">
        <f>(MicMax!E41*Area!$D$7+HGBMax!E41*Area!$D$15)/(Area!$D$14)</f>
        <v>11.890468970545109</v>
      </c>
      <c r="F41" s="2">
        <f>(MicMax!F41*Area!$D$7+HGBMax!F41*Area!$D$15)/(Area!$D$14)</f>
        <v>15.228144783110373</v>
      </c>
      <c r="G41" s="2">
        <f>(MicMax!G41*Area!$D$7+HGBMax!G41*Area!$D$15)/(Area!$D$14)</f>
        <v>23.132699862688188</v>
      </c>
      <c r="H41" s="2">
        <f>(MicMax!H41*Area!$D$7+HGBMax!H41*Area!$D$15)/(Area!$D$14)</f>
        <v>25.040026338653139</v>
      </c>
      <c r="I41" s="2">
        <f>(MicMax!I41*Area!$D$7+HGBMax!I41*Area!$D$15)/(Area!$D$14)</f>
        <v>25.862183477085921</v>
      </c>
      <c r="J41" s="2">
        <f>(MicMax!J41*Area!$D$7+HGBMax!J41*Area!$D$15)/(Area!$D$14)</f>
        <v>18.931232106297433</v>
      </c>
      <c r="K41" s="2">
        <f>(MicMax!K41*Area!$D$7+HGBMax!K41*Area!$D$15)/(Area!$D$14)</f>
        <v>15.006576276575043</v>
      </c>
      <c r="L41" s="2">
        <f>(MicMax!L41*Area!$D$7+HGBMax!L41*Area!$D$15)/(Area!$D$14)</f>
        <v>6.500966033826395</v>
      </c>
      <c r="M41" s="2">
        <f>(MicMax!M41*Area!$D$7+HGBMax!M41*Area!$D$15)/(Area!$D$14)</f>
        <v>1.3254914858453721</v>
      </c>
      <c r="N41" s="2">
        <f t="shared" si="0"/>
        <v>11.648323564826613</v>
      </c>
    </row>
    <row r="42" spans="1:14" x14ac:dyDescent="0.2">
      <c r="A42">
        <v>1985</v>
      </c>
      <c r="B42" s="2">
        <f>(MicMax!B42*Area!$D$7+HGBMax!B42*Area!$D$15)/(Area!$D$14)</f>
        <v>-5.1025368700032612</v>
      </c>
      <c r="C42" s="2">
        <f>(MicMax!C42*Area!$D$7+HGBMax!C42*Area!$D$15)/(Area!$D$14)</f>
        <v>-2.909409805872341</v>
      </c>
      <c r="D42" s="2">
        <f>(MicMax!D42*Area!$D$7+HGBMax!D42*Area!$D$15)/(Area!$D$14)</f>
        <v>4.6800968034577366</v>
      </c>
      <c r="E42" s="2">
        <f>(MicMax!E42*Area!$D$7+HGBMax!E42*Area!$D$15)/(Area!$D$14)</f>
        <v>12.423978890706923</v>
      </c>
      <c r="F42" s="2">
        <f>(MicMax!F42*Area!$D$7+HGBMax!F42*Area!$D$15)/(Area!$D$14)</f>
        <v>18.929342355897965</v>
      </c>
      <c r="G42" s="2">
        <f>(MicMax!G42*Area!$D$7+HGBMax!G42*Area!$D$15)/(Area!$D$14)</f>
        <v>20.876411146101415</v>
      </c>
      <c r="H42" s="2">
        <f>(MicMax!H42*Area!$D$7+HGBMax!H42*Area!$D$15)/(Area!$D$14)</f>
        <v>25.093047965948863</v>
      </c>
      <c r="I42" s="2">
        <f>(MicMax!I42*Area!$D$7+HGBMax!I42*Area!$D$15)/(Area!$D$14)</f>
        <v>23.538976108840853</v>
      </c>
      <c r="J42" s="2">
        <f>(MicMax!J42*Area!$D$7+HGBMax!J42*Area!$D$15)/(Area!$D$14)</f>
        <v>20.677934320553195</v>
      </c>
      <c r="K42" s="2">
        <f>(MicMax!K42*Area!$D$7+HGBMax!K42*Area!$D$15)/(Area!$D$14)</f>
        <v>13.913703883375405</v>
      </c>
      <c r="L42" s="2">
        <f>(MicMax!L42*Area!$D$7+HGBMax!L42*Area!$D$15)/(Area!$D$14)</f>
        <v>4.5347318582591276</v>
      </c>
      <c r="M42" s="2">
        <f>(MicMax!M42*Area!$D$7+HGBMax!M42*Area!$D$15)/(Area!$D$14)</f>
        <v>-4.2104283799672757</v>
      </c>
      <c r="N42" s="2">
        <f t="shared" si="0"/>
        <v>11.037154023108217</v>
      </c>
    </row>
    <row r="43" spans="1:14" x14ac:dyDescent="0.2">
      <c r="A43">
        <v>1986</v>
      </c>
      <c r="B43" s="2">
        <f>(MicMax!B43*Area!$D$7+HGBMax!B43*Area!$D$15)/(Area!$D$14)</f>
        <v>-2.9116612262684898</v>
      </c>
      <c r="C43" s="2">
        <f>(MicMax!C43*Area!$D$7+HGBMax!C43*Area!$D$15)/(Area!$D$14)</f>
        <v>-2.8422035120031355</v>
      </c>
      <c r="D43" s="2">
        <f>(MicMax!D43*Area!$D$7+HGBMax!D43*Area!$D$15)/(Area!$D$14)</f>
        <v>4.8781562394652243</v>
      </c>
      <c r="E43" s="2">
        <f>(MicMax!E43*Area!$D$7+HGBMax!E43*Area!$D$15)/(Area!$D$14)</f>
        <v>13.417041711546526</v>
      </c>
      <c r="F43" s="2">
        <f>(MicMax!F43*Area!$D$7+HGBMax!F43*Area!$D$15)/(Area!$D$14)</f>
        <v>19.014486917007204</v>
      </c>
      <c r="G43" s="2">
        <f>(MicMax!G43*Area!$D$7+HGBMax!G43*Area!$D$15)/(Area!$D$14)</f>
        <v>21.374275495185863</v>
      </c>
      <c r="H43" s="2">
        <f>(MicMax!H43*Area!$D$7+HGBMax!H43*Area!$D$15)/(Area!$D$14)</f>
        <v>25.365021007885151</v>
      </c>
      <c r="I43" s="2">
        <f>(MicMax!I43*Area!$D$7+HGBMax!I43*Area!$D$15)/(Area!$D$14)</f>
        <v>23.011122914628231</v>
      </c>
      <c r="J43" s="2">
        <f>(MicMax!J43*Area!$D$7+HGBMax!J43*Area!$D$15)/(Area!$D$14)</f>
        <v>19.110395107204621</v>
      </c>
      <c r="K43" s="2">
        <f>(MicMax!K43*Area!$D$7+HGBMax!K43*Area!$D$15)/(Area!$D$14)</f>
        <v>13.181104935277077</v>
      </c>
      <c r="L43" s="2">
        <f>(MicMax!L43*Area!$D$7+HGBMax!L43*Area!$D$15)/(Area!$D$14)</f>
        <v>4.2550829215349326</v>
      </c>
      <c r="M43" s="2">
        <f>(MicMax!M43*Area!$D$7+HGBMax!M43*Area!$D$15)/(Area!$D$14)</f>
        <v>0.33940542066474266</v>
      </c>
      <c r="N43" s="2">
        <f t="shared" si="0"/>
        <v>11.516018994343995</v>
      </c>
    </row>
    <row r="44" spans="1:14" x14ac:dyDescent="0.2">
      <c r="A44">
        <v>1987</v>
      </c>
      <c r="B44" s="2">
        <f>(MicMax!B44*Area!$D$7+HGBMax!B44*Area!$D$15)/(Area!$D$14)</f>
        <v>-1.4647022032927428</v>
      </c>
      <c r="C44" s="2">
        <f>(MicMax!C44*Area!$D$7+HGBMax!C44*Area!$D$15)/(Area!$D$14)</f>
        <v>1.0040145753337555</v>
      </c>
      <c r="D44" s="2">
        <f>(MicMax!D44*Area!$D$7+HGBMax!D44*Area!$D$15)/(Area!$D$14)</f>
        <v>6.1757158166215813</v>
      </c>
      <c r="E44" s="2">
        <f>(MicMax!E44*Area!$D$7+HGBMax!E44*Area!$D$15)/(Area!$D$14)</f>
        <v>13.544392662451386</v>
      </c>
      <c r="F44" s="2">
        <f>(MicMax!F44*Area!$D$7+HGBMax!F44*Area!$D$15)/(Area!$D$14)</f>
        <v>19.361821505606216</v>
      </c>
      <c r="G44" s="2">
        <f>(MicMax!G44*Area!$D$7+HGBMax!G44*Area!$D$15)/(Area!$D$14)</f>
        <v>24.699727788238324</v>
      </c>
      <c r="H44" s="2">
        <f>(MicMax!H44*Area!$D$7+HGBMax!H44*Area!$D$15)/(Area!$D$14)</f>
        <v>26.958074044230301</v>
      </c>
      <c r="I44" s="2">
        <f>(MicMax!I44*Area!$D$7+HGBMax!I44*Area!$D$15)/(Area!$D$14)</f>
        <v>24.221684001940453</v>
      </c>
      <c r="J44" s="2">
        <f>(MicMax!J44*Area!$D$7+HGBMax!J44*Area!$D$15)/(Area!$D$14)</f>
        <v>20.750571091067059</v>
      </c>
      <c r="K44" s="2">
        <f>(MicMax!K44*Area!$D$7+HGBMax!K44*Area!$D$15)/(Area!$D$14)</f>
        <v>11.074177266535658</v>
      </c>
      <c r="L44" s="2">
        <f>(MicMax!L44*Area!$D$7+HGBMax!L44*Area!$D$15)/(Area!$D$14)</f>
        <v>7.0595780333988376</v>
      </c>
      <c r="M44" s="2">
        <f>(MicMax!M44*Area!$D$7+HGBMax!M44*Area!$D$15)/(Area!$D$14)</f>
        <v>1.2510388008649822</v>
      </c>
      <c r="N44" s="2">
        <f t="shared" si="0"/>
        <v>12.886341115249651</v>
      </c>
    </row>
    <row r="45" spans="1:14" x14ac:dyDescent="0.2">
      <c r="A45">
        <v>1988</v>
      </c>
      <c r="B45" s="2">
        <f>(MicMax!B45*Area!$D$7+HGBMax!B45*Area!$D$15)/(Area!$D$14)</f>
        <v>-3.2650463872741278</v>
      </c>
      <c r="C45" s="2">
        <f>(MicMax!C45*Area!$D$7+HGBMax!C45*Area!$D$15)/(Area!$D$14)</f>
        <v>-3.2640934542554327</v>
      </c>
      <c r="D45" s="2">
        <f>(MicMax!D45*Area!$D$7+HGBMax!D45*Area!$D$15)/(Area!$D$14)</f>
        <v>3.3304555682543859</v>
      </c>
      <c r="E45" s="2">
        <f>(MicMax!E45*Area!$D$7+HGBMax!E45*Area!$D$15)/(Area!$D$14)</f>
        <v>10.901521886297049</v>
      </c>
      <c r="F45" s="2">
        <f>(MicMax!F45*Area!$D$7+HGBMax!F45*Area!$D$15)/(Area!$D$14)</f>
        <v>19.90273064136402</v>
      </c>
      <c r="G45" s="2">
        <f>(MicMax!G45*Area!$D$7+HGBMax!G45*Area!$D$15)/(Area!$D$14)</f>
        <v>24.642101692964207</v>
      </c>
      <c r="H45" s="2">
        <f>(MicMax!H45*Area!$D$7+HGBMax!H45*Area!$D$15)/(Area!$D$14)</f>
        <v>27.962496224610334</v>
      </c>
      <c r="I45" s="2">
        <f>(MicMax!I45*Area!$D$7+HGBMax!I45*Area!$D$15)/(Area!$D$14)</f>
        <v>26.216105031203494</v>
      </c>
      <c r="J45" s="2">
        <f>(MicMax!J45*Area!$D$7+HGBMax!J45*Area!$D$15)/(Area!$D$14)</f>
        <v>20.153716929368009</v>
      </c>
      <c r="K45" s="2">
        <f>(MicMax!K45*Area!$D$7+HGBMax!K45*Area!$D$15)/(Area!$D$14)</f>
        <v>10.403691084050726</v>
      </c>
      <c r="L45" s="2">
        <f>(MicMax!L45*Area!$D$7+HGBMax!L45*Area!$D$15)/(Area!$D$14)</f>
        <v>6.582063185359984</v>
      </c>
      <c r="M45" s="2">
        <f>(MicMax!M45*Area!$D$7+HGBMax!M45*Area!$D$15)/(Area!$D$14)</f>
        <v>-0.50550730000027411</v>
      </c>
      <c r="N45" s="2">
        <f t="shared" si="0"/>
        <v>11.9216862584952</v>
      </c>
    </row>
    <row r="46" spans="1:14" x14ac:dyDescent="0.2">
      <c r="A46">
        <v>1989</v>
      </c>
      <c r="B46" s="2">
        <f>(MicMax!B46*Area!$D$7+HGBMax!B46*Area!$D$15)/(Area!$D$14)</f>
        <v>0.37005034766473993</v>
      </c>
      <c r="C46" s="2">
        <f>(MicMax!C46*Area!$D$7+HGBMax!C46*Area!$D$15)/(Area!$D$14)</f>
        <v>-4.1575655794092574</v>
      </c>
      <c r="D46" s="2">
        <f>(MicMax!D46*Area!$D$7+HGBMax!D46*Area!$D$15)/(Area!$D$14)</f>
        <v>1.6914753482814098</v>
      </c>
      <c r="E46" s="2">
        <f>(MicMax!E46*Area!$D$7+HGBMax!E46*Area!$D$15)/(Area!$D$14)</f>
        <v>9.3509689938415246</v>
      </c>
      <c r="F46" s="2">
        <f>(MicMax!F46*Area!$D$7+HGBMax!F46*Area!$D$15)/(Area!$D$14)</f>
        <v>17.424038885828381</v>
      </c>
      <c r="G46" s="2">
        <f>(MicMax!G46*Area!$D$7+HGBMax!G46*Area!$D$15)/(Area!$D$14)</f>
        <v>21.549932906323743</v>
      </c>
      <c r="H46" s="2">
        <f>(MicMax!H46*Area!$D$7+HGBMax!H46*Area!$D$15)/(Area!$D$14)</f>
        <v>26.868552360749103</v>
      </c>
      <c r="I46" s="2">
        <f>(MicMax!I46*Area!$D$7+HGBMax!I46*Area!$D$15)/(Area!$D$14)</f>
        <v>24.617113656358686</v>
      </c>
      <c r="J46" s="2">
        <f>(MicMax!J46*Area!$D$7+HGBMax!J46*Area!$D$15)/(Area!$D$14)</f>
        <v>20.433905712555124</v>
      </c>
      <c r="K46" s="2">
        <f>(MicMax!K46*Area!$D$7+HGBMax!K46*Area!$D$15)/(Area!$D$14)</f>
        <v>14.128360535324218</v>
      </c>
      <c r="L46" s="2">
        <f>(MicMax!L46*Area!$D$7+HGBMax!L46*Area!$D$15)/(Area!$D$14)</f>
        <v>3.7321377612967059</v>
      </c>
      <c r="M46" s="2">
        <f>(MicMax!M46*Area!$D$7+HGBMax!M46*Area!$D$15)/(Area!$D$14)</f>
        <v>-6.645509520011621</v>
      </c>
      <c r="N46" s="2">
        <f t="shared" si="0"/>
        <v>10.780288450733565</v>
      </c>
    </row>
    <row r="47" spans="1:14" x14ac:dyDescent="0.2">
      <c r="A47">
        <v>1990</v>
      </c>
      <c r="B47" s="2">
        <f>(MicMax!B47*Area!$D$7+HGBMax!B47*Area!$D$15)/(Area!$D$14)</f>
        <v>1.4836374200727398</v>
      </c>
      <c r="C47" s="2">
        <f>(MicMax!C47*Area!$D$7+HGBMax!C47*Area!$D$15)/(Area!$D$14)</f>
        <v>-4.992191589719977E-2</v>
      </c>
      <c r="D47" s="2">
        <f>(MicMax!D47*Area!$D$7+HGBMax!D47*Area!$D$15)/(Area!$D$14)</f>
        <v>5.1621279219871568</v>
      </c>
      <c r="E47" s="2">
        <f>(MicMax!E47*Area!$D$7+HGBMax!E47*Area!$D$15)/(Area!$D$14)</f>
        <v>12.266197970197032</v>
      </c>
      <c r="F47" s="2">
        <f>(MicMax!F47*Area!$D$7+HGBMax!F47*Area!$D$15)/(Area!$D$14)</f>
        <v>15.886820039302423</v>
      </c>
      <c r="G47" s="2">
        <f>(MicMax!G47*Area!$D$7+HGBMax!G47*Area!$D$15)/(Area!$D$14)</f>
        <v>22.209430388940508</v>
      </c>
      <c r="H47" s="2">
        <f>(MicMax!H47*Area!$D$7+HGBMax!H47*Area!$D$15)/(Area!$D$14)</f>
        <v>24.625795408139492</v>
      </c>
      <c r="I47" s="2">
        <f>(MicMax!I47*Area!$D$7+HGBMax!I47*Area!$D$15)/(Area!$D$14)</f>
        <v>24.066605986356524</v>
      </c>
      <c r="J47" s="2">
        <f>(MicMax!J47*Area!$D$7+HGBMax!J47*Area!$D$15)/(Area!$D$14)</f>
        <v>19.890247188670816</v>
      </c>
      <c r="K47" s="2">
        <f>(MicMax!K47*Area!$D$7+HGBMax!K47*Area!$D$15)/(Area!$D$14)</f>
        <v>12.955923949537224</v>
      </c>
      <c r="L47" s="2">
        <f>(MicMax!L47*Area!$D$7+HGBMax!L47*Area!$D$15)/(Area!$D$14)</f>
        <v>8.1171817367066534</v>
      </c>
      <c r="M47" s="2">
        <f>(MicMax!M47*Area!$D$7+HGBMax!M47*Area!$D$15)/(Area!$D$14)</f>
        <v>0.56873651206069131</v>
      </c>
      <c r="N47" s="2">
        <f t="shared" si="0"/>
        <v>12.265231883839505</v>
      </c>
    </row>
    <row r="48" spans="1:14" x14ac:dyDescent="0.2">
      <c r="A48">
        <v>1991</v>
      </c>
      <c r="B48" s="2">
        <f>(MicMax!B48*Area!$D$7+HGBMax!B48*Area!$D$15)/(Area!$D$14)</f>
        <v>-4.0505139463305406</v>
      </c>
      <c r="C48" s="2">
        <f>(MicMax!C48*Area!$D$7+HGBMax!C48*Area!$D$15)/(Area!$D$14)</f>
        <v>0.40183871754603784</v>
      </c>
      <c r="D48" s="2">
        <f>(MicMax!D48*Area!$D$7+HGBMax!D48*Area!$D$15)/(Area!$D$14)</f>
        <v>4.982989697502898</v>
      </c>
      <c r="E48" s="2">
        <f>(MicMax!E48*Area!$D$7+HGBMax!E48*Area!$D$15)/(Area!$D$14)</f>
        <v>12.439861838553101</v>
      </c>
      <c r="F48" s="2">
        <f>(MicMax!F48*Area!$D$7+HGBMax!F48*Area!$D$15)/(Area!$D$14)</f>
        <v>19.966321057492813</v>
      </c>
      <c r="G48" s="2">
        <f>(MicMax!G48*Area!$D$7+HGBMax!G48*Area!$D$15)/(Area!$D$14)</f>
        <v>24.949829689499893</v>
      </c>
      <c r="H48" s="2">
        <f>(MicMax!H48*Area!$D$7+HGBMax!H48*Area!$D$15)/(Area!$D$14)</f>
        <v>25.48911583251796</v>
      </c>
      <c r="I48" s="2">
        <f>(MicMax!I48*Area!$D$7+HGBMax!I48*Area!$D$15)/(Area!$D$14)</f>
        <v>25.723197282267591</v>
      </c>
      <c r="J48" s="2">
        <f>(MicMax!J48*Area!$D$7+HGBMax!J48*Area!$D$15)/(Area!$D$14)</f>
        <v>19.236187061993132</v>
      </c>
      <c r="K48" s="2">
        <f>(MicMax!K48*Area!$D$7+HGBMax!K48*Area!$D$15)/(Area!$D$14)</f>
        <v>13.431165971885338</v>
      </c>
      <c r="L48" s="2">
        <f>(MicMax!L48*Area!$D$7+HGBMax!L48*Area!$D$15)/(Area!$D$14)</f>
        <v>4.5227354376848297</v>
      </c>
      <c r="M48" s="2">
        <f>(MicMax!M48*Area!$D$7+HGBMax!M48*Area!$D$15)/(Area!$D$14)</f>
        <v>0.27288162954314354</v>
      </c>
      <c r="N48" s="2">
        <f t="shared" si="0"/>
        <v>12.280467522513019</v>
      </c>
    </row>
    <row r="49" spans="1:14" x14ac:dyDescent="0.2">
      <c r="A49">
        <v>1992</v>
      </c>
      <c r="B49" s="2">
        <f>(MicMax!B49*Area!$D$7+HGBMax!B49*Area!$D$15)/(Area!$D$14)</f>
        <v>-2.1279031033566023</v>
      </c>
      <c r="C49" s="2">
        <f>(MicMax!C49*Area!$D$7+HGBMax!C49*Area!$D$15)/(Area!$D$14)</f>
        <v>-0.61080633004716844</v>
      </c>
      <c r="D49" s="2">
        <f>(MicMax!D49*Area!$D$7+HGBMax!D49*Area!$D$15)/(Area!$D$14)</f>
        <v>2.3267123824558809</v>
      </c>
      <c r="E49" s="2">
        <f>(MicMax!E49*Area!$D$7+HGBMax!E49*Area!$D$15)/(Area!$D$14)</f>
        <v>8.2183008965008781</v>
      </c>
      <c r="F49" s="2">
        <f>(MicMax!F49*Area!$D$7+HGBMax!F49*Area!$D$15)/(Area!$D$14)</f>
        <v>18.087157234359196</v>
      </c>
      <c r="G49" s="2">
        <f>(MicMax!G49*Area!$D$7+HGBMax!G49*Area!$D$15)/(Area!$D$14)</f>
        <v>20.987521919186104</v>
      </c>
      <c r="H49" s="2">
        <f>(MicMax!H49*Area!$D$7+HGBMax!H49*Area!$D$15)/(Area!$D$14)</f>
        <v>21.613673872110901</v>
      </c>
      <c r="I49" s="2">
        <f>(MicMax!I49*Area!$D$7+HGBMax!I49*Area!$D$15)/(Area!$D$14)</f>
        <v>22.17208626251497</v>
      </c>
      <c r="J49" s="2">
        <f>(MicMax!J49*Area!$D$7+HGBMax!J49*Area!$D$15)/(Area!$D$14)</f>
        <v>18.88721226871456</v>
      </c>
      <c r="K49" s="2">
        <f>(MicMax!K49*Area!$D$7+HGBMax!K49*Area!$D$15)/(Area!$D$14)</f>
        <v>12.123689686265804</v>
      </c>
      <c r="L49" s="2">
        <f>(MicMax!L49*Area!$D$7+HGBMax!L49*Area!$D$15)/(Area!$D$14)</f>
        <v>4.0914855164815283</v>
      </c>
      <c r="M49" s="2">
        <f>(MicMax!M49*Area!$D$7+HGBMax!M49*Area!$D$15)/(Area!$D$14)</f>
        <v>0.29741308381502102</v>
      </c>
      <c r="N49" s="2">
        <f t="shared" si="0"/>
        <v>10.505545307416757</v>
      </c>
    </row>
    <row r="50" spans="1:14" x14ac:dyDescent="0.2">
      <c r="A50">
        <v>1993</v>
      </c>
      <c r="B50" s="2">
        <f>(MicMax!B50*Area!$D$7+HGBMax!B50*Area!$D$15)/(Area!$D$14)</f>
        <v>-1.9480792516643233</v>
      </c>
      <c r="C50" s="2">
        <f>(MicMax!C50*Area!$D$7+HGBMax!C50*Area!$D$15)/(Area!$D$14)</f>
        <v>-3.3212954725472299</v>
      </c>
      <c r="D50" s="2">
        <f>(MicMax!D50*Area!$D$7+HGBMax!D50*Area!$D$15)/(Area!$D$14)</f>
        <v>2.919564932591137</v>
      </c>
      <c r="E50" s="2">
        <f>(MicMax!E50*Area!$D$7+HGBMax!E50*Area!$D$15)/(Area!$D$14)</f>
        <v>9.3205961963805599</v>
      </c>
      <c r="F50" s="2">
        <f>(MicMax!F50*Area!$D$7+HGBMax!F50*Area!$D$15)/(Area!$D$14)</f>
        <v>16.934333571778996</v>
      </c>
      <c r="G50" s="2">
        <f>(MicMax!G50*Area!$D$7+HGBMax!G50*Area!$D$15)/(Area!$D$14)</f>
        <v>20.896033168613972</v>
      </c>
      <c r="H50" s="2">
        <f>(MicMax!H50*Area!$D$7+HGBMax!H50*Area!$D$15)/(Area!$D$14)</f>
        <v>25.260998210287148</v>
      </c>
      <c r="I50" s="2">
        <f>(MicMax!I50*Area!$D$7+HGBMax!I50*Area!$D$15)/(Area!$D$14)</f>
        <v>25.338402797762448</v>
      </c>
      <c r="J50" s="2">
        <f>(MicMax!J50*Area!$D$7+HGBMax!J50*Area!$D$15)/(Area!$D$14)</f>
        <v>17.400483962473587</v>
      </c>
      <c r="K50" s="2">
        <f>(MicMax!K50*Area!$D$7+HGBMax!K50*Area!$D$15)/(Area!$D$14)</f>
        <v>11.715198608792889</v>
      </c>
      <c r="L50" s="2">
        <f>(MicMax!L50*Area!$D$7+HGBMax!L50*Area!$D$15)/(Area!$D$14)</f>
        <v>4.7585659548926591</v>
      </c>
      <c r="M50" s="2">
        <f>(MicMax!M50*Area!$D$7+HGBMax!M50*Area!$D$15)/(Area!$D$14)</f>
        <v>-0.28144519997917028</v>
      </c>
      <c r="N50" s="2">
        <f t="shared" si="0"/>
        <v>10.749446456615223</v>
      </c>
    </row>
    <row r="51" spans="1:14" x14ac:dyDescent="0.2">
      <c r="A51">
        <v>1994</v>
      </c>
      <c r="B51" s="2">
        <f>(MicMax!B51*Area!$D$7+HGBMax!B51*Area!$D$15)/(Area!$D$14)</f>
        <v>-8.5303429780492959</v>
      </c>
      <c r="C51" s="2">
        <f>(MicMax!C51*Area!$D$7+HGBMax!C51*Area!$D$15)/(Area!$D$14)</f>
        <v>-5.0616174016000528</v>
      </c>
      <c r="D51" s="2">
        <f>(MicMax!D51*Area!$D$7+HGBMax!D51*Area!$D$15)/(Area!$D$14)</f>
        <v>3.4716471661966271</v>
      </c>
      <c r="E51" s="2">
        <f>(MicMax!E51*Area!$D$7+HGBMax!E51*Area!$D$15)/(Area!$D$14)</f>
        <v>11.163674995820349</v>
      </c>
      <c r="F51" s="2">
        <f>(MicMax!F51*Area!$D$7+HGBMax!F51*Area!$D$15)/(Area!$D$14)</f>
        <v>16.915574722567097</v>
      </c>
      <c r="G51" s="2">
        <f>(MicMax!G51*Area!$D$7+HGBMax!G51*Area!$D$15)/(Area!$D$14)</f>
        <v>23.423665430586276</v>
      </c>
      <c r="H51" s="2">
        <f>(MicMax!H51*Area!$D$7+HGBMax!H51*Area!$D$15)/(Area!$D$14)</f>
        <v>24.491197572787595</v>
      </c>
      <c r="I51" s="2">
        <f>(MicMax!I51*Area!$D$7+HGBMax!I51*Area!$D$15)/(Area!$D$14)</f>
        <v>22.615852333615631</v>
      </c>
      <c r="J51" s="2">
        <f>(MicMax!J51*Area!$D$7+HGBMax!J51*Area!$D$15)/(Area!$D$14)</f>
        <v>20.865676349753194</v>
      </c>
      <c r="K51" s="2">
        <f>(MicMax!K51*Area!$D$7+HGBMax!K51*Area!$D$15)/(Area!$D$14)</f>
        <v>14.884212951162491</v>
      </c>
      <c r="L51" s="2">
        <f>(MicMax!L51*Area!$D$7+HGBMax!L51*Area!$D$15)/(Area!$D$14)</f>
        <v>8.3342219682456147</v>
      </c>
      <c r="M51" s="2">
        <f>(MicMax!M51*Area!$D$7+HGBMax!M51*Area!$D$15)/(Area!$D$14)</f>
        <v>2.6717744742547205</v>
      </c>
      <c r="N51" s="2">
        <f t="shared" si="0"/>
        <v>11.270461465445022</v>
      </c>
    </row>
    <row r="52" spans="1:14" x14ac:dyDescent="0.2">
      <c r="A52">
        <v>1995</v>
      </c>
      <c r="B52" s="2">
        <f>(MicMax!B52*Area!$D$7+HGBMax!B52*Area!$D$15)/(Area!$D$14)</f>
        <v>-1.6662426444994423</v>
      </c>
      <c r="C52" s="2">
        <f>(MicMax!C52*Area!$D$7+HGBMax!C52*Area!$D$15)/(Area!$D$14)</f>
        <v>-3.040881481542387</v>
      </c>
      <c r="D52" s="2">
        <f>(MicMax!D52*Area!$D$7+HGBMax!D52*Area!$D$15)/(Area!$D$14)</f>
        <v>5.3218806510936982</v>
      </c>
      <c r="E52" s="2">
        <f>(MicMax!E52*Area!$D$7+HGBMax!E52*Area!$D$15)/(Area!$D$14)</f>
        <v>7.9473516635010952</v>
      </c>
      <c r="F52" s="2">
        <f>(MicMax!F52*Area!$D$7+HGBMax!F52*Area!$D$15)/(Area!$D$14)</f>
        <v>16.772326243000798</v>
      </c>
      <c r="G52" s="2">
        <f>(MicMax!G52*Area!$D$7+HGBMax!G52*Area!$D$15)/(Area!$D$14)</f>
        <v>24.769833225073519</v>
      </c>
      <c r="H52" s="2">
        <f>(MicMax!H52*Area!$D$7+HGBMax!H52*Area!$D$15)/(Area!$D$14)</f>
        <v>25.599601439444395</v>
      </c>
      <c r="I52" s="2">
        <f>(MicMax!I52*Area!$D$7+HGBMax!I52*Area!$D$15)/(Area!$D$14)</f>
        <v>26.14275900817567</v>
      </c>
      <c r="J52" s="2">
        <f>(MicMax!J52*Area!$D$7+HGBMax!J52*Area!$D$15)/(Area!$D$14)</f>
        <v>19.155611530903379</v>
      </c>
      <c r="K52" s="2">
        <f>(MicMax!K52*Area!$D$7+HGBMax!K52*Area!$D$15)/(Area!$D$14)</f>
        <v>14.079042873626539</v>
      </c>
      <c r="L52" s="2">
        <f>(MicMax!L52*Area!$D$7+HGBMax!L52*Area!$D$15)/(Area!$D$14)</f>
        <v>2.0714737860512029</v>
      </c>
      <c r="M52" s="2">
        <f>(MicMax!M52*Area!$D$7+HGBMax!M52*Area!$D$15)/(Area!$D$14)</f>
        <v>-3.0605995126938055</v>
      </c>
      <c r="N52" s="2">
        <f t="shared" si="0"/>
        <v>11.17434639851122</v>
      </c>
    </row>
    <row r="53" spans="1:14" x14ac:dyDescent="0.2">
      <c r="A53">
        <v>1996</v>
      </c>
      <c r="B53" s="2">
        <f>(MicMax!B53*Area!$D$7+HGBMax!B53*Area!$D$15)/(Area!$D$14)</f>
        <v>-3.8122985339702846</v>
      </c>
      <c r="C53" s="2">
        <f>(MicMax!C53*Area!$D$7+HGBMax!C53*Area!$D$15)/(Area!$D$14)</f>
        <v>-2.810258535395477</v>
      </c>
      <c r="D53" s="2">
        <f>(MicMax!D53*Area!$D$7+HGBMax!D53*Area!$D$15)/(Area!$D$14)</f>
        <v>1.0167489715317803</v>
      </c>
      <c r="E53" s="2">
        <f>(MicMax!E53*Area!$D$7+HGBMax!E53*Area!$D$15)/(Area!$D$14)</f>
        <v>7.7935415210640704</v>
      </c>
      <c r="F53" s="2">
        <f>(MicMax!F53*Area!$D$7+HGBMax!F53*Area!$D$15)/(Area!$D$14)</f>
        <v>15.574986474375313</v>
      </c>
      <c r="G53" s="2">
        <f>(MicMax!G53*Area!$D$7+HGBMax!G53*Area!$D$15)/(Area!$D$14)</f>
        <v>21.672470571145883</v>
      </c>
      <c r="H53" s="2">
        <f>(MicMax!H53*Area!$D$7+HGBMax!H53*Area!$D$15)/(Area!$D$14)</f>
        <v>23.223997198948645</v>
      </c>
      <c r="I53" s="2">
        <f>(MicMax!I53*Area!$D$7+HGBMax!I53*Area!$D$15)/(Area!$D$14)</f>
        <v>25.002173966666941</v>
      </c>
      <c r="J53" s="2">
        <f>(MicMax!J53*Area!$D$7+HGBMax!J53*Area!$D$15)/(Area!$D$14)</f>
        <v>20.412883794739397</v>
      </c>
      <c r="K53" s="2">
        <f>(MicMax!K53*Area!$D$7+HGBMax!K53*Area!$D$15)/(Area!$D$14)</f>
        <v>13.472692544873007</v>
      </c>
      <c r="L53" s="2">
        <f>(MicMax!L53*Area!$D$7+HGBMax!L53*Area!$D$15)/(Area!$D$14)</f>
        <v>2.818742760981519</v>
      </c>
      <c r="M53" s="2">
        <f>(MicMax!M53*Area!$D$7+HGBMax!M53*Area!$D$15)/(Area!$D$14)</f>
        <v>-0.46787873804688335</v>
      </c>
      <c r="N53" s="2">
        <f t="shared" si="0"/>
        <v>10.324816833076161</v>
      </c>
    </row>
    <row r="54" spans="1:14" x14ac:dyDescent="0.2">
      <c r="A54">
        <v>1997</v>
      </c>
      <c r="B54" s="2">
        <f>(MicMax!B54*Area!$D$7+HGBMax!B54*Area!$D$15)/(Area!$D$14)</f>
        <v>-4.3664859138909673</v>
      </c>
      <c r="C54" s="2">
        <f>(MicMax!C54*Area!$D$7+HGBMax!C54*Area!$D$15)/(Area!$D$14)</f>
        <v>-0.88324694474364351</v>
      </c>
      <c r="D54" s="2">
        <f>(MicMax!D54*Area!$D$7+HGBMax!D54*Area!$D$15)/(Area!$D$14)</f>
        <v>2.4184806351973207</v>
      </c>
      <c r="E54" s="2">
        <f>(MicMax!E54*Area!$D$7+HGBMax!E54*Area!$D$15)/(Area!$D$14)</f>
        <v>9.7734197767381179</v>
      </c>
      <c r="F54" s="2">
        <f>(MicMax!F54*Area!$D$7+HGBMax!F54*Area!$D$15)/(Area!$D$14)</f>
        <v>13.21718603969161</v>
      </c>
      <c r="G54" s="2">
        <f>(MicMax!G54*Area!$D$7+HGBMax!G54*Area!$D$15)/(Area!$D$14)</f>
        <v>23.925874917434765</v>
      </c>
      <c r="H54" s="2">
        <f>(MicMax!H54*Area!$D$7+HGBMax!H54*Area!$D$15)/(Area!$D$14)</f>
        <v>24.711151226624789</v>
      </c>
      <c r="I54" s="2">
        <f>(MicMax!I54*Area!$D$7+HGBMax!I54*Area!$D$15)/(Area!$D$14)</f>
        <v>22.311699514612332</v>
      </c>
      <c r="J54" s="2">
        <f>(MicMax!J54*Area!$D$7+HGBMax!J54*Area!$D$15)/(Area!$D$14)</f>
        <v>19.654154627901431</v>
      </c>
      <c r="K54" s="2">
        <f>(MicMax!K54*Area!$D$7+HGBMax!K54*Area!$D$15)/(Area!$D$14)</f>
        <v>13.496324318990963</v>
      </c>
      <c r="L54" s="2">
        <f>(MicMax!L54*Area!$D$7+HGBMax!L54*Area!$D$15)/(Area!$D$14)</f>
        <v>4.2425008838934062</v>
      </c>
      <c r="M54" s="2">
        <f>(MicMax!M54*Area!$D$7+HGBMax!M54*Area!$D$15)/(Area!$D$14)</f>
        <v>1.0029096948717737</v>
      </c>
      <c r="N54" s="2">
        <f t="shared" si="0"/>
        <v>10.791997398110157</v>
      </c>
    </row>
    <row r="55" spans="1:14" x14ac:dyDescent="0.2">
      <c r="A55">
        <v>1998</v>
      </c>
      <c r="B55" s="2">
        <f>(MicMax!B55*Area!$D$7+HGBMax!B55*Area!$D$15)/(Area!$D$14)</f>
        <v>-1.232077355062037</v>
      </c>
      <c r="C55" s="2">
        <f>(MicMax!C55*Area!$D$7+HGBMax!C55*Area!$D$15)/(Area!$D$14)</f>
        <v>2.9352770491938069</v>
      </c>
      <c r="D55" s="2">
        <f>(MicMax!D55*Area!$D$7+HGBMax!D55*Area!$D$15)/(Area!$D$14)</f>
        <v>4.1688429355675964</v>
      </c>
      <c r="E55" s="2">
        <f>(MicMax!E55*Area!$D$7+HGBMax!E55*Area!$D$15)/(Area!$D$14)</f>
        <v>12.869642304097702</v>
      </c>
      <c r="F55" s="2">
        <f>(MicMax!F55*Area!$D$7+HGBMax!F55*Area!$D$15)/(Area!$D$14)</f>
        <v>21.376962722994659</v>
      </c>
      <c r="G55" s="2">
        <f>(MicMax!G55*Area!$D$7+HGBMax!G55*Area!$D$15)/(Area!$D$14)</f>
        <v>22.551636586883294</v>
      </c>
      <c r="H55" s="2">
        <f>(MicMax!H55*Area!$D$7+HGBMax!H55*Area!$D$15)/(Area!$D$14)</f>
        <v>25.955966705311308</v>
      </c>
      <c r="I55" s="2">
        <f>(MicMax!I55*Area!$D$7+HGBMax!I55*Area!$D$15)/(Area!$D$14)</f>
        <v>25.838637022663303</v>
      </c>
      <c r="J55" s="2">
        <f>(MicMax!J55*Area!$D$7+HGBMax!J55*Area!$D$15)/(Area!$D$14)</f>
        <v>22.588020873588167</v>
      </c>
      <c r="K55" s="2">
        <f>(MicMax!K55*Area!$D$7+HGBMax!K55*Area!$D$15)/(Area!$D$14)</f>
        <v>14.687569060167789</v>
      </c>
      <c r="L55" s="2">
        <f>(MicMax!L55*Area!$D$7+HGBMax!L55*Area!$D$15)/(Area!$D$14)</f>
        <v>7.4424493577041249</v>
      </c>
      <c r="M55" s="2">
        <f>(MicMax!M55*Area!$D$7+HGBMax!M55*Area!$D$15)/(Area!$D$14)</f>
        <v>3.108062368615069</v>
      </c>
      <c r="N55" s="2">
        <f t="shared" si="0"/>
        <v>13.524249135977065</v>
      </c>
    </row>
    <row r="56" spans="1:14" x14ac:dyDescent="0.2">
      <c r="A56">
        <v>1999</v>
      </c>
      <c r="B56" s="2">
        <f>(MicMax!B56*Area!$D$7+HGBMax!B56*Area!$D$15)/(Area!$D$14)</f>
        <v>-4.0104262421785712</v>
      </c>
      <c r="C56" s="2">
        <f>(MicMax!C56*Area!$D$7+HGBMax!C56*Area!$D$15)/(Area!$D$14)</f>
        <v>1.4592800585425214</v>
      </c>
      <c r="D56" s="2">
        <f>(MicMax!D56*Area!$D$7+HGBMax!D56*Area!$D$15)/(Area!$D$14)</f>
        <v>4.1824054782205922</v>
      </c>
      <c r="E56" s="2">
        <f>(MicMax!E56*Area!$D$7+HGBMax!E56*Area!$D$15)/(Area!$D$14)</f>
        <v>12.59046403718656</v>
      </c>
      <c r="F56" s="2">
        <f>(MicMax!F56*Area!$D$7+HGBMax!F56*Area!$D$15)/(Area!$D$14)</f>
        <v>19.797372685090021</v>
      </c>
      <c r="G56" s="2">
        <f>(MicMax!G56*Area!$D$7+HGBMax!G56*Area!$D$15)/(Area!$D$14)</f>
        <v>24.103907357007973</v>
      </c>
      <c r="H56" s="2">
        <f>(MicMax!H56*Area!$D$7+HGBMax!H56*Area!$D$15)/(Area!$D$14)</f>
        <v>26.911086654442901</v>
      </c>
      <c r="I56" s="2">
        <f>(MicMax!I56*Area!$D$7+HGBMax!I56*Area!$D$15)/(Area!$D$14)</f>
        <v>23.792658258031096</v>
      </c>
      <c r="J56" s="2">
        <f>(MicMax!J56*Area!$D$7+HGBMax!J56*Area!$D$15)/(Area!$D$14)</f>
        <v>21.797270591975618</v>
      </c>
      <c r="K56" s="2">
        <f>(MicMax!K56*Area!$D$7+HGBMax!K56*Area!$D$15)/(Area!$D$14)</f>
        <v>13.160928704746713</v>
      </c>
      <c r="L56" s="2">
        <f>(MicMax!L56*Area!$D$7+HGBMax!L56*Area!$D$15)/(Area!$D$14)</f>
        <v>9.4231517309236619</v>
      </c>
      <c r="M56" s="2">
        <f>(MicMax!M56*Area!$D$7+HGBMax!M56*Area!$D$15)/(Area!$D$14)</f>
        <v>1.0264554092906104</v>
      </c>
      <c r="N56" s="2">
        <f t="shared" si="0"/>
        <v>12.852879560273307</v>
      </c>
    </row>
    <row r="57" spans="1:14" x14ac:dyDescent="0.2">
      <c r="A57">
        <v>2000</v>
      </c>
      <c r="B57" s="2">
        <f>(MicMax!B57*Area!$D$7+HGBMax!B57*Area!$D$15)/(Area!$D$14)</f>
        <v>-2.8534343301458356</v>
      </c>
      <c r="C57" s="2">
        <f>(MicMax!C57*Area!$D$7+HGBMax!C57*Area!$D$15)/(Area!$D$14)</f>
        <v>1.3527402065980929</v>
      </c>
      <c r="D57" s="2">
        <f>(MicMax!D57*Area!$D$7+HGBMax!D57*Area!$D$15)/(Area!$D$14)</f>
        <v>8.288631267078328</v>
      </c>
      <c r="E57" s="2">
        <f>(MicMax!E57*Area!$D$7+HGBMax!E57*Area!$D$15)/(Area!$D$14)</f>
        <v>10.597331244878214</v>
      </c>
      <c r="F57" s="2">
        <f>(MicMax!F57*Area!$D$7+HGBMax!F57*Area!$D$15)/(Area!$D$14)</f>
        <v>18.289105170981983</v>
      </c>
      <c r="G57" s="2">
        <f>(MicMax!G57*Area!$D$7+HGBMax!G57*Area!$D$15)/(Area!$D$14)</f>
        <v>21.827678525912464</v>
      </c>
      <c r="H57" s="2">
        <f>(MicMax!H57*Area!$D$7+HGBMax!H57*Area!$D$15)/(Area!$D$14)</f>
        <v>24.032138282040108</v>
      </c>
      <c r="I57" s="2">
        <f>(MicMax!I57*Area!$D$7+HGBMax!I57*Area!$D$15)/(Area!$D$14)</f>
        <v>24.069141677835241</v>
      </c>
      <c r="J57" s="2">
        <f>(MicMax!J57*Area!$D$7+HGBMax!J57*Area!$D$15)/(Area!$D$14)</f>
        <v>19.644989160314967</v>
      </c>
      <c r="K57" s="2">
        <f>(MicMax!K57*Area!$D$7+HGBMax!K57*Area!$D$15)/(Area!$D$14)</f>
        <v>15.391491683179714</v>
      </c>
      <c r="L57" s="2">
        <f>(MicMax!L57*Area!$D$7+HGBMax!L57*Area!$D$15)/(Area!$D$14)</f>
        <v>5.5508394383645365</v>
      </c>
      <c r="M57" s="2">
        <f>(MicMax!M57*Area!$D$7+HGBMax!M57*Area!$D$15)/(Area!$D$14)</f>
        <v>-4.8508887171349242</v>
      </c>
      <c r="N57" s="2">
        <f t="shared" si="0"/>
        <v>11.778313634158573</v>
      </c>
    </row>
    <row r="58" spans="1:14" x14ac:dyDescent="0.2">
      <c r="A58">
        <v>2001</v>
      </c>
      <c r="B58" s="2">
        <f>(MicMax!B58*Area!$D$7+HGBMax!B58*Area!$D$15)/(Area!$D$14)</f>
        <v>-1.4985240761600931</v>
      </c>
      <c r="C58" s="2">
        <f>(MicMax!C58*Area!$D$7+HGBMax!C58*Area!$D$15)/(Area!$D$14)</f>
        <v>-1.8254699709205922</v>
      </c>
      <c r="D58" s="2">
        <f>(MicMax!D58*Area!$D$7+HGBMax!D58*Area!$D$15)/(Area!$D$14)</f>
        <v>2.7123578164955067</v>
      </c>
      <c r="E58" s="2">
        <f>(MicMax!E58*Area!$D$7+HGBMax!E58*Area!$D$15)/(Area!$D$14)</f>
        <v>12.847328202640442</v>
      </c>
      <c r="F58" s="2">
        <f>(MicMax!F58*Area!$D$7+HGBMax!F58*Area!$D$15)/(Area!$D$14)</f>
        <v>19.066418025395834</v>
      </c>
      <c r="G58" s="2">
        <f>(MicMax!G58*Area!$D$7+HGBMax!G58*Area!$D$15)/(Area!$D$14)</f>
        <v>23.176416709833553</v>
      </c>
      <c r="H58" s="2">
        <f>(MicMax!H58*Area!$D$7+HGBMax!H58*Area!$D$15)/(Area!$D$14)</f>
        <v>25.684831978030111</v>
      </c>
      <c r="I58" s="2">
        <f>(MicMax!I58*Area!$D$7+HGBMax!I58*Area!$D$15)/(Area!$D$14)</f>
        <v>26.433693550729998</v>
      </c>
      <c r="J58" s="2">
        <f>(MicMax!J58*Area!$D$7+HGBMax!J58*Area!$D$15)/(Area!$D$14)</f>
        <v>19.354489685169501</v>
      </c>
      <c r="K58" s="2">
        <f>(MicMax!K58*Area!$D$7+HGBMax!K58*Area!$D$15)/(Area!$D$14)</f>
        <v>13.399719154860865</v>
      </c>
      <c r="L58" s="2">
        <f>(MicMax!L58*Area!$D$7+HGBMax!L58*Area!$D$15)/(Area!$D$14)</f>
        <v>10.211889339286254</v>
      </c>
      <c r="M58" s="2">
        <f>(MicMax!M58*Area!$D$7+HGBMax!M58*Area!$D$15)/(Area!$D$14)</f>
        <v>3.2869671904248992</v>
      </c>
      <c r="N58" s="2">
        <f t="shared" ref="N58:N71" si="1">AVERAGE(B58:M58)</f>
        <v>12.737509800482188</v>
      </c>
    </row>
    <row r="59" spans="1:14" x14ac:dyDescent="0.2">
      <c r="A59">
        <v>2002</v>
      </c>
      <c r="B59" s="2">
        <f>(MicMax!B59*Area!$D$7+HGBMax!B59*Area!$D$15)/(Area!$D$14)</f>
        <v>0.80318503109386263</v>
      </c>
      <c r="C59" s="2">
        <f>(MicMax!C59*Area!$D$7+HGBMax!C59*Area!$D$15)/(Area!$D$14)</f>
        <v>1.4462706550129776</v>
      </c>
      <c r="D59" s="2">
        <f>(MicMax!D59*Area!$D$7+HGBMax!D59*Area!$D$15)/(Area!$D$14)</f>
        <v>2.0156093931146759</v>
      </c>
      <c r="E59" s="2">
        <f>(MicMax!E59*Area!$D$7+HGBMax!E59*Area!$D$15)/(Area!$D$14)</f>
        <v>10.379234287938212</v>
      </c>
      <c r="F59" s="2">
        <f>(MicMax!F59*Area!$D$7+HGBMax!F59*Area!$D$15)/(Area!$D$14)</f>
        <v>14.504171785026161</v>
      </c>
      <c r="G59" s="2">
        <f>(MicMax!G59*Area!$D$7+HGBMax!G59*Area!$D$15)/(Area!$D$14)</f>
        <v>22.865945957797859</v>
      </c>
      <c r="H59" s="2">
        <f>(MicMax!H59*Area!$D$7+HGBMax!H59*Area!$D$15)/(Area!$D$14)</f>
        <v>27.483882251694471</v>
      </c>
      <c r="I59" s="2">
        <f>(MicMax!I59*Area!$D$7+HGBMax!I59*Area!$D$15)/(Area!$D$14)</f>
        <v>25.409648607833624</v>
      </c>
      <c r="J59" s="2">
        <f>(MicMax!J59*Area!$D$7+HGBMax!J59*Area!$D$15)/(Area!$D$14)</f>
        <v>23.199204413711449</v>
      </c>
      <c r="K59" s="2">
        <f>(MicMax!K59*Area!$D$7+HGBMax!K59*Area!$D$15)/(Area!$D$14)</f>
        <v>11.359427730408401</v>
      </c>
      <c r="L59" s="2">
        <f>(MicMax!L59*Area!$D$7+HGBMax!L59*Area!$D$15)/(Area!$D$14)</f>
        <v>4.7511643274324884</v>
      </c>
      <c r="M59" s="2">
        <f>(MicMax!M59*Area!$D$7+HGBMax!M59*Area!$D$15)/(Area!$D$14)</f>
        <v>7.3330428133299347E-2</v>
      </c>
      <c r="N59" s="2">
        <f t="shared" si="1"/>
        <v>12.02425623909979</v>
      </c>
    </row>
    <row r="60" spans="1:14" x14ac:dyDescent="0.2">
      <c r="A60">
        <v>2003</v>
      </c>
      <c r="B60" s="2">
        <f>(MicMax!B60*Area!$D$7+HGBMax!B60*Area!$D$15)/(Area!$D$14)</f>
        <v>-5.4830536393111933</v>
      </c>
      <c r="C60" s="2">
        <f>(MicMax!C60*Area!$D$7+HGBMax!C60*Area!$D$15)/(Area!$D$14)</f>
        <v>-4.5243405607036067</v>
      </c>
      <c r="D60" s="2">
        <f>(MicMax!D60*Area!$D$7+HGBMax!D60*Area!$D$15)/(Area!$D$14)</f>
        <v>3.4475447770807124</v>
      </c>
      <c r="E60" s="2">
        <f>(MicMax!E60*Area!$D$7+HGBMax!E60*Area!$D$15)/(Area!$D$14)</f>
        <v>9.7674297750114434</v>
      </c>
      <c r="F60" s="2">
        <f>(MicMax!F60*Area!$D$7+HGBMax!F60*Area!$D$15)/(Area!$D$14)</f>
        <v>16.323833466259938</v>
      </c>
      <c r="G60" s="2">
        <f>(MicMax!G60*Area!$D$7+HGBMax!G60*Area!$D$15)/(Area!$D$14)</f>
        <v>22.073829684018385</v>
      </c>
      <c r="H60" s="2">
        <f>(MicMax!H60*Area!$D$7+HGBMax!H60*Area!$D$15)/(Area!$D$14)</f>
        <v>24.908979068855981</v>
      </c>
      <c r="I60" s="2">
        <f>(MicMax!I60*Area!$D$7+HGBMax!I60*Area!$D$15)/(Area!$D$14)</f>
        <v>25.695393887568759</v>
      </c>
      <c r="J60" s="2">
        <f>(MicMax!J60*Area!$D$7+HGBMax!J60*Area!$D$15)/(Area!$D$14)</f>
        <v>20.673277915272308</v>
      </c>
      <c r="K60" s="2">
        <f>(MicMax!K60*Area!$D$7+HGBMax!K60*Area!$D$15)/(Area!$D$14)</f>
        <v>12.934102855044221</v>
      </c>
      <c r="L60" s="2">
        <f>(MicMax!L60*Area!$D$7+HGBMax!L60*Area!$D$15)/(Area!$D$14)</f>
        <v>6.863182893305158</v>
      </c>
      <c r="M60" s="2">
        <f>(MicMax!M60*Area!$D$7+HGBMax!M60*Area!$D$15)/(Area!$D$14)</f>
        <v>1.5158836604424126</v>
      </c>
      <c r="N60" s="2">
        <f t="shared" si="1"/>
        <v>11.183005315237045</v>
      </c>
    </row>
    <row r="61" spans="1:14" x14ac:dyDescent="0.2">
      <c r="A61">
        <v>2004</v>
      </c>
      <c r="B61" s="2">
        <f>(MicMax!B61*Area!$D$7+HGBMax!B61*Area!$D$15)/(Area!$D$14)</f>
        <v>-6.7192826622595314</v>
      </c>
      <c r="C61" s="2">
        <f>(MicMax!C61*Area!$D$7+HGBMax!C61*Area!$D$15)/(Area!$D$14)</f>
        <v>-0.58717151369144027</v>
      </c>
      <c r="D61" s="2">
        <f>(MicMax!D61*Area!$D$7+HGBMax!D61*Area!$D$15)/(Area!$D$14)</f>
        <v>4.9594445586425593</v>
      </c>
      <c r="E61" s="2">
        <f>(MicMax!E61*Area!$D$7+HGBMax!E61*Area!$D$15)/(Area!$D$14)</f>
        <v>11.373081183896421</v>
      </c>
      <c r="F61" s="2">
        <f>(MicMax!F61*Area!$D$7+HGBMax!F61*Area!$D$15)/(Area!$D$14)</f>
        <v>16.273649342355899</v>
      </c>
      <c r="G61" s="2">
        <f>(MicMax!G61*Area!$D$7+HGBMax!G61*Area!$D$15)/(Area!$D$14)</f>
        <v>21.18138709597849</v>
      </c>
      <c r="H61" s="2">
        <f>(MicMax!H61*Area!$D$7+HGBMax!H61*Area!$D$15)/(Area!$D$14)</f>
        <v>24.092623395630689</v>
      </c>
      <c r="I61" s="2">
        <f>(MicMax!I61*Area!$D$7+HGBMax!I61*Area!$D$15)/(Area!$D$14)</f>
        <v>22.546588007005369</v>
      </c>
      <c r="J61" s="2">
        <f>(MicMax!J61*Area!$D$7+HGBMax!J61*Area!$D$15)/(Area!$D$14)</f>
        <v>23.130569199946279</v>
      </c>
      <c r="K61" s="2">
        <f>(MicMax!K61*Area!$D$7+HGBMax!K61*Area!$D$15)/(Area!$D$14)</f>
        <v>14.109544815451279</v>
      </c>
      <c r="L61" s="2">
        <f>(MicMax!L61*Area!$D$7+HGBMax!L61*Area!$D$15)/(Area!$D$14)</f>
        <v>7.3857117877121006</v>
      </c>
      <c r="M61" s="2">
        <f>(MicMax!M61*Area!$D$7+HGBMax!M61*Area!$D$15)/(Area!$D$14)</f>
        <v>-0.85962418770881122</v>
      </c>
      <c r="N61" s="2">
        <f t="shared" si="1"/>
        <v>11.407210085246609</v>
      </c>
    </row>
    <row r="62" spans="1:14" x14ac:dyDescent="0.2">
      <c r="A62">
        <v>2005</v>
      </c>
      <c r="B62" s="2">
        <f>(MicMax!B62*Area!$D$7+HGBMax!B62*Area!$D$15)/(Area!$D$14)</f>
        <v>-4.0801386821903014</v>
      </c>
      <c r="C62" s="2">
        <f>(MicMax!C62*Area!$D$7+HGBMax!C62*Area!$D$15)/(Area!$D$14)</f>
        <v>-6.14852698135996E-3</v>
      </c>
      <c r="D62" s="2">
        <f>(MicMax!D62*Area!$D$7+HGBMax!D62*Area!$D$15)/(Area!$D$14)</f>
        <v>2.3743932106023355</v>
      </c>
      <c r="E62" s="2">
        <f>(MicMax!E62*Area!$D$7+HGBMax!E62*Area!$D$15)/(Area!$D$14)</f>
        <v>13.246719453603133</v>
      </c>
      <c r="F62" s="2">
        <f>(MicMax!F62*Area!$D$7+HGBMax!F62*Area!$D$15)/(Area!$D$14)</f>
        <v>16.689603659455742</v>
      </c>
      <c r="G62" s="2">
        <f>(MicMax!G62*Area!$D$7+HGBMax!G62*Area!$D$15)/(Area!$D$14)</f>
        <v>25.982359460948356</v>
      </c>
      <c r="H62" s="2">
        <f>(MicMax!H62*Area!$D$7+HGBMax!H62*Area!$D$15)/(Area!$D$14)</f>
        <v>27.172274223475661</v>
      </c>
      <c r="I62" s="2">
        <f>(MicMax!I62*Area!$D$7+HGBMax!I62*Area!$D$15)/(Area!$D$14)</f>
        <v>25.933928597857278</v>
      </c>
      <c r="J62" s="2">
        <f>(MicMax!J62*Area!$D$7+HGBMax!J62*Area!$D$15)/(Area!$D$14)</f>
        <v>23.432153027300657</v>
      </c>
      <c r="K62" s="2">
        <f>(MicMax!K62*Area!$D$7+HGBMax!K62*Area!$D$15)/(Area!$D$14)</f>
        <v>15.020353502547531</v>
      </c>
      <c r="L62" s="2">
        <f>(MicMax!L62*Area!$D$7+HGBMax!L62*Area!$D$15)/(Area!$D$14)</f>
        <v>7.2202483946029057</v>
      </c>
      <c r="M62" s="2">
        <f>(MicMax!M62*Area!$D$7+HGBMax!M62*Area!$D$15)/(Area!$D$14)</f>
        <v>-2.2595601088627788</v>
      </c>
      <c r="N62" s="2">
        <f t="shared" si="1"/>
        <v>12.560515517696595</v>
      </c>
    </row>
    <row r="63" spans="1:14" x14ac:dyDescent="0.2">
      <c r="A63">
        <v>2006</v>
      </c>
      <c r="B63" s="2">
        <f>(MicMax!B63*Area!$D$7+HGBMax!B63*Area!$D$15)/(Area!$D$14)</f>
        <v>1.3723736306504084</v>
      </c>
      <c r="C63" s="2">
        <f>(MicMax!C63*Area!$D$7+HGBMax!C63*Area!$D$15)/(Area!$D$14)</f>
        <v>-1.9038693153320561</v>
      </c>
      <c r="D63" s="2">
        <f>(MicMax!D63*Area!$D$7+HGBMax!D63*Area!$D$15)/(Area!$D$14)</f>
        <v>4.4742268193815216</v>
      </c>
      <c r="E63" s="2">
        <f>(MicMax!E63*Area!$D$7+HGBMax!E63*Area!$D$15)/(Area!$D$14)</f>
        <v>13.609328487678937</v>
      </c>
      <c r="F63" s="2">
        <f>(MicMax!F63*Area!$D$7+HGBMax!F63*Area!$D$15)/(Area!$D$14)</f>
        <v>18.071187240142191</v>
      </c>
      <c r="G63" s="2">
        <f>(MicMax!G63*Area!$D$7+HGBMax!G63*Area!$D$15)/(Area!$D$14)</f>
        <v>23.175368617809973</v>
      </c>
      <c r="H63" s="2">
        <f>(MicMax!H63*Area!$D$7+HGBMax!H63*Area!$D$15)/(Area!$D$14)</f>
        <v>26.89504364651938</v>
      </c>
      <c r="I63" s="2">
        <f>(MicMax!I63*Area!$D$7+HGBMax!I63*Area!$D$15)/(Area!$D$14)</f>
        <v>24.868998171916584</v>
      </c>
      <c r="J63" s="2">
        <f>(MicMax!J63*Area!$D$7+HGBMax!J63*Area!$D$15)/(Area!$D$14)</f>
        <v>19.073640708978438</v>
      </c>
      <c r="K63" s="2">
        <f>(MicMax!K63*Area!$D$7+HGBMax!K63*Area!$D$15)/(Area!$D$14)</f>
        <v>11.511529587817893</v>
      </c>
      <c r="L63" s="2">
        <f>(MicMax!L63*Area!$D$7+HGBMax!L63*Area!$D$15)/(Area!$D$14)</f>
        <v>7.2240356517377755</v>
      </c>
      <c r="M63" s="2">
        <f>(MicMax!M63*Area!$D$7+HGBMax!M63*Area!$D$15)/(Area!$D$14)</f>
        <v>2.7538837042944886</v>
      </c>
      <c r="N63" s="2">
        <f t="shared" ref="N63:N71" si="2">AVERAGE(B63:M63)</f>
        <v>12.593812245966296</v>
      </c>
    </row>
    <row r="64" spans="1:14" x14ac:dyDescent="0.2">
      <c r="A64">
        <v>2007</v>
      </c>
      <c r="B64" s="2">
        <f>(MicMax!B64*Area!$D$7+HGBMax!B64*Area!$D$15)/(Area!$D$14)</f>
        <v>-1.0630094309370914</v>
      </c>
      <c r="C64" s="2">
        <f>(MicMax!C64*Area!$D$7+HGBMax!C64*Area!$D$15)/(Area!$D$14)</f>
        <v>-5.2543788764549983</v>
      </c>
      <c r="D64" s="2">
        <f>(MicMax!D64*Area!$D$7+HGBMax!D64*Area!$D$15)/(Area!$D$14)</f>
        <v>5.5238154595012379</v>
      </c>
      <c r="E64" s="2">
        <f>(MicMax!E64*Area!$D$7+HGBMax!E64*Area!$D$15)/(Area!$D$14)</f>
        <v>9.9558059874528251</v>
      </c>
      <c r="F64" s="2">
        <f>(MicMax!F64*Area!$D$7+HGBMax!F64*Area!$D$15)/(Area!$D$14)</f>
        <v>19.192666891408557</v>
      </c>
      <c r="G64" s="2">
        <f>(MicMax!G64*Area!$D$7+HGBMax!G64*Area!$D$15)/(Area!$D$14)</f>
        <v>24.314397568402388</v>
      </c>
      <c r="H64" s="2">
        <f>(MicMax!H64*Area!$D$7+HGBMax!H64*Area!$D$15)/(Area!$D$14)</f>
        <v>24.848805551672818</v>
      </c>
      <c r="I64" s="2">
        <f>(MicMax!I64*Area!$D$7+HGBMax!I64*Area!$D$15)/(Area!$D$14)</f>
        <v>25.165930198458053</v>
      </c>
      <c r="J64" s="2">
        <f>(MicMax!J64*Area!$D$7+HGBMax!J64*Area!$D$15)/(Area!$D$14)</f>
        <v>21.893804633519977</v>
      </c>
      <c r="K64" s="2">
        <f>(MicMax!K64*Area!$D$7+HGBMax!K64*Area!$D$15)/(Area!$D$14)</f>
        <v>16.715060282900705</v>
      </c>
      <c r="L64" s="2">
        <f>(MicMax!L64*Area!$D$7+HGBMax!L64*Area!$D$15)/(Area!$D$14)</f>
        <v>5.4058370676116789</v>
      </c>
      <c r="M64" s="2">
        <f>(MicMax!M64*Area!$D$7+HGBMax!M64*Area!$D$15)/(Area!$D$14)</f>
        <v>-1.1915438123350408</v>
      </c>
      <c r="N64" s="2">
        <f t="shared" si="2"/>
        <v>12.125599293433426</v>
      </c>
    </row>
    <row r="65" spans="1:14" x14ac:dyDescent="0.2">
      <c r="A65">
        <v>2008</v>
      </c>
      <c r="B65" s="2">
        <f>(MicMax!B65*Area!$D$7+HGBMax!B65*Area!$D$15)/(Area!$D$14)</f>
        <v>-1.6050910889840844</v>
      </c>
      <c r="C65" s="2">
        <f>(MicMax!C65*Area!$D$7+HGBMax!C65*Area!$D$15)/(Area!$D$14)</f>
        <v>-3.2865858966242123</v>
      </c>
      <c r="D65" s="2">
        <f>(MicMax!D65*Area!$D$7+HGBMax!D65*Area!$D$15)/(Area!$D$14)</f>
        <v>1.3965895692355763</v>
      </c>
      <c r="E65" s="2">
        <f>(MicMax!E65*Area!$D$7+HGBMax!E65*Area!$D$15)/(Area!$D$14)</f>
        <v>12.536373131833043</v>
      </c>
      <c r="F65" s="2">
        <f>(MicMax!F65*Area!$D$7+HGBMax!F65*Area!$D$15)/(Area!$D$14)</f>
        <v>15.711624034226546</v>
      </c>
      <c r="G65" s="2">
        <f>(MicMax!G65*Area!$D$7+HGBMax!G65*Area!$D$15)/(Area!$D$14)</f>
        <v>22.211550773852103</v>
      </c>
      <c r="H65" s="2">
        <f>(MicMax!H65*Area!$D$7+HGBMax!H65*Area!$D$15)/(Area!$D$14)</f>
        <v>24.722061732759968</v>
      </c>
      <c r="I65" s="2">
        <f>(MicMax!I65*Area!$D$7+HGBMax!I65*Area!$D$15)/(Area!$D$14)</f>
        <v>24.484186722139544</v>
      </c>
      <c r="J65" s="2">
        <f>(MicMax!J65*Area!$D$7+HGBMax!J65*Area!$D$15)/(Area!$D$14)</f>
        <v>20.639311906112706</v>
      </c>
      <c r="K65" s="2">
        <f>(MicMax!K65*Area!$D$7+HGBMax!K65*Area!$D$15)/(Area!$D$14)</f>
        <v>12.881009858494833</v>
      </c>
      <c r="L65" s="2">
        <f>(MicMax!L65*Area!$D$7+HGBMax!L65*Area!$D$15)/(Area!$D$14)</f>
        <v>5.3927160057336589</v>
      </c>
      <c r="M65" s="2">
        <f>(MicMax!M65*Area!$D$7+HGBMax!M65*Area!$D$15)/(Area!$D$14)</f>
        <v>-2.3679888341651525</v>
      </c>
      <c r="N65" s="2">
        <f t="shared" si="2"/>
        <v>11.059646492884545</v>
      </c>
    </row>
    <row r="66" spans="1:14" x14ac:dyDescent="0.2">
      <c r="A66">
        <v>2009</v>
      </c>
      <c r="B66" s="2">
        <f>(MicMax!B66*Area!$D$7+HGBMax!B66*Area!$D$15)/(Area!$D$14)</f>
        <v>-6.4177254750413173</v>
      </c>
      <c r="C66" s="2">
        <f>(MicMax!C66*Area!$D$7+HGBMax!C66*Area!$D$15)/(Area!$D$14)</f>
        <v>-0.78668590676500494</v>
      </c>
      <c r="D66" s="2">
        <f>(MicMax!D66*Area!$D$7+HGBMax!D66*Area!$D$15)/(Area!$D$14)</f>
        <v>4.0490727478533035</v>
      </c>
      <c r="E66" s="2">
        <f>(MicMax!E66*Area!$D$7+HGBMax!E66*Area!$D$15)/(Area!$D$14)</f>
        <v>10.641908140863832</v>
      </c>
      <c r="F66" s="2">
        <f>(MicMax!F66*Area!$D$7+HGBMax!F66*Area!$D$15)/(Area!$D$14)</f>
        <v>16.686018149277949</v>
      </c>
      <c r="G66" s="2">
        <f>(MicMax!G66*Area!$D$7+HGBMax!G66*Area!$D$15)/(Area!$D$14)</f>
        <v>21.062158645847894</v>
      </c>
      <c r="H66" s="2">
        <f>(MicMax!H66*Area!$D$7+HGBMax!H66*Area!$D$15)/(Area!$D$14)</f>
        <v>22.100626892833748</v>
      </c>
      <c r="I66" s="2">
        <f>(MicMax!I66*Area!$D$7+HGBMax!I66*Area!$D$15)/(Area!$D$14)</f>
        <v>22.91145928745858</v>
      </c>
      <c r="J66" s="2">
        <f>(MicMax!J66*Area!$D$7+HGBMax!J66*Area!$D$15)/(Area!$D$14)</f>
        <v>21.15146224747371</v>
      </c>
      <c r="K66" s="2">
        <f>(MicMax!K66*Area!$D$7+HGBMax!K66*Area!$D$15)/(Area!$D$14)</f>
        <v>10.50382538103343</v>
      </c>
      <c r="L66" s="2">
        <f>(MicMax!L66*Area!$D$7+HGBMax!L66*Area!$D$15)/(Area!$D$14)</f>
        <v>9.0516943345858589</v>
      </c>
      <c r="M66" s="2">
        <f>(MicMax!M66*Area!$D$7+HGBMax!M66*Area!$D$15)/(Area!$D$14)</f>
        <v>-1.4863903163653207</v>
      </c>
      <c r="N66" s="2">
        <f t="shared" si="2"/>
        <v>10.788952010754722</v>
      </c>
    </row>
    <row r="67" spans="1:14" x14ac:dyDescent="0.2">
      <c r="A67">
        <v>2010</v>
      </c>
      <c r="B67" s="2">
        <f>(MicMax!B67*Area!$D$7+HGBMax!B67*Area!$D$15)/(Area!$D$14)</f>
        <v>-3.2179730748253452</v>
      </c>
      <c r="C67" s="2">
        <f>(MicMax!C67*Area!$D$7+HGBMax!C67*Area!$D$15)/(Area!$D$14)</f>
        <v>-1.5871312245966294</v>
      </c>
      <c r="D67" s="2">
        <f>(MicMax!D67*Area!$D$7+HGBMax!D67*Area!$D$15)/(Area!$D$14)</f>
        <v>8.1645609996080726</v>
      </c>
      <c r="E67" s="2">
        <f>(MicMax!E67*Area!$D$7+HGBMax!E67*Area!$D$15)/(Area!$D$14)</f>
        <v>14.434470828776828</v>
      </c>
      <c r="F67" s="2">
        <f>(MicMax!F67*Area!$D$7+HGBMax!F67*Area!$D$15)/(Area!$D$14)</f>
        <v>19.289682346524586</v>
      </c>
      <c r="G67" s="2">
        <f>(MicMax!G67*Area!$D$7+HGBMax!G67*Area!$D$15)/(Area!$D$14)</f>
        <v>21.864222406766377</v>
      </c>
      <c r="H67" s="2">
        <f>(MicMax!H67*Area!$D$7+HGBMax!H67*Area!$D$15)/(Area!$D$14)</f>
        <v>26.16756793645834</v>
      </c>
      <c r="I67" s="2">
        <f>(MicMax!I67*Area!$D$7+HGBMax!I67*Area!$D$15)/(Area!$D$14)</f>
        <v>25.632694435993784</v>
      </c>
      <c r="J67" s="2">
        <f>(MicMax!J67*Area!$D$7+HGBMax!J67*Area!$D$15)/(Area!$D$14)</f>
        <v>18.785001137413222</v>
      </c>
      <c r="K67" s="2">
        <f>(MicMax!K67*Area!$D$7+HGBMax!K67*Area!$D$15)/(Area!$D$14)</f>
        <v>14.532580557633962</v>
      </c>
      <c r="L67" s="2">
        <f>(MicMax!L67*Area!$D$7+HGBMax!L67*Area!$D$15)/(Area!$D$14)</f>
        <v>7.1483186017765572</v>
      </c>
      <c r="M67" s="2">
        <f>(MicMax!M67*Area!$D$7+HGBMax!M67*Area!$D$15)/(Area!$D$14)</f>
        <v>-2.6456917253873371</v>
      </c>
      <c r="N67" s="2">
        <f t="shared" si="2"/>
        <v>12.380691935511869</v>
      </c>
    </row>
    <row r="68" spans="1:14" x14ac:dyDescent="0.2">
      <c r="A68">
        <v>2011</v>
      </c>
      <c r="B68" s="2">
        <f>(MicMax!B68*Area!$D$7+HGBMax!B68*Area!$D$15)/(Area!$D$14)</f>
        <v>-5.339474131386301</v>
      </c>
      <c r="C68" s="2">
        <f>(MicMax!C68*Area!$D$7+HGBMax!C68*Area!$D$15)/(Area!$D$14)</f>
        <v>-2.2376593406292224</v>
      </c>
      <c r="D68" s="2">
        <f>(MicMax!D68*Area!$D$7+HGBMax!D68*Area!$D$15)/(Area!$D$14)</f>
        <v>1.8925704716564848</v>
      </c>
      <c r="E68" s="2">
        <f>(MicMax!E68*Area!$D$7+HGBMax!E68*Area!$D$15)/(Area!$D$14)</f>
        <v>9.4629829004311201</v>
      </c>
      <c r="F68" s="2">
        <f>(MicMax!F68*Area!$D$7+HGBMax!F68*Area!$D$15)/(Area!$D$14)</f>
        <v>16.863803016474677</v>
      </c>
      <c r="G68" s="2">
        <f>(MicMax!G68*Area!$D$7+HGBMax!G68*Area!$D$15)/(Area!$D$14)</f>
        <v>21.902641046091272</v>
      </c>
      <c r="H68" s="2">
        <f>(MicMax!H68*Area!$D$7+HGBMax!H68*Area!$D$15)/(Area!$D$14)</f>
        <v>27.233769524451642</v>
      </c>
      <c r="I68" s="2">
        <f>(MicMax!I68*Area!$D$7+HGBMax!I68*Area!$D$15)/(Area!$D$14)</f>
        <v>25.020527211583527</v>
      </c>
      <c r="J68" s="2">
        <f>(MicMax!J68*Area!$D$7+HGBMax!J68*Area!$D$15)/(Area!$D$14)</f>
        <v>20.021770390530143</v>
      </c>
      <c r="K68" s="2">
        <f>(MicMax!K68*Area!$D$7+HGBMax!K68*Area!$D$15)/(Area!$D$14)</f>
        <v>14.337149587653448</v>
      </c>
      <c r="L68" s="2">
        <f>(MicMax!L68*Area!$D$7+HGBMax!L68*Area!$D$15)/(Area!$D$14)</f>
        <v>7.8946672860772402</v>
      </c>
      <c r="M68" s="2">
        <f>(MicMax!M68*Area!$D$7+HGBMax!M68*Area!$D$15)/(Area!$D$14)</f>
        <v>1.5377657093210328</v>
      </c>
      <c r="N68" s="2">
        <f t="shared" si="2"/>
        <v>11.549209472687922</v>
      </c>
    </row>
    <row r="69" spans="1:14" x14ac:dyDescent="0.2">
      <c r="A69">
        <v>2012</v>
      </c>
      <c r="B69" s="2">
        <f>(MicMax!B69*Area!$D$7+HGBMax!B69*Area!$D$15)/(Area!$D$14)</f>
        <v>-0.70615559812861262</v>
      </c>
      <c r="C69" s="2">
        <f>(MicMax!C69*Area!$D$7+HGBMax!C69*Area!$D$15)/(Area!$D$14)</f>
        <v>1.0484659447518658</v>
      </c>
      <c r="D69" s="2">
        <f>(MicMax!D69*Area!$D$7+HGBMax!D69*Area!$D$15)/(Area!$D$14)</f>
        <v>10.68796581182526</v>
      </c>
      <c r="E69" s="2">
        <f>(MicMax!E69*Area!$D$7+HGBMax!E69*Area!$D$15)/(Area!$D$14)</f>
        <v>11.111858259127398</v>
      </c>
      <c r="F69" s="2">
        <f>(MicMax!F69*Area!$D$7+HGBMax!F69*Area!$D$15)/(Area!$D$14)</f>
        <v>20.110002631124559</v>
      </c>
      <c r="G69" s="2">
        <f>(MicMax!G69*Area!$D$7+HGBMax!G69*Area!$D$15)/(Area!$D$14)</f>
        <v>24.103796438663281</v>
      </c>
      <c r="H69" s="2">
        <f>(MicMax!H69*Area!$D$7+HGBMax!H69*Area!$D$15)/(Area!$D$14)</f>
        <v>28.074859467800241</v>
      </c>
      <c r="I69" s="2">
        <f>(MicMax!I69*Area!$D$7+HGBMax!I69*Area!$D$15)/(Area!$D$14)</f>
        <v>24.911448379254679</v>
      </c>
      <c r="J69" s="2">
        <f>(MicMax!J69*Area!$D$7+HGBMax!J69*Area!$D$15)/(Area!$D$14)</f>
        <v>20.264638097039164</v>
      </c>
      <c r="K69" s="2">
        <f>(MicMax!K69*Area!$D$7+HGBMax!K69*Area!$D$15)/(Area!$D$14)</f>
        <v>12.809326404705327</v>
      </c>
      <c r="L69" s="2">
        <f>(MicMax!L69*Area!$D$7+HGBMax!L69*Area!$D$15)/(Area!$D$14)</f>
        <v>5.538525583575205</v>
      </c>
      <c r="M69" s="2">
        <f>(MicMax!M69*Area!$D$7+HGBMax!M69*Area!$D$15)/(Area!$D$14)</f>
        <v>1.167117466007789</v>
      </c>
      <c r="N69" s="2">
        <f t="shared" si="2"/>
        <v>13.260154073812179</v>
      </c>
    </row>
    <row r="70" spans="1:14" x14ac:dyDescent="0.2">
      <c r="A70">
        <v>2013</v>
      </c>
      <c r="B70" s="2">
        <f>(MicMax!B70*Area!$D$7+HGBMax!B70*Area!$D$15)/(Area!$D$14)</f>
        <v>-1.7729424194834773</v>
      </c>
      <c r="C70" s="2">
        <f>(MicMax!C70*Area!$D$7+HGBMax!C70*Area!$D$15)/(Area!$D$14)</f>
        <v>-2.701673203366743</v>
      </c>
      <c r="D70" s="2">
        <f>(MicMax!D70*Area!$D$7+HGBMax!D70*Area!$D$15)/(Area!$D$14)</f>
        <v>1.3520002576309464</v>
      </c>
      <c r="E70" s="2">
        <f>(MicMax!E70*Area!$D$7+HGBMax!E70*Area!$D$15)/(Area!$D$14)</f>
        <v>8.1970809865620797</v>
      </c>
      <c r="F70" s="2">
        <f>(MicMax!F70*Area!$D$7+HGBMax!F70*Area!$D$15)/(Area!$D$14)</f>
        <v>18.468327070708732</v>
      </c>
      <c r="G70" s="2">
        <f>(MicMax!G70*Area!$D$7+HGBMax!G70*Area!$D$15)/(Area!$D$14)</f>
        <v>21.870503257387018</v>
      </c>
      <c r="H70" s="2">
        <f>(MicMax!H70*Area!$D$7+HGBMax!H70*Area!$D$15)/(Area!$D$14)</f>
        <v>25.078638667116149</v>
      </c>
      <c r="I70" s="2">
        <f>(MicMax!I70*Area!$D$7+HGBMax!I70*Area!$D$15)/(Area!$D$14)</f>
        <v>24.296950225153001</v>
      </c>
      <c r="J70" s="2">
        <f>(MicMax!J70*Area!$D$7+HGBMax!J70*Area!$D$15)/(Area!$D$14)</f>
        <v>20.591433113250726</v>
      </c>
      <c r="K70" s="2">
        <f>(MicMax!K70*Area!$D$7+HGBMax!K70*Area!$D$15)/(Area!$D$14)</f>
        <v>13.829575895610134</v>
      </c>
      <c r="L70" s="2">
        <f>(MicMax!L70*Area!$D$7+HGBMax!L70*Area!$D$15)/(Area!$D$14)</f>
        <v>4.3854672027582957</v>
      </c>
      <c r="M70" s="2">
        <f>(MicMax!M70*Area!$D$7+HGBMax!M70*Area!$D$15)/(Area!$D$14)</f>
        <v>-4.3131562257614497</v>
      </c>
      <c r="N70" s="2">
        <f t="shared" si="2"/>
        <v>10.773517068963784</v>
      </c>
    </row>
    <row r="71" spans="1:14" x14ac:dyDescent="0.2">
      <c r="A71">
        <v>2014</v>
      </c>
      <c r="B71" s="2">
        <f>(MicMax!B71*Area!$D$7+HGBMax!B71*Area!$D$15)/(Area!$D$14)</f>
        <v>-6.7599866525243719</v>
      </c>
      <c r="C71" s="2">
        <f>(MicMax!C71*Area!$D$7+HGBMax!C71*Area!$D$15)/(Area!$D$14)</f>
        <v>-6.3824347220737643</v>
      </c>
      <c r="D71" s="2">
        <f>(MicMax!D71*Area!$D$7+HGBMax!D71*Area!$D$15)/(Area!$D$14)</f>
        <v>-0.87681011777023143</v>
      </c>
      <c r="E71" s="2">
        <f>(MicMax!E71*Area!$D$7+HGBMax!E71*Area!$D$15)/(Area!$D$14)</f>
        <v>9.2023755217711862</v>
      </c>
      <c r="F71" s="2">
        <f>(MicMax!F71*Area!$D$7+HGBMax!F71*Area!$D$15)/(Area!$D$14)</f>
        <v>17.179762157302878</v>
      </c>
      <c r="G71" s="2">
        <f>(MicMax!G71*Area!$D$7+HGBMax!G71*Area!$D$15)/(Area!$D$14)</f>
        <v>22.478153553525569</v>
      </c>
      <c r="H71" s="2">
        <f>(MicMax!H71*Area!$D$7+HGBMax!H71*Area!$D$15)/(Area!$D$14)</f>
        <v>22.905806563011321</v>
      </c>
      <c r="I71" s="2">
        <f>(MicMax!I71*Area!$D$7+HGBMax!I71*Area!$D$15)/(Area!$D$14)</f>
        <v>23.479277865938723</v>
      </c>
      <c r="J71" s="2">
        <f>(MicMax!J71*Area!$D$7+HGBMax!J71*Area!$D$15)/(Area!$D$14)</f>
        <v>19.715024598273871</v>
      </c>
      <c r="K71" s="2">
        <f>(MicMax!K71*Area!$D$7+HGBMax!K71*Area!$D$15)/(Area!$D$14)</f>
        <v>12.571451147416976</v>
      </c>
      <c r="L71" s="2">
        <f>(MicMax!L71*Area!$D$7+HGBMax!L71*Area!$D$15)/(Area!$D$14)</f>
        <v>2.2569729186023246</v>
      </c>
      <c r="M71" s="2">
        <f>(MicMax!M71*Area!$D$7+HGBMax!M71*Area!$D$15)/(Area!$D$14)</f>
        <v>0.29980551604300792</v>
      </c>
      <c r="N71" s="2">
        <f t="shared" si="2"/>
        <v>9.672449862459791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6" spans="1:14" x14ac:dyDescent="0.2">
      <c r="A76" t="s">
        <v>58</v>
      </c>
      <c r="B76" s="2">
        <f t="shared" ref="B76:N76" si="3">AVERAGE(B5:B73)</f>
        <v>-3.3445598227198019</v>
      </c>
      <c r="C76" s="2">
        <f t="shared" si="3"/>
        <v>-1.7873762161638995</v>
      </c>
      <c r="D76" s="2">
        <f t="shared" si="3"/>
        <v>3.4083913880413337</v>
      </c>
      <c r="E76" s="2">
        <f t="shared" si="3"/>
        <v>11.037404058141469</v>
      </c>
      <c r="F76" s="2">
        <f t="shared" si="3"/>
        <v>17.888491399409332</v>
      </c>
      <c r="G76" s="2">
        <f t="shared" si="3"/>
        <v>23.068586160391181</v>
      </c>
      <c r="H76" s="2">
        <f t="shared" si="3"/>
        <v>25.715454375616996</v>
      </c>
      <c r="I76" s="2">
        <f t="shared" si="3"/>
        <v>24.76091371486357</v>
      </c>
      <c r="J76" s="2">
        <f t="shared" si="3"/>
        <v>20.364792477618156</v>
      </c>
      <c r="K76" s="2">
        <f t="shared" si="3"/>
        <v>13.843216805031833</v>
      </c>
      <c r="L76" s="2">
        <f t="shared" si="3"/>
        <v>6.0294800567344451</v>
      </c>
      <c r="M76" s="2">
        <f t="shared" si="3"/>
        <v>-0.61863816559893814</v>
      </c>
      <c r="N76" s="2">
        <f t="shared" si="3"/>
        <v>11.697179685947143</v>
      </c>
    </row>
    <row r="77" spans="1:14" x14ac:dyDescent="0.2">
      <c r="A77" t="s">
        <v>59</v>
      </c>
      <c r="B77" s="2">
        <f t="shared" ref="B77:N77" si="4">MAX(B5:B73)</f>
        <v>1.4836374200727398</v>
      </c>
      <c r="C77" s="2">
        <f t="shared" si="4"/>
        <v>2.9352770491938069</v>
      </c>
      <c r="D77" s="2">
        <f t="shared" si="4"/>
        <v>10.68796581182526</v>
      </c>
      <c r="E77" s="2">
        <f t="shared" si="4"/>
        <v>15.379323883210958</v>
      </c>
      <c r="F77" s="2">
        <f t="shared" si="4"/>
        <v>22.591364704012189</v>
      </c>
      <c r="G77" s="2">
        <f t="shared" si="4"/>
        <v>26.068458901012161</v>
      </c>
      <c r="H77" s="2">
        <f t="shared" si="4"/>
        <v>29.482168539972538</v>
      </c>
      <c r="I77" s="2">
        <f t="shared" si="4"/>
        <v>28.173229102430227</v>
      </c>
      <c r="J77" s="2">
        <f t="shared" si="4"/>
        <v>23.756611961201877</v>
      </c>
      <c r="K77" s="2">
        <f t="shared" si="4"/>
        <v>19.828644888629427</v>
      </c>
      <c r="L77" s="2">
        <f t="shared" si="4"/>
        <v>10.211889339286254</v>
      </c>
      <c r="M77" s="2">
        <f t="shared" si="4"/>
        <v>3.2869671904248992</v>
      </c>
      <c r="N77" s="2">
        <f t="shared" si="4"/>
        <v>13.524249135977065</v>
      </c>
    </row>
    <row r="78" spans="1:14" x14ac:dyDescent="0.2">
      <c r="A78" t="s">
        <v>60</v>
      </c>
      <c r="B78" s="2">
        <f t="shared" ref="B78:N78" si="5">MIN(B5:B73)</f>
        <v>-8.5303429780492959</v>
      </c>
      <c r="C78" s="2">
        <f t="shared" si="5"/>
        <v>-6.6041003335498534</v>
      </c>
      <c r="D78" s="2">
        <f t="shared" si="5"/>
        <v>-0.87681011777023143</v>
      </c>
      <c r="E78" s="2">
        <f t="shared" si="5"/>
        <v>6.6367500404261328</v>
      </c>
      <c r="F78" s="2">
        <f t="shared" si="5"/>
        <v>13.21718603969161</v>
      </c>
      <c r="G78" s="2">
        <f t="shared" si="5"/>
        <v>20.017662766572659</v>
      </c>
      <c r="H78" s="2">
        <f t="shared" si="5"/>
        <v>21.613673872110901</v>
      </c>
      <c r="I78" s="2">
        <f t="shared" si="5"/>
        <v>22.17208626251497</v>
      </c>
      <c r="J78" s="2">
        <f t="shared" si="5"/>
        <v>17.400483962473587</v>
      </c>
      <c r="K78" s="2">
        <f t="shared" si="5"/>
        <v>10.403691084050726</v>
      </c>
      <c r="L78" s="2">
        <f t="shared" si="5"/>
        <v>2.0714737860512029</v>
      </c>
      <c r="M78" s="2">
        <f t="shared" si="5"/>
        <v>-6.645509520011621</v>
      </c>
      <c r="N78" s="2">
        <f t="shared" si="5"/>
        <v>9.672449862459791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46" workbookViewId="0">
      <selection activeCell="A72" sqref="A72"/>
    </sheetView>
  </sheetViews>
  <sheetFormatPr defaultRowHeight="12.75" x14ac:dyDescent="0.2"/>
  <sheetData>
    <row r="1" spans="1:14" x14ac:dyDescent="0.2">
      <c r="A1" t="s">
        <v>24</v>
      </c>
    </row>
    <row r="2" spans="1:14" x14ac:dyDescent="0.2">
      <c r="A2" t="s">
        <v>1</v>
      </c>
    </row>
    <row r="3" spans="1:14" x14ac:dyDescent="0.2">
      <c r="N3" s="1" t="s">
        <v>2</v>
      </c>
    </row>
    <row r="4" spans="1:14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 x14ac:dyDescent="0.2">
      <c r="A5">
        <v>1948</v>
      </c>
      <c r="B5" s="2">
        <f>(MicMin!B5+MicMax!B5)/2</f>
        <v>-9.4700000000000006</v>
      </c>
      <c r="C5" s="2">
        <f>(MicMin!C5+MicMax!C5)/2</f>
        <v>-6.7</v>
      </c>
      <c r="D5" s="2">
        <f>(MicMin!D5+MicMax!D5)/2</f>
        <v>-1.355</v>
      </c>
      <c r="E5" s="2">
        <f>(MicMin!E5+MicMax!E5)/2</f>
        <v>8.5849999999999991</v>
      </c>
      <c r="F5" s="2">
        <f>(MicMin!F5+MicMax!F5)/2</f>
        <v>11.364999999999998</v>
      </c>
      <c r="G5" s="2">
        <f>(MicMin!G5+MicMax!G5)/2</f>
        <v>17.504999999999999</v>
      </c>
      <c r="H5" s="2">
        <f>(MicMin!H5+MicMax!H5)/2</f>
        <v>21.195</v>
      </c>
      <c r="I5" s="2">
        <f>(MicMin!I5+MicMax!I5)/2</f>
        <v>20.64</v>
      </c>
      <c r="J5" s="2">
        <f>(MicMin!J5+MicMax!J5)/2</f>
        <v>17.765000000000001</v>
      </c>
      <c r="K5" s="2">
        <f>(MicMin!K5+MicMax!K5)/2</f>
        <v>9.125</v>
      </c>
      <c r="L5" s="2">
        <f>(MicMin!L5+MicMax!L5)/2</f>
        <v>4.8900000000000006</v>
      </c>
      <c r="M5" s="2">
        <f>(MicMin!M5+MicMax!M5)/2</f>
        <v>-2.96</v>
      </c>
      <c r="N5" s="2">
        <f>(MicMin!N5+MicMax!N5)/2</f>
        <v>7.5449999999999999</v>
      </c>
    </row>
    <row r="6" spans="1:14" x14ac:dyDescent="0.2">
      <c r="A6">
        <v>1949</v>
      </c>
      <c r="B6" s="2">
        <f>(MicMin!B6+MicMax!B6)/2</f>
        <v>-4.0149999999999997</v>
      </c>
      <c r="C6" s="2">
        <f>(MicMin!C6+MicMax!C6)/2</f>
        <v>-4.665</v>
      </c>
      <c r="D6" s="2">
        <f>(MicMin!D6+MicMax!D6)/2</f>
        <v>-0.43499999999999961</v>
      </c>
      <c r="E6" s="2">
        <f>(MicMin!E6+MicMax!E6)/2</f>
        <v>6.96</v>
      </c>
      <c r="F6" s="2">
        <f>(MicMin!F6+MicMax!F6)/2</f>
        <v>13.375</v>
      </c>
      <c r="G6" s="2">
        <f>(MicMin!G6+MicMax!G6)/2</f>
        <v>20.245000000000001</v>
      </c>
      <c r="H6" s="2">
        <f>(MicMin!H6+MicMax!H6)/2</f>
        <v>22.414999999999999</v>
      </c>
      <c r="I6" s="2">
        <f>(MicMin!I6+MicMax!I6)/2</f>
        <v>20.954999999999998</v>
      </c>
      <c r="J6" s="2">
        <f>(MicMin!J6+MicMax!J6)/2</f>
        <v>13.995000000000001</v>
      </c>
      <c r="K6" s="2">
        <f>(MicMin!K6+MicMax!K6)/2</f>
        <v>11.895</v>
      </c>
      <c r="L6" s="2">
        <f>(MicMin!L6+MicMax!L6)/2</f>
        <v>2.2600000000000002</v>
      </c>
      <c r="M6" s="2">
        <f>(MicMin!M6+MicMax!M6)/2</f>
        <v>-2.585</v>
      </c>
      <c r="N6" s="2">
        <f>(MicMin!N6+MicMax!N6)/2</f>
        <v>8.3650000000000002</v>
      </c>
    </row>
    <row r="7" spans="1:14" x14ac:dyDescent="0.2">
      <c r="A7">
        <v>1950</v>
      </c>
      <c r="B7" s="2">
        <f>(MicMin!B7+MicMax!B7)/2</f>
        <v>-4.9650000000000007</v>
      </c>
      <c r="C7" s="2">
        <f>(MicMin!C7+MicMax!C7)/2</f>
        <v>-5.8149999999999995</v>
      </c>
      <c r="D7" s="2">
        <f>(MicMin!D7+MicMax!D7)/2</f>
        <v>-3.07</v>
      </c>
      <c r="E7" s="2">
        <f>(MicMin!E7+MicMax!E7)/2</f>
        <v>2.6349999999999998</v>
      </c>
      <c r="F7" s="2">
        <f>(MicMin!F7+MicMax!F7)/2</f>
        <v>12.32</v>
      </c>
      <c r="G7" s="2">
        <f>(MicMin!G7+MicMax!G7)/2</f>
        <v>17.745000000000001</v>
      </c>
      <c r="H7" s="2">
        <f>(MicMin!H7+MicMax!H7)/2</f>
        <v>19.035</v>
      </c>
      <c r="I7" s="2">
        <f>(MicMin!I7+MicMax!I7)/2</f>
        <v>17.669999999999998</v>
      </c>
      <c r="J7" s="2">
        <f>(MicMin!J7+MicMax!J7)/2</f>
        <v>15.05</v>
      </c>
      <c r="K7" s="2">
        <f>(MicMin!K7+MicMax!K7)/2</f>
        <v>11.879999999999999</v>
      </c>
      <c r="L7" s="2">
        <f>(MicMin!L7+MicMax!L7)/2</f>
        <v>0.43000000000000016</v>
      </c>
      <c r="M7" s="2">
        <f>(MicMin!M7+MicMax!M7)/2</f>
        <v>-6.45</v>
      </c>
      <c r="N7" s="2">
        <f>(MicMin!N7+MicMax!N7)/2</f>
        <v>6.375</v>
      </c>
    </row>
    <row r="8" spans="1:14" x14ac:dyDescent="0.2">
      <c r="A8">
        <v>1951</v>
      </c>
      <c r="B8" s="2">
        <f>(MicMin!B8+MicMax!B8)/2</f>
        <v>-6.76</v>
      </c>
      <c r="C8" s="2">
        <f>(MicMin!C8+MicMax!C8)/2</f>
        <v>-5.1999999999999993</v>
      </c>
      <c r="D8" s="2">
        <f>(MicMin!D8+MicMax!D8)/2</f>
        <v>-0.92999999999999994</v>
      </c>
      <c r="E8" s="2">
        <f>(MicMin!E8+MicMax!E8)/2</f>
        <v>5.94</v>
      </c>
      <c r="F8" s="2">
        <f>(MicMin!F8+MicMax!F8)/2</f>
        <v>14.41</v>
      </c>
      <c r="G8" s="2">
        <f>(MicMin!G8+MicMax!G8)/2</f>
        <v>16.675000000000001</v>
      </c>
      <c r="H8" s="2">
        <f>(MicMin!H8+MicMax!H8)/2</f>
        <v>20.060000000000002</v>
      </c>
      <c r="I8" s="2">
        <f>(MicMin!I8+MicMax!I8)/2</f>
        <v>18.195</v>
      </c>
      <c r="J8" s="2">
        <f>(MicMin!J8+MicMax!J8)/2</f>
        <v>14.355</v>
      </c>
      <c r="K8" s="2">
        <f>(MicMin!K8+MicMax!K8)/2</f>
        <v>10.165000000000001</v>
      </c>
      <c r="L8" s="2">
        <f>(MicMin!L8+MicMax!L8)/2</f>
        <v>-1.5750000000000002</v>
      </c>
      <c r="M8" s="2">
        <f>(MicMin!M8+MicMax!M8)/2</f>
        <v>-4.6749999999999998</v>
      </c>
      <c r="N8" s="2">
        <f>(MicMin!N8+MicMax!N8)/2</f>
        <v>6.72</v>
      </c>
    </row>
    <row r="9" spans="1:14" x14ac:dyDescent="0.2">
      <c r="A9">
        <v>1952</v>
      </c>
      <c r="B9" s="2">
        <f>(MicMin!B9+MicMax!B9)/2</f>
        <v>-5.05</v>
      </c>
      <c r="C9" s="2">
        <f>(MicMin!C9+MicMax!C9)/2</f>
        <v>-3.355</v>
      </c>
      <c r="D9" s="2">
        <f>(MicMin!D9+MicMax!D9)/2</f>
        <v>-1.625</v>
      </c>
      <c r="E9" s="2">
        <f>(MicMin!E9+MicMax!E9)/2</f>
        <v>8.0850000000000009</v>
      </c>
      <c r="F9" s="2">
        <f>(MicMin!F9+MicMax!F9)/2</f>
        <v>12.33</v>
      </c>
      <c r="G9" s="2">
        <f>(MicMin!G9+MicMax!G9)/2</f>
        <v>19.274999999999999</v>
      </c>
      <c r="H9" s="2">
        <f>(MicMin!H9+MicMax!H9)/2</f>
        <v>21.76</v>
      </c>
      <c r="I9" s="2">
        <f>(MicMin!I9+MicMax!I9)/2</f>
        <v>19.579999999999998</v>
      </c>
      <c r="J9" s="2">
        <f>(MicMin!J9+MicMax!J9)/2</f>
        <v>16.195</v>
      </c>
      <c r="K9" s="2">
        <f>(MicMin!K9+MicMax!K9)/2</f>
        <v>6.94</v>
      </c>
      <c r="L9" s="2">
        <f>(MicMin!L9+MicMax!L9)/2</f>
        <v>3.7450000000000001</v>
      </c>
      <c r="M9" s="2">
        <f>(MicMin!M9+MicMax!M9)/2</f>
        <v>-1.3800000000000001</v>
      </c>
      <c r="N9" s="2">
        <f>(MicMin!N9+MicMax!N9)/2</f>
        <v>8.0399999999999991</v>
      </c>
    </row>
    <row r="10" spans="1:14" x14ac:dyDescent="0.2">
      <c r="A10">
        <v>1953</v>
      </c>
      <c r="B10" s="2">
        <f>(MicMin!B10+MicMax!B10)/2</f>
        <v>-3.7849999999999997</v>
      </c>
      <c r="C10" s="2">
        <f>(MicMin!C10+MicMax!C10)/2</f>
        <v>-3.78</v>
      </c>
      <c r="D10" s="2">
        <f>(MicMin!D10+MicMax!D10)/2</f>
        <v>0.79500000000000015</v>
      </c>
      <c r="E10" s="2">
        <f>(MicMin!E10+MicMax!E10)/2</f>
        <v>5.1749999999999998</v>
      </c>
      <c r="F10" s="2">
        <f>(MicMin!F10+MicMax!F10)/2</f>
        <v>13.055</v>
      </c>
      <c r="G10" s="2">
        <f>(MicMin!G10+MicMax!G10)/2</f>
        <v>19.134999999999998</v>
      </c>
      <c r="H10" s="2">
        <f>(MicMin!H10+MicMax!H10)/2</f>
        <v>21.25</v>
      </c>
      <c r="I10" s="2">
        <f>(MicMin!I10+MicMax!I10)/2</f>
        <v>20.994999999999997</v>
      </c>
      <c r="J10" s="2">
        <f>(MicMin!J10+MicMax!J10)/2</f>
        <v>16.149999999999999</v>
      </c>
      <c r="K10" s="2">
        <f>(MicMin!K10+MicMax!K10)/2</f>
        <v>12.085000000000001</v>
      </c>
      <c r="L10" s="2">
        <f>(MicMin!L10+MicMax!L10)/2</f>
        <v>5.08</v>
      </c>
      <c r="M10" s="2">
        <f>(MicMin!M10+MicMax!M10)/2</f>
        <v>-1.7399999999999998</v>
      </c>
      <c r="N10" s="2">
        <f>(MicMin!N10+MicMax!N10)/2</f>
        <v>8.6999999999999993</v>
      </c>
    </row>
    <row r="11" spans="1:14" x14ac:dyDescent="0.2">
      <c r="A11">
        <v>1954</v>
      </c>
      <c r="B11" s="2">
        <f>(MicMin!B11+MicMax!B11)/2</f>
        <v>-6.47</v>
      </c>
      <c r="C11" s="2">
        <f>(MicMin!C11+MicMax!C11)/2</f>
        <v>-0.74</v>
      </c>
      <c r="D11" s="2">
        <f>(MicMin!D11+MicMax!D11)/2</f>
        <v>-1.4249999999999998</v>
      </c>
      <c r="E11" s="2">
        <f>(MicMin!E11+MicMax!E11)/2</f>
        <v>7.6749999999999998</v>
      </c>
      <c r="F11" s="2">
        <f>(MicMin!F11+MicMax!F11)/2</f>
        <v>10.200000000000001</v>
      </c>
      <c r="G11" s="2">
        <f>(MicMin!G11+MicMax!G11)/2</f>
        <v>19.385000000000002</v>
      </c>
      <c r="H11" s="2">
        <f>(MicMin!H11+MicMax!H11)/2</f>
        <v>20.3</v>
      </c>
      <c r="I11" s="2">
        <f>(MicMin!I11+MicMax!I11)/2</f>
        <v>19.225000000000001</v>
      </c>
      <c r="J11" s="2">
        <f>(MicMin!J11+MicMax!J11)/2</f>
        <v>15.86</v>
      </c>
      <c r="K11" s="2">
        <f>(MicMin!K11+MicMax!K11)/2</f>
        <v>9.7949999999999999</v>
      </c>
      <c r="L11" s="2">
        <f>(MicMin!L11+MicMax!L11)/2</f>
        <v>3.7499999999999996</v>
      </c>
      <c r="M11" s="2">
        <f>(MicMin!M11+MicMax!M11)/2</f>
        <v>-3.16</v>
      </c>
      <c r="N11" s="2">
        <f>(MicMin!N11+MicMax!N11)/2</f>
        <v>7.8650000000000002</v>
      </c>
    </row>
    <row r="12" spans="1:14" x14ac:dyDescent="0.2">
      <c r="A12">
        <v>1955</v>
      </c>
      <c r="B12" s="2">
        <f>(MicMin!B12+MicMax!B12)/2</f>
        <v>-6.1850000000000005</v>
      </c>
      <c r="C12" s="2">
        <f>(MicMin!C12+MicMax!C12)/2</f>
        <v>-5.415</v>
      </c>
      <c r="D12" s="2">
        <f>(MicMin!D12+MicMax!D12)/2</f>
        <v>-1.2650000000000001</v>
      </c>
      <c r="E12" s="2">
        <f>(MicMin!E12+MicMax!E12)/2</f>
        <v>10.08</v>
      </c>
      <c r="F12" s="2">
        <f>(MicMin!F12+MicMax!F12)/2</f>
        <v>14.245000000000001</v>
      </c>
      <c r="G12" s="2">
        <f>(MicMin!G12+MicMax!G12)/2</f>
        <v>17.975000000000001</v>
      </c>
      <c r="H12" s="2">
        <f>(MicMin!H12+MicMax!H12)/2</f>
        <v>23.715000000000003</v>
      </c>
      <c r="I12" s="2">
        <f>(MicMin!I12+MicMax!I12)/2</f>
        <v>22.91</v>
      </c>
      <c r="J12" s="2">
        <f>(MicMin!J12+MicMax!J12)/2</f>
        <v>16.11</v>
      </c>
      <c r="K12" s="2">
        <f>(MicMin!K12+MicMax!K12)/2</f>
        <v>10.984999999999999</v>
      </c>
      <c r="L12" s="2">
        <f>(MicMin!L12+MicMax!L12)/2</f>
        <v>0.55500000000000016</v>
      </c>
      <c r="M12" s="2">
        <f>(MicMin!M12+MicMax!M12)/2</f>
        <v>-5.56</v>
      </c>
      <c r="N12" s="2">
        <f>(MicMin!N12+MicMax!N12)/2</f>
        <v>8.18</v>
      </c>
    </row>
    <row r="13" spans="1:14" x14ac:dyDescent="0.2">
      <c r="A13">
        <v>1956</v>
      </c>
      <c r="B13" s="2">
        <f>(MicMin!B13+MicMax!B13)/2</f>
        <v>-5.45</v>
      </c>
      <c r="C13" s="2">
        <f>(MicMin!C13+MicMax!C13)/2</f>
        <v>-5.2799999999999994</v>
      </c>
      <c r="D13" s="2">
        <f>(MicMin!D13+MicMax!D13)/2</f>
        <v>-2.4750000000000001</v>
      </c>
      <c r="E13" s="2">
        <f>(MicMin!E13+MicMax!E13)/2</f>
        <v>5.1100000000000003</v>
      </c>
      <c r="F13" s="2">
        <f>(MicMin!F13+MicMax!F13)/2</f>
        <v>11.625</v>
      </c>
      <c r="G13" s="2">
        <f>(MicMin!G13+MicMax!G13)/2</f>
        <v>19.225000000000001</v>
      </c>
      <c r="H13" s="2">
        <f>(MicMin!H13+MicMax!H13)/2</f>
        <v>19.12</v>
      </c>
      <c r="I13" s="2">
        <f>(MicMin!I13+MicMax!I13)/2</f>
        <v>19.759999999999998</v>
      </c>
      <c r="J13" s="2">
        <f>(MicMin!J13+MicMax!J13)/2</f>
        <v>14.154999999999999</v>
      </c>
      <c r="K13" s="2">
        <f>(MicMin!K13+MicMax!K13)/2</f>
        <v>12.465</v>
      </c>
      <c r="L13" s="2">
        <f>(MicMin!L13+MicMax!L13)/2</f>
        <v>2.85</v>
      </c>
      <c r="M13" s="2">
        <f>(MicMin!M13+MicMax!M13)/2</f>
        <v>-2.2549999999999999</v>
      </c>
      <c r="N13" s="2">
        <f>(MicMin!N13+MicMax!N13)/2</f>
        <v>7.4050000000000002</v>
      </c>
    </row>
    <row r="14" spans="1:14" x14ac:dyDescent="0.2">
      <c r="A14">
        <v>1957</v>
      </c>
      <c r="B14" s="2">
        <f>(MicMin!B14+MicMax!B14)/2</f>
        <v>-9.1999999999999993</v>
      </c>
      <c r="C14" s="2">
        <f>(MicMin!C14+MicMax!C14)/2</f>
        <v>-3.8849999999999998</v>
      </c>
      <c r="D14" s="2">
        <f>(MicMin!D14+MicMax!D14)/2</f>
        <v>-0.26500000000000012</v>
      </c>
      <c r="E14" s="2">
        <f>(MicMin!E14+MicMax!E14)/2</f>
        <v>7.0149999999999997</v>
      </c>
      <c r="F14" s="2">
        <f>(MicMin!F14+MicMax!F14)/2</f>
        <v>12.084999999999999</v>
      </c>
      <c r="G14" s="2">
        <f>(MicMin!G14+MicMax!G14)/2</f>
        <v>18.175000000000001</v>
      </c>
      <c r="H14" s="2">
        <f>(MicMin!H14+MicMax!H14)/2</f>
        <v>21.105</v>
      </c>
      <c r="I14" s="2">
        <f>(MicMin!I14+MicMax!I14)/2</f>
        <v>19.579999999999998</v>
      </c>
      <c r="J14" s="2">
        <f>(MicMin!J14+MicMax!J14)/2</f>
        <v>14.780000000000001</v>
      </c>
      <c r="K14" s="2">
        <f>(MicMin!K14+MicMax!K14)/2</f>
        <v>8.7449999999999992</v>
      </c>
      <c r="L14" s="2">
        <f>(MicMin!L14+MicMax!L14)/2</f>
        <v>2.58</v>
      </c>
      <c r="M14" s="2">
        <f>(MicMin!M14+MicMax!M14)/2</f>
        <v>-2.0350000000000001</v>
      </c>
      <c r="N14" s="2">
        <f>(MicMin!N14+MicMax!N14)/2</f>
        <v>7.39</v>
      </c>
    </row>
    <row r="15" spans="1:14" x14ac:dyDescent="0.2">
      <c r="A15">
        <v>1958</v>
      </c>
      <c r="B15" s="2">
        <f>(MicMin!B15+MicMax!B15)/2</f>
        <v>-5.1100000000000003</v>
      </c>
      <c r="C15" s="2">
        <f>(MicMin!C15+MicMax!C15)/2</f>
        <v>-7.65</v>
      </c>
      <c r="D15" s="2">
        <f>(MicMin!D15+MicMax!D15)/2</f>
        <v>0.28500000000000014</v>
      </c>
      <c r="E15" s="2">
        <f>(MicMin!E15+MicMax!E15)/2</f>
        <v>7.36</v>
      </c>
      <c r="F15" s="2">
        <f>(MicMin!F15+MicMax!F15)/2</f>
        <v>12.23</v>
      </c>
      <c r="G15" s="2">
        <f>(MicMin!G15+MicMax!G15)/2</f>
        <v>15.29</v>
      </c>
      <c r="H15" s="2">
        <f>(MicMin!H15+MicMax!H15)/2</f>
        <v>19.78</v>
      </c>
      <c r="I15" s="2">
        <f>(MicMin!I15+MicMax!I15)/2</f>
        <v>19.945</v>
      </c>
      <c r="J15" s="2">
        <f>(MicMin!J15+MicMax!J15)/2</f>
        <v>15.82</v>
      </c>
      <c r="K15" s="2">
        <f>(MicMin!K15+MicMax!K15)/2</f>
        <v>10.9</v>
      </c>
      <c r="L15" s="2">
        <f>(MicMin!L15+MicMax!L15)/2</f>
        <v>3.65</v>
      </c>
      <c r="M15" s="2">
        <f>(MicMin!M15+MicMax!M15)/2</f>
        <v>-7.8849999999999998</v>
      </c>
      <c r="N15" s="2">
        <f>(MicMin!N15+MicMax!N15)/2</f>
        <v>7.0550000000000006</v>
      </c>
    </row>
    <row r="16" spans="1:14" x14ac:dyDescent="0.2">
      <c r="A16">
        <v>1959</v>
      </c>
      <c r="B16" s="2">
        <f>(MicMin!B16+MicMax!B16)/2</f>
        <v>-9.59</v>
      </c>
      <c r="C16" s="2">
        <f>(MicMin!C16+MicMax!C16)/2</f>
        <v>-7.71</v>
      </c>
      <c r="D16" s="2">
        <f>(MicMin!D16+MicMax!D16)/2</f>
        <v>-1.68</v>
      </c>
      <c r="E16" s="2">
        <f>(MicMin!E16+MicMax!E16)/2</f>
        <v>6.3949999999999996</v>
      </c>
      <c r="F16" s="2">
        <f>(MicMin!F16+MicMax!F16)/2</f>
        <v>15.04</v>
      </c>
      <c r="G16" s="2">
        <f>(MicMin!G16+MicMax!G16)/2</f>
        <v>19.03</v>
      </c>
      <c r="H16" s="2">
        <f>(MicMin!H16+MicMax!H16)/2</f>
        <v>20.58</v>
      </c>
      <c r="I16" s="2">
        <f>(MicMin!I16+MicMax!I16)/2</f>
        <v>22.484999999999999</v>
      </c>
      <c r="J16" s="2">
        <f>(MicMin!J16+MicMax!J16)/2</f>
        <v>17.04</v>
      </c>
      <c r="K16" s="2">
        <f>(MicMin!K16+MicMax!K16)/2</f>
        <v>8.3099999999999987</v>
      </c>
      <c r="L16" s="2">
        <f>(MicMin!L16+MicMax!L16)/2</f>
        <v>-1.0449999999999999</v>
      </c>
      <c r="M16" s="2">
        <f>(MicMin!M16+MicMax!M16)/2</f>
        <v>-0.67000000000000015</v>
      </c>
      <c r="N16" s="2">
        <f>(MicMin!N16+MicMax!N16)/2</f>
        <v>7.35</v>
      </c>
    </row>
    <row r="17" spans="1:14" x14ac:dyDescent="0.2">
      <c r="A17">
        <v>1960</v>
      </c>
      <c r="B17" s="2">
        <f>(MicMin!B17+MicMax!B17)/2</f>
        <v>-4.6449999999999996</v>
      </c>
      <c r="C17" s="2">
        <f>(MicMin!C17+MicMax!C17)/2</f>
        <v>-5.0649999999999995</v>
      </c>
      <c r="D17" s="2">
        <f>(MicMin!D17+MicMax!D17)/2</f>
        <v>-5.4499999999999993</v>
      </c>
      <c r="E17" s="2">
        <f>(MicMin!E17+MicMax!E17)/2</f>
        <v>7.6099999999999994</v>
      </c>
      <c r="F17" s="2">
        <f>(MicMin!F17+MicMax!F17)/2</f>
        <v>12.12</v>
      </c>
      <c r="G17" s="2">
        <f>(MicMin!G17+MicMax!G17)/2</f>
        <v>16.725000000000001</v>
      </c>
      <c r="H17" s="2">
        <f>(MicMin!H17+MicMax!H17)/2</f>
        <v>19.490000000000002</v>
      </c>
      <c r="I17" s="2">
        <f>(MicMin!I17+MicMax!I17)/2</f>
        <v>20.34</v>
      </c>
      <c r="J17" s="2">
        <f>(MicMin!J17+MicMax!J17)/2</f>
        <v>17.02</v>
      </c>
      <c r="K17" s="2">
        <f>(MicMin!K17+MicMax!K17)/2</f>
        <v>9.68</v>
      </c>
      <c r="L17" s="2">
        <f>(MicMin!L17+MicMax!L17)/2</f>
        <v>4.17</v>
      </c>
      <c r="M17" s="2">
        <f>(MicMin!M17+MicMax!M17)/2</f>
        <v>-5.53</v>
      </c>
      <c r="N17" s="2">
        <f>(MicMin!N17+MicMax!N17)/2</f>
        <v>7.2050000000000001</v>
      </c>
    </row>
    <row r="18" spans="1:14" x14ac:dyDescent="0.2">
      <c r="A18">
        <v>1961</v>
      </c>
      <c r="B18" s="2">
        <f>(MicMin!B18+MicMax!B18)/2</f>
        <v>-7.4449999999999994</v>
      </c>
      <c r="C18" s="2">
        <f>(MicMin!C18+MicMax!C18)/2</f>
        <v>-2.8</v>
      </c>
      <c r="D18" s="2">
        <f>(MicMin!D18+MicMax!D18)/2</f>
        <v>1.2749999999999999</v>
      </c>
      <c r="E18" s="2">
        <f>(MicMin!E18+MicMax!E18)/2</f>
        <v>4.8850000000000007</v>
      </c>
      <c r="F18" s="2">
        <f>(MicMin!F18+MicMax!F18)/2</f>
        <v>11.004999999999999</v>
      </c>
      <c r="G18" s="2">
        <f>(MicMin!G18+MicMax!G18)/2</f>
        <v>17.645</v>
      </c>
      <c r="H18" s="2">
        <f>(MicMin!H18+MicMax!H18)/2</f>
        <v>20.350000000000001</v>
      </c>
      <c r="I18" s="2">
        <f>(MicMin!I18+MicMax!I18)/2</f>
        <v>20.215</v>
      </c>
      <c r="J18" s="2">
        <f>(MicMin!J18+MicMax!J18)/2</f>
        <v>17.565000000000001</v>
      </c>
      <c r="K18" s="2">
        <f>(MicMin!K18+MicMax!K18)/2</f>
        <v>10.7</v>
      </c>
      <c r="L18" s="2">
        <f>(MicMin!L18+MicMax!L18)/2</f>
        <v>2.9400000000000004</v>
      </c>
      <c r="M18" s="2">
        <f>(MicMin!M18+MicMax!M18)/2</f>
        <v>-4.5349999999999993</v>
      </c>
      <c r="N18" s="2">
        <f>(MicMin!N18+MicMax!N18)/2</f>
        <v>7.65</v>
      </c>
    </row>
    <row r="19" spans="1:14" x14ac:dyDescent="0.2">
      <c r="A19">
        <v>1962</v>
      </c>
      <c r="B19" s="2">
        <f>(MicMin!B19+MicMax!B19)/2</f>
        <v>-8.77</v>
      </c>
      <c r="C19" s="2">
        <f>(MicMin!C19+MicMax!C19)/2</f>
        <v>-7.7949999999999999</v>
      </c>
      <c r="D19" s="2">
        <f>(MicMin!D19+MicMax!D19)/2</f>
        <v>-0.9850000000000001</v>
      </c>
      <c r="E19" s="2">
        <f>(MicMin!E19+MicMax!E19)/2</f>
        <v>6.23</v>
      </c>
      <c r="F19" s="2">
        <f>(MicMin!F19+MicMax!F19)/2</f>
        <v>15.335000000000001</v>
      </c>
      <c r="G19" s="2">
        <f>(MicMin!G19+MicMax!G19)/2</f>
        <v>17.82</v>
      </c>
      <c r="H19" s="2">
        <f>(MicMin!H19+MicMax!H19)/2</f>
        <v>19.170000000000002</v>
      </c>
      <c r="I19" s="2">
        <f>(MicMin!I19+MicMax!I19)/2</f>
        <v>19.805</v>
      </c>
      <c r="J19" s="2">
        <f>(MicMin!J19+MicMax!J19)/2</f>
        <v>14.29</v>
      </c>
      <c r="K19" s="2">
        <f>(MicMin!K19+MicMax!K19)/2</f>
        <v>10.795</v>
      </c>
      <c r="L19" s="2">
        <f>(MicMin!L19+MicMax!L19)/2</f>
        <v>2.9450000000000003</v>
      </c>
      <c r="M19" s="2">
        <f>(MicMin!M19+MicMax!M19)/2</f>
        <v>-4.9649999999999999</v>
      </c>
      <c r="N19" s="2">
        <f>(MicMin!N19+MicMax!N19)/2</f>
        <v>6.99</v>
      </c>
    </row>
    <row r="20" spans="1:14" x14ac:dyDescent="0.2">
      <c r="A20">
        <v>1963</v>
      </c>
      <c r="B20" s="2">
        <f>(MicMin!B20+MicMax!B20)/2</f>
        <v>-11.52</v>
      </c>
      <c r="C20" s="2">
        <f>(MicMin!C20+MicMax!C20)/2</f>
        <v>-10.135</v>
      </c>
      <c r="D20" s="2">
        <f>(MicMin!D20+MicMax!D20)/2</f>
        <v>-0.125</v>
      </c>
      <c r="E20" s="2">
        <f>(MicMin!E20+MicMax!E20)/2</f>
        <v>7.54</v>
      </c>
      <c r="F20" s="2">
        <f>(MicMin!F20+MicMax!F20)/2</f>
        <v>11.47</v>
      </c>
      <c r="G20" s="2">
        <f>(MicMin!G20+MicMax!G20)/2</f>
        <v>18.77</v>
      </c>
      <c r="H20" s="2">
        <f>(MicMin!H20+MicMax!H20)/2</f>
        <v>20.939999999999998</v>
      </c>
      <c r="I20" s="2">
        <f>(MicMin!I20+MicMax!I20)/2</f>
        <v>18.55</v>
      </c>
      <c r="J20" s="2">
        <f>(MicMin!J20+MicMax!J20)/2</f>
        <v>15.2</v>
      </c>
      <c r="K20" s="2">
        <f>(MicMin!K20+MicMax!K20)/2</f>
        <v>14.274999999999999</v>
      </c>
      <c r="L20" s="2">
        <f>(MicMin!L20+MicMax!L20)/2</f>
        <v>5.37</v>
      </c>
      <c r="M20" s="2">
        <f>(MicMin!M20+MicMax!M20)/2</f>
        <v>-7.33</v>
      </c>
      <c r="N20" s="2">
        <f>(MicMin!N20+MicMax!N20)/2</f>
        <v>6.92</v>
      </c>
    </row>
    <row r="21" spans="1:14" x14ac:dyDescent="0.2">
      <c r="A21">
        <v>1964</v>
      </c>
      <c r="B21" s="2">
        <f>(MicMin!B21+MicMax!B21)/2</f>
        <v>-3.6099999999999994</v>
      </c>
      <c r="C21" s="2">
        <f>(MicMin!C21+MicMax!C21)/2</f>
        <v>-4.2649999999999997</v>
      </c>
      <c r="D21" s="2">
        <f>(MicMin!D21+MicMax!D21)/2</f>
        <v>-0.71</v>
      </c>
      <c r="E21" s="2">
        <f>(MicMin!E21+MicMax!E21)/2</f>
        <v>7.4050000000000002</v>
      </c>
      <c r="F21" s="2">
        <f>(MicMin!F21+MicMax!F21)/2</f>
        <v>15.134999999999998</v>
      </c>
      <c r="G21" s="2">
        <f>(MicMin!G21+MicMax!G21)/2</f>
        <v>18.414999999999999</v>
      </c>
      <c r="H21" s="2">
        <f>(MicMin!H21+MicMax!H21)/2</f>
        <v>21.509999999999998</v>
      </c>
      <c r="I21" s="2">
        <f>(MicMin!I21+MicMax!I21)/2</f>
        <v>18.505000000000003</v>
      </c>
      <c r="J21" s="2">
        <f>(MicMin!J21+MicMax!J21)/2</f>
        <v>15.2</v>
      </c>
      <c r="K21" s="2">
        <f>(MicMin!K21+MicMax!K21)/2</f>
        <v>8.5649999999999995</v>
      </c>
      <c r="L21" s="2">
        <f>(MicMin!L21+MicMax!L21)/2</f>
        <v>4.6149999999999993</v>
      </c>
      <c r="M21" s="2">
        <f>(MicMin!M21+MicMax!M21)/2</f>
        <v>-4.9349999999999996</v>
      </c>
      <c r="N21" s="2">
        <f>(MicMin!N21+MicMax!N21)/2</f>
        <v>7.9849999999999994</v>
      </c>
    </row>
    <row r="22" spans="1:14" x14ac:dyDescent="0.2">
      <c r="A22">
        <v>1965</v>
      </c>
      <c r="B22" s="2">
        <f>(MicMin!B22+MicMax!B22)/2</f>
        <v>-7.2650000000000006</v>
      </c>
      <c r="C22" s="2">
        <f>(MicMin!C22+MicMax!C22)/2</f>
        <v>-6.62</v>
      </c>
      <c r="D22" s="2">
        <f>(MicMin!D22+MicMax!D22)/2</f>
        <v>-3.6500000000000004</v>
      </c>
      <c r="E22" s="2">
        <f>(MicMin!E22+MicMax!E22)/2</f>
        <v>5.04</v>
      </c>
      <c r="F22" s="2">
        <f>(MicMin!F22+MicMax!F22)/2</f>
        <v>14.645000000000001</v>
      </c>
      <c r="G22" s="2">
        <f>(MicMin!G22+MicMax!G22)/2</f>
        <v>17.074999999999999</v>
      </c>
      <c r="H22" s="2">
        <f>(MicMin!H22+MicMax!H22)/2</f>
        <v>19.170000000000002</v>
      </c>
      <c r="I22" s="2">
        <f>(MicMin!I22+MicMax!I22)/2</f>
        <v>18.794999999999998</v>
      </c>
      <c r="J22" s="2">
        <f>(MicMin!J22+MicMax!J22)/2</f>
        <v>14.934999999999999</v>
      </c>
      <c r="K22" s="2">
        <f>(MicMin!K22+MicMax!K22)/2</f>
        <v>9.6199999999999992</v>
      </c>
      <c r="L22" s="2">
        <f>(MicMin!L22+MicMax!L22)/2</f>
        <v>3.04</v>
      </c>
      <c r="M22" s="2">
        <f>(MicMin!M22+MicMax!M22)/2</f>
        <v>-0.32999999999999985</v>
      </c>
      <c r="N22" s="2">
        <f>(MicMin!N22+MicMax!N22)/2</f>
        <v>7.0350000000000001</v>
      </c>
    </row>
    <row r="23" spans="1:14" x14ac:dyDescent="0.2">
      <c r="A23">
        <v>1966</v>
      </c>
      <c r="B23" s="2">
        <f>(MicMin!B23+MicMax!B23)/2</f>
        <v>-9.1300000000000008</v>
      </c>
      <c r="C23" s="2">
        <f>(MicMin!C23+MicMax!C23)/2</f>
        <v>-4.95</v>
      </c>
      <c r="D23" s="2">
        <f>(MicMin!D23+MicMax!D23)/2</f>
        <v>1.45</v>
      </c>
      <c r="E23" s="2">
        <f>(MicMin!E23+MicMax!E23)/2</f>
        <v>5.1800000000000006</v>
      </c>
      <c r="F23" s="2">
        <f>(MicMin!F23+MicMax!F23)/2</f>
        <v>9.9749999999999996</v>
      </c>
      <c r="G23" s="2">
        <f>(MicMin!G23+MicMax!G23)/2</f>
        <v>18.89</v>
      </c>
      <c r="H23" s="2">
        <f>(MicMin!H23+MicMax!H23)/2</f>
        <v>22.17</v>
      </c>
      <c r="I23" s="2">
        <f>(MicMin!I23+MicMax!I23)/2</f>
        <v>19.184999999999999</v>
      </c>
      <c r="J23" s="2">
        <f>(MicMin!J23+MicMax!J23)/2</f>
        <v>15.14</v>
      </c>
      <c r="K23" s="2">
        <f>(MicMin!K23+MicMax!K23)/2</f>
        <v>9.1050000000000004</v>
      </c>
      <c r="L23" s="2">
        <f>(MicMin!L23+MicMax!L23)/2</f>
        <v>2.5649999999999999</v>
      </c>
      <c r="M23" s="2">
        <f>(MicMin!M23+MicMax!M23)/2</f>
        <v>-3.97</v>
      </c>
      <c r="N23" s="2">
        <f>(MicMin!N23+MicMax!N23)/2</f>
        <v>7.1349999999999998</v>
      </c>
    </row>
    <row r="24" spans="1:14" x14ac:dyDescent="0.2">
      <c r="A24">
        <v>1967</v>
      </c>
      <c r="B24" s="2">
        <f>(MicMin!B24+MicMax!B24)/2</f>
        <v>-4.6749999999999998</v>
      </c>
      <c r="C24" s="2">
        <f>(MicMin!C24+MicMax!C24)/2</f>
        <v>-8.5250000000000004</v>
      </c>
      <c r="D24" s="2">
        <f>(MicMin!D24+MicMax!D24)/2</f>
        <v>-0.7200000000000002</v>
      </c>
      <c r="E24" s="2">
        <f>(MicMin!E24+MicMax!E24)/2</f>
        <v>6.77</v>
      </c>
      <c r="F24" s="2">
        <f>(MicMin!F24+MicMax!F24)/2</f>
        <v>9.8550000000000004</v>
      </c>
      <c r="G24" s="2">
        <f>(MicMin!G24+MicMax!G24)/2</f>
        <v>18.72</v>
      </c>
      <c r="H24" s="2">
        <f>(MicMin!H24+MicMax!H24)/2</f>
        <v>19.21</v>
      </c>
      <c r="I24" s="2">
        <f>(MicMin!I24+MicMax!I24)/2</f>
        <v>17.774999999999999</v>
      </c>
      <c r="J24" s="2">
        <f>(MicMin!J24+MicMax!J24)/2</f>
        <v>14.875</v>
      </c>
      <c r="K24" s="2">
        <f>(MicMin!K24+MicMax!K24)/2</f>
        <v>9.11</v>
      </c>
      <c r="L24" s="2">
        <f>(MicMin!L24+MicMax!L24)/2</f>
        <v>0.63500000000000023</v>
      </c>
      <c r="M24" s="2">
        <f>(MicMin!M24+MicMax!M24)/2</f>
        <v>-2.96</v>
      </c>
      <c r="N24" s="2">
        <f>(MicMin!N24+MicMax!N24)/2</f>
        <v>6.67</v>
      </c>
    </row>
    <row r="25" spans="1:14" x14ac:dyDescent="0.2">
      <c r="A25">
        <v>1968</v>
      </c>
      <c r="B25" s="2">
        <f>(MicMin!B25+MicMax!B25)/2</f>
        <v>-7.0549999999999997</v>
      </c>
      <c r="C25" s="2">
        <f>(MicMin!C25+MicMax!C25)/2</f>
        <v>-7.4099999999999993</v>
      </c>
      <c r="D25" s="2">
        <f>(MicMin!D25+MicMax!D25)/2</f>
        <v>2.34</v>
      </c>
      <c r="E25" s="2">
        <f>(MicMin!E25+MicMax!E25)/2</f>
        <v>7.93</v>
      </c>
      <c r="F25" s="2">
        <f>(MicMin!F25+MicMax!F25)/2</f>
        <v>11.295000000000002</v>
      </c>
      <c r="G25" s="2">
        <f>(MicMin!G25+MicMax!G25)/2</f>
        <v>17.7</v>
      </c>
      <c r="H25" s="2">
        <f>(MicMin!H25+MicMax!H25)/2</f>
        <v>19.975000000000001</v>
      </c>
      <c r="I25" s="2">
        <f>(MicMin!I25+MicMax!I25)/2</f>
        <v>19.995000000000001</v>
      </c>
      <c r="J25" s="2">
        <f>(MicMin!J25+MicMax!J25)/2</f>
        <v>16.600000000000001</v>
      </c>
      <c r="K25" s="2">
        <f>(MicMin!K25+MicMax!K25)/2</f>
        <v>10.775</v>
      </c>
      <c r="L25" s="2">
        <f>(MicMin!L25+MicMax!L25)/2</f>
        <v>2.86</v>
      </c>
      <c r="M25" s="2">
        <f>(MicMin!M25+MicMax!M25)/2</f>
        <v>-4.335</v>
      </c>
      <c r="N25" s="2">
        <f>(MicMin!N25+MicMax!N25)/2</f>
        <v>7.5550000000000006</v>
      </c>
    </row>
    <row r="26" spans="1:14" x14ac:dyDescent="0.2">
      <c r="A26">
        <v>1969</v>
      </c>
      <c r="B26" s="2">
        <f>(MicMin!B26+MicMax!B26)/2</f>
        <v>-6.8999999999999995</v>
      </c>
      <c r="C26" s="2">
        <f>(MicMin!C26+MicMax!C26)/2</f>
        <v>-4.8150000000000004</v>
      </c>
      <c r="D26" s="2">
        <f>(MicMin!D26+MicMax!D26)/2</f>
        <v>-2.3200000000000003</v>
      </c>
      <c r="E26" s="2">
        <f>(MicMin!E26+MicMax!E26)/2</f>
        <v>7.2450000000000001</v>
      </c>
      <c r="F26" s="2">
        <f>(MicMin!F26+MicMax!F26)/2</f>
        <v>12.65</v>
      </c>
      <c r="G26" s="2">
        <f>(MicMin!G26+MicMax!G26)/2</f>
        <v>14.92</v>
      </c>
      <c r="H26" s="2">
        <f>(MicMin!H26+MicMax!H26)/2</f>
        <v>20.29</v>
      </c>
      <c r="I26" s="2">
        <f>(MicMin!I26+MicMax!I26)/2</f>
        <v>21.27</v>
      </c>
      <c r="J26" s="2">
        <f>(MicMin!J26+MicMax!J26)/2</f>
        <v>15.870000000000001</v>
      </c>
      <c r="K26" s="2">
        <f>(MicMin!K26+MicMax!K26)/2</f>
        <v>8.69</v>
      </c>
      <c r="L26" s="2">
        <f>(MicMin!L26+MicMax!L26)/2</f>
        <v>1.6250000000000002</v>
      </c>
      <c r="M26" s="2">
        <f>(MicMin!M26+MicMax!M26)/2</f>
        <v>-3.95</v>
      </c>
      <c r="N26" s="2">
        <f>(MicMin!N26+MicMax!N26)/2</f>
        <v>7.05</v>
      </c>
    </row>
    <row r="27" spans="1:14" x14ac:dyDescent="0.2">
      <c r="A27">
        <v>1970</v>
      </c>
      <c r="B27" s="2">
        <f>(MicMin!B27+MicMax!B27)/2</f>
        <v>-9.77</v>
      </c>
      <c r="C27" s="2">
        <f>(MicMin!C27+MicMax!C27)/2</f>
        <v>-6.75</v>
      </c>
      <c r="D27" s="2">
        <f>(MicMin!D27+MicMax!D27)/2</f>
        <v>-2.39</v>
      </c>
      <c r="E27" s="2">
        <f>(MicMin!E27+MicMax!E27)/2</f>
        <v>7.14</v>
      </c>
      <c r="F27" s="2">
        <f>(MicMin!F27+MicMax!F27)/2</f>
        <v>13.185</v>
      </c>
      <c r="G27" s="2">
        <f>(MicMin!G27+MicMax!G27)/2</f>
        <v>18.32</v>
      </c>
      <c r="H27" s="2">
        <f>(MicMin!H27+MicMax!H27)/2</f>
        <v>21.41</v>
      </c>
      <c r="I27" s="2">
        <f>(MicMin!I27+MicMax!I27)/2</f>
        <v>20.325000000000003</v>
      </c>
      <c r="J27" s="2">
        <f>(MicMin!J27+MicMax!J27)/2</f>
        <v>16.02</v>
      </c>
      <c r="K27" s="2">
        <f>(MicMin!K27+MicMax!K27)/2</f>
        <v>10.914999999999999</v>
      </c>
      <c r="L27" s="2">
        <f>(MicMin!L27+MicMax!L27)/2</f>
        <v>2.57</v>
      </c>
      <c r="M27" s="2">
        <f>(MicMin!M27+MicMax!M27)/2</f>
        <v>-4.0249999999999995</v>
      </c>
      <c r="N27" s="2">
        <f>(MicMin!N27+MicMax!N27)/2</f>
        <v>7.2450000000000001</v>
      </c>
    </row>
    <row r="28" spans="1:14" x14ac:dyDescent="0.2">
      <c r="A28">
        <v>1971</v>
      </c>
      <c r="B28" s="2">
        <f>(MicMin!B28+MicMax!B28)/2</f>
        <v>-9.3250000000000011</v>
      </c>
      <c r="C28" s="2">
        <f>(MicMin!C28+MicMax!C28)/2</f>
        <v>-6.2</v>
      </c>
      <c r="D28" s="2">
        <f>(MicMin!D28+MicMax!D28)/2</f>
        <v>-2.585</v>
      </c>
      <c r="E28" s="2">
        <f>(MicMin!E28+MicMax!E28)/2</f>
        <v>5.68</v>
      </c>
      <c r="F28" s="2">
        <f>(MicMin!F28+MicMax!F28)/2</f>
        <v>11.25</v>
      </c>
      <c r="G28" s="2">
        <f>(MicMin!G28+MicMax!G28)/2</f>
        <v>19.835000000000001</v>
      </c>
      <c r="H28" s="2">
        <f>(MicMin!H28+MicMax!H28)/2</f>
        <v>19.29</v>
      </c>
      <c r="I28" s="2">
        <f>(MicMin!I28+MicMax!I28)/2</f>
        <v>18.650000000000002</v>
      </c>
      <c r="J28" s="2">
        <f>(MicMin!J28+MicMax!J28)/2</f>
        <v>17.240000000000002</v>
      </c>
      <c r="K28" s="2">
        <f>(MicMin!K28+MicMax!K28)/2</f>
        <v>13.530000000000001</v>
      </c>
      <c r="L28" s="2">
        <f>(MicMin!L28+MicMax!L28)/2</f>
        <v>2.7050000000000001</v>
      </c>
      <c r="M28" s="2">
        <f>(MicMin!M28+MicMax!M28)/2</f>
        <v>-1.9750000000000001</v>
      </c>
      <c r="N28" s="2">
        <f>(MicMin!N28+MicMax!N28)/2</f>
        <v>7.3449999999999998</v>
      </c>
    </row>
    <row r="29" spans="1:14" x14ac:dyDescent="0.2">
      <c r="A29">
        <v>1972</v>
      </c>
      <c r="B29" s="2">
        <f>(MicMin!B29+MicMax!B29)/2</f>
        <v>-8.3650000000000002</v>
      </c>
      <c r="C29" s="2">
        <f>(MicMin!C29+MicMax!C29)/2</f>
        <v>-7.4350000000000005</v>
      </c>
      <c r="D29" s="2">
        <f>(MicMin!D29+MicMax!D29)/2</f>
        <v>-2.88</v>
      </c>
      <c r="E29" s="2">
        <f>(MicMin!E29+MicMax!E29)/2</f>
        <v>4.22</v>
      </c>
      <c r="F29" s="2">
        <f>(MicMin!F29+MicMax!F29)/2</f>
        <v>14.1</v>
      </c>
      <c r="G29" s="2">
        <f>(MicMin!G29+MicMax!G29)/2</f>
        <v>16.134999999999998</v>
      </c>
      <c r="H29" s="2">
        <f>(MicMin!H29+MicMax!H29)/2</f>
        <v>19.77</v>
      </c>
      <c r="I29" s="2">
        <f>(MicMin!I29+MicMax!I29)/2</f>
        <v>19.395</v>
      </c>
      <c r="J29" s="2">
        <f>(MicMin!J29+MicMax!J29)/2</f>
        <v>15.16</v>
      </c>
      <c r="K29" s="2">
        <f>(MicMin!K29+MicMax!K29)/2</f>
        <v>7.63</v>
      </c>
      <c r="L29" s="2">
        <f>(MicMin!L29+MicMax!L29)/2</f>
        <v>1.8949999999999998</v>
      </c>
      <c r="M29" s="2">
        <f>(MicMin!M29+MicMax!M29)/2</f>
        <v>-5.13</v>
      </c>
      <c r="N29" s="2">
        <f>(MicMin!N29+MicMax!N29)/2</f>
        <v>6.21</v>
      </c>
    </row>
    <row r="30" spans="1:14" x14ac:dyDescent="0.2">
      <c r="A30">
        <v>1973</v>
      </c>
      <c r="B30" s="2">
        <f>(MicMin!B30+MicMax!B30)/2</f>
        <v>-4.29</v>
      </c>
      <c r="C30" s="2">
        <f>(MicMin!C30+MicMax!C30)/2</f>
        <v>-4.9950000000000001</v>
      </c>
      <c r="D30" s="2">
        <f>(MicMin!D30+MicMax!D30)/2</f>
        <v>4.2699999999999996</v>
      </c>
      <c r="E30" s="2">
        <f>(MicMin!E30+MicMax!E30)/2</f>
        <v>6.51</v>
      </c>
      <c r="F30" s="2">
        <f>(MicMin!F30+MicMax!F30)/2</f>
        <v>10.969999999999999</v>
      </c>
      <c r="G30" s="2">
        <f>(MicMin!G30+MicMax!G30)/2</f>
        <v>19.169999999999998</v>
      </c>
      <c r="H30" s="2">
        <f>(MicMin!H30+MicMax!H30)/2</f>
        <v>21.175000000000001</v>
      </c>
      <c r="I30" s="2">
        <f>(MicMin!I30+MicMax!I30)/2</f>
        <v>21.37</v>
      </c>
      <c r="J30" s="2">
        <f>(MicMin!J30+MicMax!J30)/2</f>
        <v>16.11</v>
      </c>
      <c r="K30" s="2">
        <f>(MicMin!K30+MicMax!K30)/2</f>
        <v>12.504999999999999</v>
      </c>
      <c r="L30" s="2">
        <f>(MicMin!L30+MicMax!L30)/2</f>
        <v>3.0249999999999999</v>
      </c>
      <c r="M30" s="2">
        <f>(MicMin!M30+MicMax!M30)/2</f>
        <v>-4.1900000000000004</v>
      </c>
      <c r="N30" s="2">
        <f>(MicMin!N30+MicMax!N30)/2</f>
        <v>8.4700000000000006</v>
      </c>
    </row>
    <row r="31" spans="1:14" x14ac:dyDescent="0.2">
      <c r="A31">
        <v>1974</v>
      </c>
      <c r="B31" s="2">
        <f>(MicMin!B31+MicMax!B31)/2</f>
        <v>-6.13</v>
      </c>
      <c r="C31" s="2">
        <f>(MicMin!C31+MicMax!C31)/2</f>
        <v>-6.96</v>
      </c>
      <c r="D31" s="2">
        <f>(MicMin!D31+MicMax!D31)/2</f>
        <v>-0.375</v>
      </c>
      <c r="E31" s="2">
        <f>(MicMin!E31+MicMax!E31)/2</f>
        <v>7.375</v>
      </c>
      <c r="F31" s="2">
        <f>(MicMin!F31+MicMax!F31)/2</f>
        <v>11.074999999999999</v>
      </c>
      <c r="G31" s="2">
        <f>(MicMin!G31+MicMax!G31)/2</f>
        <v>16.685000000000002</v>
      </c>
      <c r="H31" s="2">
        <f>(MicMin!H31+MicMax!H31)/2</f>
        <v>21.380000000000003</v>
      </c>
      <c r="I31" s="2">
        <f>(MicMin!I31+MicMax!I31)/2</f>
        <v>19.565000000000001</v>
      </c>
      <c r="J31" s="2">
        <f>(MicMin!J31+MicMax!J31)/2</f>
        <v>13.52</v>
      </c>
      <c r="K31" s="2">
        <f>(MicMin!K31+MicMax!K31)/2</f>
        <v>8.875</v>
      </c>
      <c r="L31" s="2">
        <f>(MicMin!L31+MicMax!L31)/2</f>
        <v>3.37</v>
      </c>
      <c r="M31" s="2">
        <f>(MicMin!M31+MicMax!M31)/2</f>
        <v>-1.9750000000000001</v>
      </c>
      <c r="N31" s="2">
        <f>(MicMin!N31+MicMax!N31)/2</f>
        <v>7.2</v>
      </c>
    </row>
    <row r="32" spans="1:14" x14ac:dyDescent="0.2">
      <c r="A32">
        <v>1975</v>
      </c>
      <c r="B32" s="2">
        <f>(MicMin!B32+MicMax!B32)/2</f>
        <v>-4.84</v>
      </c>
      <c r="C32" s="2">
        <f>(MicMin!C32+MicMax!C32)/2</f>
        <v>-5.1100000000000003</v>
      </c>
      <c r="D32" s="2">
        <f>(MicMin!D32+MicMax!D32)/2</f>
        <v>-2.25</v>
      </c>
      <c r="E32" s="2">
        <f>(MicMin!E32+MicMax!E32)/2</f>
        <v>3.5549999999999997</v>
      </c>
      <c r="F32" s="2">
        <f>(MicMin!F32+MicMax!F32)/2</f>
        <v>15.04</v>
      </c>
      <c r="G32" s="2">
        <f>(MicMin!G32+MicMax!G32)/2</f>
        <v>18.580000000000002</v>
      </c>
      <c r="H32" s="2">
        <f>(MicMin!H32+MicMax!H32)/2</f>
        <v>21.38</v>
      </c>
      <c r="I32" s="2">
        <f>(MicMin!I32+MicMax!I32)/2</f>
        <v>20.43</v>
      </c>
      <c r="J32" s="2">
        <f>(MicMin!J32+MicMax!J32)/2</f>
        <v>13.455</v>
      </c>
      <c r="K32" s="2">
        <f>(MicMin!K32+MicMax!K32)/2</f>
        <v>10.944999999999999</v>
      </c>
      <c r="L32" s="2">
        <f>(MicMin!L32+MicMax!L32)/2</f>
        <v>5.4349999999999996</v>
      </c>
      <c r="M32" s="2">
        <f>(MicMin!M32+MicMax!M32)/2</f>
        <v>-3.62</v>
      </c>
      <c r="N32" s="2">
        <f>(MicMin!N32+MicMax!N32)/2</f>
        <v>7.75</v>
      </c>
    </row>
    <row r="33" spans="1:14" x14ac:dyDescent="0.2">
      <c r="A33">
        <v>1976</v>
      </c>
      <c r="B33" s="2">
        <f>(MicMin!B33+MicMax!B33)/2</f>
        <v>-8.4649999999999999</v>
      </c>
      <c r="C33" s="2">
        <f>(MicMin!C33+MicMax!C33)/2</f>
        <v>-2.1949999999999998</v>
      </c>
      <c r="D33" s="2">
        <f>(MicMin!D33+MicMax!D33)/2</f>
        <v>1.0049999999999999</v>
      </c>
      <c r="E33" s="2">
        <f>(MicMin!E33+MicMax!E33)/2</f>
        <v>7.88</v>
      </c>
      <c r="F33" s="2">
        <f>(MicMin!F33+MicMax!F33)/2</f>
        <v>11.16</v>
      </c>
      <c r="G33" s="2">
        <f>(MicMin!G33+MicMax!G33)/2</f>
        <v>19.53</v>
      </c>
      <c r="H33" s="2">
        <f>(MicMin!H33+MicMax!H33)/2</f>
        <v>20.98</v>
      </c>
      <c r="I33" s="2">
        <f>(MicMin!I33+MicMax!I33)/2</f>
        <v>19.335000000000001</v>
      </c>
      <c r="J33" s="2">
        <f>(MicMin!J33+MicMax!J33)/2</f>
        <v>14.715</v>
      </c>
      <c r="K33" s="2">
        <f>(MicMin!K33+MicMax!K33)/2</f>
        <v>6.9449999999999994</v>
      </c>
      <c r="L33" s="2">
        <f>(MicMin!L33+MicMax!L33)/2</f>
        <v>-1.0899999999999999</v>
      </c>
      <c r="M33" s="2">
        <f>(MicMin!M33+MicMax!M33)/2</f>
        <v>-8.9250000000000007</v>
      </c>
      <c r="N33" s="2">
        <f>(MicMin!N33+MicMax!N33)/2</f>
        <v>6.74</v>
      </c>
    </row>
    <row r="34" spans="1:14" x14ac:dyDescent="0.2">
      <c r="A34">
        <v>1977</v>
      </c>
      <c r="B34" s="2">
        <f>(MicMin!B34+MicMax!B34)/2</f>
        <v>-12.66</v>
      </c>
      <c r="C34" s="2">
        <f>(MicMin!C34+MicMax!C34)/2</f>
        <v>-5.8599999999999994</v>
      </c>
      <c r="D34" s="2">
        <f>(MicMin!D34+MicMax!D34)/2</f>
        <v>2.84</v>
      </c>
      <c r="E34" s="2">
        <f>(MicMin!E34+MicMax!E34)/2</f>
        <v>8.875</v>
      </c>
      <c r="F34" s="2">
        <f>(MicMin!F34+MicMax!F34)/2</f>
        <v>16.585000000000001</v>
      </c>
      <c r="G34" s="2">
        <f>(MicMin!G34+MicMax!G34)/2</f>
        <v>16.82</v>
      </c>
      <c r="H34" s="2">
        <f>(MicMin!H34+MicMax!H34)/2</f>
        <v>21.875</v>
      </c>
      <c r="I34" s="2">
        <f>(MicMin!I34+MicMax!I34)/2</f>
        <v>18.41</v>
      </c>
      <c r="J34" s="2">
        <f>(MicMin!J34+MicMax!J34)/2</f>
        <v>15.925000000000001</v>
      </c>
      <c r="K34" s="2">
        <f>(MicMin!K34+MicMax!K34)/2</f>
        <v>8.9250000000000007</v>
      </c>
      <c r="L34" s="2">
        <f>(MicMin!L34+MicMax!L34)/2</f>
        <v>2.8200000000000003</v>
      </c>
      <c r="M34" s="2">
        <f>(MicMin!M34+MicMax!M34)/2</f>
        <v>-5.165</v>
      </c>
      <c r="N34" s="2">
        <f>(MicMin!N34+MicMax!N34)/2</f>
        <v>7.4499999999999993</v>
      </c>
    </row>
    <row r="35" spans="1:14" x14ac:dyDescent="0.2">
      <c r="A35">
        <v>1978</v>
      </c>
      <c r="B35" s="2">
        <f>(MicMin!B35+MicMax!B35)/2</f>
        <v>-8.91</v>
      </c>
      <c r="C35" s="2">
        <f>(MicMin!C35+MicMax!C35)/2</f>
        <v>-9.6649999999999991</v>
      </c>
      <c r="D35" s="2">
        <f>(MicMin!D35+MicMax!D35)/2</f>
        <v>-2.5300000000000002</v>
      </c>
      <c r="E35" s="2">
        <f>(MicMin!E35+MicMax!E35)/2</f>
        <v>5.42</v>
      </c>
      <c r="F35" s="2">
        <f>(MicMin!F35+MicMax!F35)/2</f>
        <v>13.46</v>
      </c>
      <c r="G35" s="2">
        <f>(MicMin!G35+MicMax!G35)/2</f>
        <v>17.419999999999998</v>
      </c>
      <c r="H35" s="2">
        <f>(MicMin!H35+MicMax!H35)/2</f>
        <v>19.605</v>
      </c>
      <c r="I35" s="2">
        <f>(MicMin!I35+MicMax!I35)/2</f>
        <v>20.105</v>
      </c>
      <c r="J35" s="2">
        <f>(MicMin!J35+MicMax!J35)/2</f>
        <v>17.254999999999999</v>
      </c>
      <c r="K35" s="2">
        <f>(MicMin!K35+MicMax!K35)/2</f>
        <v>9.0749999999999993</v>
      </c>
      <c r="L35" s="2">
        <f>(MicMin!L35+MicMax!L35)/2</f>
        <v>2.65</v>
      </c>
      <c r="M35" s="2">
        <f>(MicMin!M35+MicMax!M35)/2</f>
        <v>-5.2349999999999994</v>
      </c>
      <c r="N35" s="2">
        <f>(MicMin!N35+MicMax!N35)/2</f>
        <v>6.5549999999999997</v>
      </c>
    </row>
    <row r="36" spans="1:14" x14ac:dyDescent="0.2">
      <c r="A36">
        <v>1979</v>
      </c>
      <c r="B36" s="2">
        <f>(MicMin!B36+MicMax!B36)/2</f>
        <v>-10.795</v>
      </c>
      <c r="C36" s="2">
        <f>(MicMin!C36+MicMax!C36)/2</f>
        <v>-10.675000000000001</v>
      </c>
      <c r="D36" s="2">
        <f>(MicMin!D36+MicMax!D36)/2</f>
        <v>7.5000000000000178E-2</v>
      </c>
      <c r="E36" s="2">
        <f>(MicMin!E36+MicMax!E36)/2</f>
        <v>5.0149999999999997</v>
      </c>
      <c r="F36" s="2">
        <f>(MicMin!F36+MicMax!F36)/2</f>
        <v>11.545</v>
      </c>
      <c r="G36" s="2">
        <f>(MicMin!G36+MicMax!G36)/2</f>
        <v>17.355</v>
      </c>
      <c r="H36" s="2">
        <f>(MicMin!H36+MicMax!H36)/2</f>
        <v>20.16</v>
      </c>
      <c r="I36" s="2">
        <f>(MicMin!I36+MicMax!I36)/2</f>
        <v>18.77</v>
      </c>
      <c r="J36" s="2">
        <f>(MicMin!J36+MicMax!J36)/2</f>
        <v>16.175000000000001</v>
      </c>
      <c r="K36" s="2">
        <f>(MicMin!K36+MicMax!K36)/2</f>
        <v>8.6549999999999994</v>
      </c>
      <c r="L36" s="2">
        <f>(MicMin!L36+MicMax!L36)/2</f>
        <v>2.4449999999999998</v>
      </c>
      <c r="M36" s="2">
        <f>(MicMin!M36+MicMax!M36)/2</f>
        <v>-1.4450000000000003</v>
      </c>
      <c r="N36" s="2">
        <f>(MicMin!N36+MicMax!N36)/2</f>
        <v>6.44</v>
      </c>
    </row>
    <row r="37" spans="1:14" x14ac:dyDescent="0.2">
      <c r="A37">
        <v>1980</v>
      </c>
      <c r="B37" s="2">
        <f>(MicMin!B37+MicMax!B37)/2</f>
        <v>-6.3449999999999998</v>
      </c>
      <c r="C37" s="2">
        <f>(MicMin!C37+MicMax!C37)/2</f>
        <v>-7.1</v>
      </c>
      <c r="D37" s="2">
        <f>(MicMin!D37+MicMax!D37)/2</f>
        <v>-2.085</v>
      </c>
      <c r="E37" s="2">
        <f>(MicMin!E37+MicMax!E37)/2</f>
        <v>6.8050000000000006</v>
      </c>
      <c r="F37" s="2">
        <f>(MicMin!F37+MicMax!F37)/2</f>
        <v>13.99</v>
      </c>
      <c r="G37" s="2">
        <f>(MicMin!G37+MicMax!G37)/2</f>
        <v>16.59</v>
      </c>
      <c r="H37" s="2">
        <f>(MicMin!H37+MicMax!H37)/2</f>
        <v>21.16</v>
      </c>
      <c r="I37" s="2">
        <f>(MicMin!I37+MicMax!I37)/2</f>
        <v>20.914999999999999</v>
      </c>
      <c r="J37" s="2">
        <f>(MicMin!J37+MicMax!J37)/2</f>
        <v>15.605</v>
      </c>
      <c r="K37" s="2">
        <f>(MicMin!K37+MicMax!K37)/2</f>
        <v>7.19</v>
      </c>
      <c r="L37" s="2">
        <f>(MicMin!L37+MicMax!L37)/2</f>
        <v>2.54</v>
      </c>
      <c r="M37" s="2">
        <f>(MicMin!M37+MicMax!M37)/2</f>
        <v>-5.2350000000000003</v>
      </c>
      <c r="N37" s="2">
        <f>(MicMin!N37+MicMax!N37)/2</f>
        <v>7.0049999999999999</v>
      </c>
    </row>
    <row r="38" spans="1:14" x14ac:dyDescent="0.2">
      <c r="A38">
        <v>1981</v>
      </c>
      <c r="B38" s="2">
        <f>(MicMin!B38+MicMax!B38)/2</f>
        <v>-7.45</v>
      </c>
      <c r="C38" s="2">
        <f>(MicMin!C38+MicMax!C38)/2</f>
        <v>-3.6900000000000004</v>
      </c>
      <c r="D38" s="2">
        <f>(MicMin!D38+MicMax!D38)/2</f>
        <v>1.2200000000000002</v>
      </c>
      <c r="E38" s="2">
        <f>(MicMin!E38+MicMax!E38)/2</f>
        <v>7.96</v>
      </c>
      <c r="F38" s="2">
        <f>(MicMin!F38+MicMax!F38)/2</f>
        <v>11.614999999999998</v>
      </c>
      <c r="G38" s="2">
        <f>(MicMin!G38+MicMax!G38)/2</f>
        <v>18.164999999999999</v>
      </c>
      <c r="H38" s="2">
        <f>(MicMin!H38+MicMax!H38)/2</f>
        <v>20.490000000000002</v>
      </c>
      <c r="I38" s="2">
        <f>(MicMin!I38+MicMax!I38)/2</f>
        <v>20.02</v>
      </c>
      <c r="J38" s="2">
        <f>(MicMin!J38+MicMax!J38)/2</f>
        <v>14.57</v>
      </c>
      <c r="K38" s="2">
        <f>(MicMin!K38+MicMax!K38)/2</f>
        <v>7.51</v>
      </c>
      <c r="L38" s="2">
        <f>(MicMin!L38+MicMax!L38)/2</f>
        <v>3.6149999999999998</v>
      </c>
      <c r="M38" s="2">
        <f>(MicMin!M38+MicMax!M38)/2</f>
        <v>-3.5100000000000002</v>
      </c>
      <c r="N38" s="2">
        <f>(MicMin!N38+MicMax!N38)/2</f>
        <v>7.5449999999999999</v>
      </c>
    </row>
    <row r="39" spans="1:14" x14ac:dyDescent="0.2">
      <c r="A39">
        <v>1982</v>
      </c>
      <c r="B39" s="2">
        <f>(MicMin!B39+MicMax!B39)/2</f>
        <v>-11.145</v>
      </c>
      <c r="C39" s="2">
        <f>(MicMin!C39+MicMax!C39)/2</f>
        <v>-7.08</v>
      </c>
      <c r="D39" s="2">
        <f>(MicMin!D39+MicMax!D39)/2</f>
        <v>-1.4249999999999998</v>
      </c>
      <c r="E39" s="2">
        <f>(MicMin!E39+MicMax!E39)/2</f>
        <v>4.08</v>
      </c>
      <c r="F39" s="2">
        <f>(MicMin!F39+MicMax!F39)/2</f>
        <v>15.215</v>
      </c>
      <c r="G39" s="2">
        <f>(MicMin!G39+MicMax!G39)/2</f>
        <v>14.91</v>
      </c>
      <c r="H39" s="2">
        <f>(MicMin!H39+MicMax!H39)/2</f>
        <v>20.77</v>
      </c>
      <c r="I39" s="2">
        <f>(MicMin!I39+MicMax!I39)/2</f>
        <v>18.614999999999998</v>
      </c>
      <c r="J39" s="2">
        <f>(MicMin!J39+MicMax!J39)/2</f>
        <v>15.015000000000001</v>
      </c>
      <c r="K39" s="2">
        <f>(MicMin!K39+MicMax!K39)/2</f>
        <v>10.57</v>
      </c>
      <c r="L39" s="2">
        <f>(MicMin!L39+MicMax!L39)/2</f>
        <v>2.8600000000000003</v>
      </c>
      <c r="M39" s="2">
        <f>(MicMin!M39+MicMax!M39)/2</f>
        <v>6.4999999999999947E-2</v>
      </c>
      <c r="N39" s="2">
        <f>(MicMin!N39+MicMax!N39)/2</f>
        <v>6.87</v>
      </c>
    </row>
    <row r="40" spans="1:14" x14ac:dyDescent="0.2">
      <c r="A40">
        <v>1983</v>
      </c>
      <c r="B40" s="2">
        <f>(MicMin!B40+MicMax!B40)/2</f>
        <v>-4.2149999999999999</v>
      </c>
      <c r="C40" s="2">
        <f>(MicMin!C40+MicMax!C40)/2</f>
        <v>-1.9</v>
      </c>
      <c r="D40" s="2">
        <f>(MicMin!D40+MicMax!D40)/2</f>
        <v>1.1399999999999999</v>
      </c>
      <c r="E40" s="2">
        <f>(MicMin!E40+MicMax!E40)/2</f>
        <v>4.8899999999999997</v>
      </c>
      <c r="F40" s="2">
        <f>(MicMin!F40+MicMax!F40)/2</f>
        <v>9.86</v>
      </c>
      <c r="G40" s="2">
        <f>(MicMin!G40+MicMax!G40)/2</f>
        <v>18.119999999999997</v>
      </c>
      <c r="H40" s="2">
        <f>(MicMin!H40+MicMax!H40)/2</f>
        <v>22.934999999999999</v>
      </c>
      <c r="I40" s="2">
        <f>(MicMin!I40+MicMax!I40)/2</f>
        <v>22.11</v>
      </c>
      <c r="J40" s="2">
        <f>(MicMin!J40+MicMax!J40)/2</f>
        <v>16.475000000000001</v>
      </c>
      <c r="K40" s="2">
        <f>(MicMin!K40+MicMax!K40)/2</f>
        <v>10.005000000000001</v>
      </c>
      <c r="L40" s="2">
        <f>(MicMin!L40+MicMax!L40)/2</f>
        <v>3.7</v>
      </c>
      <c r="M40" s="2">
        <f>(MicMin!M40+MicMax!M40)/2</f>
        <v>-9.0050000000000008</v>
      </c>
      <c r="N40" s="2">
        <f>(MicMin!N40+MicMax!N40)/2</f>
        <v>7.8450000000000006</v>
      </c>
    </row>
    <row r="41" spans="1:14" x14ac:dyDescent="0.2">
      <c r="A41">
        <v>1984</v>
      </c>
      <c r="B41" s="2">
        <f>(MicMin!B41+MicMax!B41)/2</f>
        <v>-8.8650000000000002</v>
      </c>
      <c r="C41" s="2">
        <f>(MicMin!C41+MicMax!C41)/2</f>
        <v>-0.80500000000000016</v>
      </c>
      <c r="D41" s="2">
        <f>(MicMin!D41+MicMax!D41)/2</f>
        <v>-3.3749999999999996</v>
      </c>
      <c r="E41" s="2">
        <f>(MicMin!E41+MicMax!E41)/2</f>
        <v>7.0350000000000001</v>
      </c>
      <c r="F41" s="2">
        <f>(MicMin!F41+MicMax!F41)/2</f>
        <v>10.695</v>
      </c>
      <c r="G41" s="2">
        <f>(MicMin!G41+MicMax!G41)/2</f>
        <v>18.559999999999999</v>
      </c>
      <c r="H41" s="2">
        <f>(MicMin!H41+MicMax!H41)/2</f>
        <v>19.975000000000001</v>
      </c>
      <c r="I41" s="2">
        <f>(MicMin!I41+MicMax!I41)/2</f>
        <v>21.295000000000002</v>
      </c>
      <c r="J41" s="2">
        <f>(MicMin!J41+MicMax!J41)/2</f>
        <v>14.75</v>
      </c>
      <c r="K41" s="2">
        <f>(MicMin!K41+MicMax!K41)/2</f>
        <v>10.99</v>
      </c>
      <c r="L41" s="2">
        <f>(MicMin!L41+MicMax!L41)/2</f>
        <v>2.89</v>
      </c>
      <c r="M41" s="2">
        <f>(MicMin!M41+MicMax!M41)/2</f>
        <v>-2.4249999999999998</v>
      </c>
      <c r="N41" s="2">
        <f>(MicMin!N41+MicMax!N41)/2</f>
        <v>7.56</v>
      </c>
    </row>
    <row r="42" spans="1:14" x14ac:dyDescent="0.2">
      <c r="A42">
        <v>1985</v>
      </c>
      <c r="B42" s="2">
        <f>(MicMin!B42+MicMax!B42)/2</f>
        <v>-8.5300000000000011</v>
      </c>
      <c r="C42" s="2">
        <f>(MicMin!C42+MicMax!C42)/2</f>
        <v>-6.95</v>
      </c>
      <c r="D42" s="2">
        <f>(MicMin!D42+MicMax!D42)/2</f>
        <v>1.5599999999999998</v>
      </c>
      <c r="E42" s="2">
        <f>(MicMin!E42+MicMax!E42)/2</f>
        <v>8.5849999999999991</v>
      </c>
      <c r="F42" s="2">
        <f>(MicMin!F42+MicMax!F42)/2</f>
        <v>13.935</v>
      </c>
      <c r="G42" s="2">
        <f>(MicMin!G42+MicMax!G42)/2</f>
        <v>15.969999999999999</v>
      </c>
      <c r="H42" s="2">
        <f>(MicMin!H42+MicMax!H42)/2</f>
        <v>20.074999999999999</v>
      </c>
      <c r="I42" s="2">
        <f>(MicMin!I42+MicMax!I42)/2</f>
        <v>19.060000000000002</v>
      </c>
      <c r="J42" s="2">
        <f>(MicMin!J42+MicMax!J42)/2</f>
        <v>16.344999999999999</v>
      </c>
      <c r="K42" s="2">
        <f>(MicMin!K42+MicMax!K42)/2</f>
        <v>9.7899999999999991</v>
      </c>
      <c r="L42" s="2">
        <f>(MicMin!L42+MicMax!L42)/2</f>
        <v>1.615</v>
      </c>
      <c r="M42" s="2">
        <f>(MicMin!M42+MicMax!M42)/2</f>
        <v>-8.120000000000001</v>
      </c>
      <c r="N42" s="2">
        <f>(MicMin!N42+MicMax!N42)/2</f>
        <v>6.9399999999999995</v>
      </c>
    </row>
    <row r="43" spans="1:14" x14ac:dyDescent="0.2">
      <c r="A43">
        <v>1986</v>
      </c>
      <c r="B43" s="2">
        <f>(MicMin!B43+MicMax!B43)/2</f>
        <v>-6.3800000000000008</v>
      </c>
      <c r="C43" s="2">
        <f>(MicMin!C43+MicMax!C43)/2</f>
        <v>-6.1849999999999996</v>
      </c>
      <c r="D43" s="2">
        <f>(MicMin!D43+MicMax!D43)/2</f>
        <v>1.0699999999999998</v>
      </c>
      <c r="E43" s="2">
        <f>(MicMin!E43+MicMax!E43)/2</f>
        <v>8.82</v>
      </c>
      <c r="F43" s="2">
        <f>(MicMin!F43+MicMax!F43)/2</f>
        <v>13.86</v>
      </c>
      <c r="G43" s="2">
        <f>(MicMin!G43+MicMax!G43)/2</f>
        <v>16.809999999999999</v>
      </c>
      <c r="H43" s="2">
        <f>(MicMin!H43+MicMax!H43)/2</f>
        <v>21.21</v>
      </c>
      <c r="I43" s="2">
        <f>(MicMin!I43+MicMax!I43)/2</f>
        <v>18.32</v>
      </c>
      <c r="J43" s="2">
        <f>(MicMin!J43+MicMax!J43)/2</f>
        <v>15.785</v>
      </c>
      <c r="K43" s="2">
        <f>(MicMin!K43+MicMax!K43)/2</f>
        <v>9.4450000000000003</v>
      </c>
      <c r="L43" s="2">
        <f>(MicMin!L43+MicMax!L43)/2</f>
        <v>0.76</v>
      </c>
      <c r="M43" s="2">
        <f>(MicMin!M43+MicMax!M43)/2</f>
        <v>-2.44</v>
      </c>
      <c r="N43" s="2">
        <f>(MicMin!N43+MicMax!N43)/2</f>
        <v>7.59</v>
      </c>
    </row>
    <row r="44" spans="1:14" x14ac:dyDescent="0.2">
      <c r="A44">
        <v>1987</v>
      </c>
      <c r="B44" s="2">
        <f>(MicMin!B44+MicMax!B44)/2</f>
        <v>-4.45</v>
      </c>
      <c r="C44" s="2">
        <f>(MicMin!C44+MicMax!C44)/2</f>
        <v>-2.1150000000000002</v>
      </c>
      <c r="D44" s="2">
        <f>(MicMin!D44+MicMax!D44)/2</f>
        <v>2.06</v>
      </c>
      <c r="E44" s="2">
        <f>(MicMin!E44+MicMax!E44)/2</f>
        <v>8.3350000000000009</v>
      </c>
      <c r="F44" s="2">
        <f>(MicMin!F44+MicMax!F44)/2</f>
        <v>14.315000000000001</v>
      </c>
      <c r="G44" s="2">
        <f>(MicMin!G44+MicMax!G44)/2</f>
        <v>19.97</v>
      </c>
      <c r="H44" s="2">
        <f>(MicMin!H44+MicMax!H44)/2</f>
        <v>22.15</v>
      </c>
      <c r="I44" s="2">
        <f>(MicMin!I44+MicMax!I44)/2</f>
        <v>19.975000000000001</v>
      </c>
      <c r="J44" s="2">
        <f>(MicMin!J44+MicMax!J44)/2</f>
        <v>16.29</v>
      </c>
      <c r="K44" s="2">
        <f>(MicMin!K44+MicMax!K44)/2</f>
        <v>7.0249999999999995</v>
      </c>
      <c r="L44" s="2">
        <f>(MicMin!L44+MicMax!L44)/2</f>
        <v>4.2250000000000005</v>
      </c>
      <c r="M44" s="2">
        <f>(MicMin!M44+MicMax!M44)/2</f>
        <v>-1.115</v>
      </c>
      <c r="N44" s="2">
        <f>(MicMin!N44+MicMax!N44)/2</f>
        <v>8.89</v>
      </c>
    </row>
    <row r="45" spans="1:14" x14ac:dyDescent="0.2">
      <c r="A45">
        <v>1988</v>
      </c>
      <c r="B45" s="2">
        <f>(MicMin!B45+MicMax!B45)/2</f>
        <v>-7.79</v>
      </c>
      <c r="C45" s="2">
        <f>(MicMin!C45+MicMax!C45)/2</f>
        <v>-7.4450000000000003</v>
      </c>
      <c r="D45" s="2">
        <f>(MicMin!D45+MicMax!D45)/2</f>
        <v>-0.22999999999999998</v>
      </c>
      <c r="E45" s="2">
        <f>(MicMin!E45+MicMax!E45)/2</f>
        <v>6.54</v>
      </c>
      <c r="F45" s="2">
        <f>(MicMin!F45+MicMax!F45)/2</f>
        <v>13.945</v>
      </c>
      <c r="G45" s="2">
        <f>(MicMin!G45+MicMax!G45)/2</f>
        <v>19.32</v>
      </c>
      <c r="H45" s="2">
        <f>(MicMin!H45+MicMax!H45)/2</f>
        <v>22.105</v>
      </c>
      <c r="I45" s="2">
        <f>(MicMin!I45+MicMax!I45)/2</f>
        <v>22.009999999999998</v>
      </c>
      <c r="J45" s="2">
        <f>(MicMin!J45+MicMax!J45)/2</f>
        <v>15.895</v>
      </c>
      <c r="K45" s="2">
        <f>(MicMin!K45+MicMax!K45)/2</f>
        <v>6.7050000000000001</v>
      </c>
      <c r="L45" s="2">
        <f>(MicMin!L45+MicMax!L45)/2</f>
        <v>3.67</v>
      </c>
      <c r="M45" s="2">
        <f>(MicMin!M45+MicMax!M45)/2</f>
        <v>-3.9499999999999997</v>
      </c>
      <c r="N45" s="2">
        <f>(MicMin!N45+MicMax!N45)/2</f>
        <v>7.5650000000000004</v>
      </c>
    </row>
    <row r="46" spans="1:14" x14ac:dyDescent="0.2">
      <c r="A46">
        <v>1989</v>
      </c>
      <c r="B46" s="2">
        <f>(MicMin!B46+MicMax!B46)/2</f>
        <v>-2.875</v>
      </c>
      <c r="C46" s="2">
        <f>(MicMin!C46+MicMax!C46)/2</f>
        <v>-8.24</v>
      </c>
      <c r="D46" s="2">
        <f>(MicMin!D46+MicMax!D46)/2</f>
        <v>-2.2450000000000001</v>
      </c>
      <c r="E46" s="2">
        <f>(MicMin!E46+MicMax!E46)/2</f>
        <v>5.3849999999999998</v>
      </c>
      <c r="F46" s="2">
        <f>(MicMin!F46+MicMax!F46)/2</f>
        <v>11.984999999999999</v>
      </c>
      <c r="G46" s="2">
        <f>(MicMin!G46+MicMax!G46)/2</f>
        <v>16.899999999999999</v>
      </c>
      <c r="H46" s="2">
        <f>(MicMin!H46+MicMax!H46)/2</f>
        <v>21.14</v>
      </c>
      <c r="I46" s="2">
        <f>(MicMin!I46+MicMax!I46)/2</f>
        <v>19.78</v>
      </c>
      <c r="J46" s="2">
        <f>(MicMin!J46+MicMax!J46)/2</f>
        <v>15.08</v>
      </c>
      <c r="K46" s="2">
        <f>(MicMin!K46+MicMax!K46)/2</f>
        <v>9.7799999999999994</v>
      </c>
      <c r="L46" s="2">
        <f>(MicMin!L46+MicMax!L46)/2</f>
        <v>0.66500000000000004</v>
      </c>
      <c r="M46" s="2">
        <f>(MicMin!M46+MicMax!M46)/2</f>
        <v>-9.5250000000000004</v>
      </c>
      <c r="N46" s="2">
        <f>(MicMin!N46+MicMax!N46)/2</f>
        <v>6.4849999999999994</v>
      </c>
    </row>
    <row r="47" spans="1:14" x14ac:dyDescent="0.2">
      <c r="A47">
        <v>1990</v>
      </c>
      <c r="B47" s="2">
        <f>(MicMin!B47+MicMax!B47)/2</f>
        <v>-1.7250000000000001</v>
      </c>
      <c r="C47" s="2">
        <f>(MicMin!C47+MicMax!C47)/2</f>
        <v>-3.7399999999999998</v>
      </c>
      <c r="D47" s="2">
        <f>(MicMin!D47+MicMax!D47)/2</f>
        <v>1.47</v>
      </c>
      <c r="E47" s="2">
        <f>(MicMin!E47+MicMax!E47)/2</f>
        <v>7.5250000000000004</v>
      </c>
      <c r="F47" s="2">
        <f>(MicMin!F47+MicMax!F47)/2</f>
        <v>10.920000000000002</v>
      </c>
      <c r="G47" s="2">
        <f>(MicMin!G47+MicMax!G47)/2</f>
        <v>17.465</v>
      </c>
      <c r="H47" s="2">
        <f>(MicMin!H47+MicMax!H47)/2</f>
        <v>19.815000000000001</v>
      </c>
      <c r="I47" s="2">
        <f>(MicMin!I47+MicMax!I47)/2</f>
        <v>19.375</v>
      </c>
      <c r="J47" s="2">
        <f>(MicMin!J47+MicMax!J47)/2</f>
        <v>16.164999999999999</v>
      </c>
      <c r="K47" s="2">
        <f>(MicMin!K47+MicMax!K47)/2</f>
        <v>8.7149999999999999</v>
      </c>
      <c r="L47" s="2">
        <f>(MicMin!L47+MicMax!L47)/2</f>
        <v>4.76</v>
      </c>
      <c r="M47" s="2">
        <f>(MicMin!M47+MicMax!M47)/2</f>
        <v>-3.1850000000000001</v>
      </c>
      <c r="N47" s="2">
        <f>(MicMin!N47+MicMax!N47)/2</f>
        <v>8.1349999999999998</v>
      </c>
    </row>
    <row r="48" spans="1:14" x14ac:dyDescent="0.2">
      <c r="A48">
        <v>1991</v>
      </c>
      <c r="B48" s="2">
        <f>(MicMin!B48+MicMax!B48)/2</f>
        <v>-7.6650000000000009</v>
      </c>
      <c r="C48" s="2">
        <f>(MicMin!C48+MicMax!C48)/2</f>
        <v>-3.1749999999999998</v>
      </c>
      <c r="D48" s="2">
        <f>(MicMin!D48+MicMax!D48)/2</f>
        <v>1.34</v>
      </c>
      <c r="E48" s="2">
        <f>(MicMin!E48+MicMax!E48)/2</f>
        <v>8.254999999999999</v>
      </c>
      <c r="F48" s="2">
        <f>(MicMin!F48+MicMax!F48)/2</f>
        <v>15.244999999999999</v>
      </c>
      <c r="G48" s="2">
        <f>(MicMin!G48+MicMax!G48)/2</f>
        <v>19.829999999999998</v>
      </c>
      <c r="H48" s="2">
        <f>(MicMin!H48+MicMax!H48)/2</f>
        <v>20.919999999999998</v>
      </c>
      <c r="I48" s="2">
        <f>(MicMin!I48+MicMax!I48)/2</f>
        <v>20.68</v>
      </c>
      <c r="J48" s="2">
        <f>(MicMin!J48+MicMax!J48)/2</f>
        <v>14.875</v>
      </c>
      <c r="K48" s="2">
        <f>(MicMin!K48+MicMax!K48)/2</f>
        <v>9.4050000000000011</v>
      </c>
      <c r="L48" s="2">
        <f>(MicMin!L48+MicMax!L48)/2</f>
        <v>0.53999999999999981</v>
      </c>
      <c r="M48" s="2">
        <f>(MicMin!M48+MicMax!M48)/2</f>
        <v>-2.7350000000000003</v>
      </c>
      <c r="N48" s="2">
        <f>(MicMin!N48+MicMax!N48)/2</f>
        <v>8.125</v>
      </c>
    </row>
    <row r="49" spans="1:14" x14ac:dyDescent="0.2">
      <c r="A49">
        <v>1992</v>
      </c>
      <c r="B49" s="2">
        <f>(MicMin!B49+MicMax!B49)/2</f>
        <v>-4.0750000000000002</v>
      </c>
      <c r="C49" s="2">
        <f>(MicMin!C49+MicMax!C49)/2</f>
        <v>-2.7149999999999999</v>
      </c>
      <c r="D49" s="2">
        <f>(MicMin!D49+MicMax!D49)/2</f>
        <v>-0.56000000000000005</v>
      </c>
      <c r="E49" s="2">
        <f>(MicMin!E49+MicMax!E49)/2</f>
        <v>4.8600000000000003</v>
      </c>
      <c r="F49" s="2">
        <f>(MicMin!F49+MicMax!F49)/2</f>
        <v>12.265000000000001</v>
      </c>
      <c r="G49" s="2">
        <f>(MicMin!G49+MicMax!G49)/2</f>
        <v>15.785</v>
      </c>
      <c r="H49" s="2">
        <f>(MicMin!H49+MicMax!H49)/2</f>
        <v>17.72</v>
      </c>
      <c r="I49" s="2">
        <f>(MicMin!I49+MicMax!I49)/2</f>
        <v>17.54</v>
      </c>
      <c r="J49" s="2">
        <f>(MicMin!J49+MicMax!J49)/2</f>
        <v>14.59</v>
      </c>
      <c r="K49" s="2">
        <f>(MicMin!K49+MicMax!K49)/2</f>
        <v>8.4450000000000003</v>
      </c>
      <c r="L49" s="2">
        <f>(MicMin!L49+MicMax!L49)/2</f>
        <v>1.4350000000000001</v>
      </c>
      <c r="M49" s="2">
        <f>(MicMin!M49+MicMax!M49)/2</f>
        <v>-2.96</v>
      </c>
      <c r="N49" s="2">
        <f>(MicMin!N49+MicMax!N49)/2</f>
        <v>6.86</v>
      </c>
    </row>
    <row r="50" spans="1:14" x14ac:dyDescent="0.2">
      <c r="A50">
        <v>1993</v>
      </c>
      <c r="B50" s="2">
        <f>(MicMin!B50+MicMax!B50)/2</f>
        <v>-5.5</v>
      </c>
      <c r="C50" s="2">
        <f>(MicMin!C50+MicMax!C50)/2</f>
        <v>-6.6749999999999998</v>
      </c>
      <c r="D50" s="2">
        <f>(MicMin!D50+MicMax!D50)/2</f>
        <v>-0.79</v>
      </c>
      <c r="E50" s="2">
        <f>(MicMin!E50+MicMax!E50)/2</f>
        <v>4.9400000000000004</v>
      </c>
      <c r="F50" s="2">
        <f>(MicMin!F50+MicMax!F50)/2</f>
        <v>12.33</v>
      </c>
      <c r="G50" s="2">
        <f>(MicMin!G50+MicMax!G50)/2</f>
        <v>16.36</v>
      </c>
      <c r="H50" s="2">
        <f>(MicMin!H50+MicMax!H50)/2</f>
        <v>20.65</v>
      </c>
      <c r="I50" s="2">
        <f>(MicMin!I50+MicMax!I50)/2</f>
        <v>20.71</v>
      </c>
      <c r="J50" s="2">
        <f>(MicMin!J50+MicMax!J50)/2</f>
        <v>13.110000000000001</v>
      </c>
      <c r="K50" s="2">
        <f>(MicMin!K50+MicMax!K50)/2</f>
        <v>8.0399999999999991</v>
      </c>
      <c r="L50" s="2">
        <f>(MicMin!L50+MicMax!L50)/2</f>
        <v>1.7500000000000002</v>
      </c>
      <c r="M50" s="2">
        <f>(MicMin!M50+MicMax!M50)/2</f>
        <v>-3.04</v>
      </c>
      <c r="N50" s="2">
        <f>(MicMin!N50+MicMax!N50)/2</f>
        <v>6.8250000000000002</v>
      </c>
    </row>
    <row r="51" spans="1:14" x14ac:dyDescent="0.2">
      <c r="A51">
        <v>1994</v>
      </c>
      <c r="B51" s="2">
        <f>(MicMin!B51+MicMax!B51)/2</f>
        <v>-11.66</v>
      </c>
      <c r="C51" s="2">
        <f>(MicMin!C51+MicMax!C51)/2</f>
        <v>-8.89</v>
      </c>
      <c r="D51" s="2">
        <f>(MicMin!D51+MicMax!D51)/2</f>
        <v>-0.10999999999999988</v>
      </c>
      <c r="E51" s="2">
        <f>(MicMin!E51+MicMax!E51)/2</f>
        <v>6.5350000000000001</v>
      </c>
      <c r="F51" s="2">
        <f>(MicMin!F51+MicMax!F51)/2</f>
        <v>11.719999999999999</v>
      </c>
      <c r="G51" s="2">
        <f>(MicMin!G51+MicMax!G51)/2</f>
        <v>18.245000000000001</v>
      </c>
      <c r="H51" s="2">
        <f>(MicMin!H51+MicMax!H51)/2</f>
        <v>19.885000000000002</v>
      </c>
      <c r="I51" s="2">
        <f>(MicMin!I51+MicMax!I51)/2</f>
        <v>18.27</v>
      </c>
      <c r="J51" s="2">
        <f>(MicMin!J51+MicMax!J51)/2</f>
        <v>16.78</v>
      </c>
      <c r="K51" s="2">
        <f>(MicMin!K51+MicMax!K51)/2</f>
        <v>10.645</v>
      </c>
      <c r="L51" s="2">
        <f>(MicMin!L51+MicMax!L51)/2</f>
        <v>4.6199999999999992</v>
      </c>
      <c r="M51" s="2">
        <f>(MicMin!M51+MicMax!M51)/2</f>
        <v>-0.43499999999999983</v>
      </c>
      <c r="N51" s="2">
        <f>(MicMin!N51+MicMax!N51)/2</f>
        <v>7.1349999999999998</v>
      </c>
    </row>
    <row r="52" spans="1:14" x14ac:dyDescent="0.2">
      <c r="A52">
        <v>1995</v>
      </c>
      <c r="B52" s="2">
        <f>(MicMin!B52+MicMax!B52)/2</f>
        <v>-4.9649999999999999</v>
      </c>
      <c r="C52" s="2">
        <f>(MicMin!C52+MicMax!C52)/2</f>
        <v>-6.0100000000000007</v>
      </c>
      <c r="D52" s="2">
        <f>(MicMin!D52+MicMax!D52)/2</f>
        <v>1.21</v>
      </c>
      <c r="E52" s="2">
        <f>(MicMin!E52+MicMax!E52)/2</f>
        <v>4.3850000000000007</v>
      </c>
      <c r="F52" s="2">
        <f>(MicMin!F52+MicMax!F52)/2</f>
        <v>11.774999999999999</v>
      </c>
      <c r="G52" s="2">
        <f>(MicMin!G52+MicMax!G52)/2</f>
        <v>19.645</v>
      </c>
      <c r="H52" s="2">
        <f>(MicMin!H52+MicMax!H52)/2</f>
        <v>21.175000000000001</v>
      </c>
      <c r="I52" s="2">
        <f>(MicMin!I52+MicMax!I52)/2</f>
        <v>22.65</v>
      </c>
      <c r="J52" s="2">
        <f>(MicMin!J52+MicMax!J52)/2</f>
        <v>14.489999999999998</v>
      </c>
      <c r="K52" s="2">
        <f>(MicMin!K52+MicMax!K52)/2</f>
        <v>10.23</v>
      </c>
      <c r="L52" s="2">
        <f>(MicMin!L52+MicMax!L52)/2</f>
        <v>-1.2300000000000002</v>
      </c>
      <c r="M52" s="2">
        <f>(MicMin!M52+MicMax!M52)/2</f>
        <v>-5.9750000000000005</v>
      </c>
      <c r="N52" s="2">
        <f>(MicMin!N52+MicMax!N52)/2</f>
        <v>7.2799999999999994</v>
      </c>
    </row>
    <row r="53" spans="1:14" x14ac:dyDescent="0.2">
      <c r="A53">
        <v>1996</v>
      </c>
      <c r="B53" s="2">
        <f>(MicMin!B53+MicMax!B53)/2</f>
        <v>-7.9750000000000005</v>
      </c>
      <c r="C53" s="2">
        <f>(MicMin!C53+MicMax!C53)/2</f>
        <v>-6.6150000000000002</v>
      </c>
      <c r="D53" s="2">
        <f>(MicMin!D53+MicMax!D53)/2</f>
        <v>-3.38</v>
      </c>
      <c r="E53" s="2">
        <f>(MicMin!E53+MicMax!E53)/2</f>
        <v>3.8950000000000005</v>
      </c>
      <c r="F53" s="2">
        <f>(MicMin!F53+MicMax!F53)/2</f>
        <v>10.545</v>
      </c>
      <c r="G53" s="2">
        <f>(MicMin!G53+MicMax!G53)/2</f>
        <v>17.13</v>
      </c>
      <c r="H53" s="2">
        <f>(MicMin!H53+MicMax!H53)/2</f>
        <v>18.399999999999999</v>
      </c>
      <c r="I53" s="2">
        <f>(MicMin!I53+MicMax!I53)/2</f>
        <v>20.12</v>
      </c>
      <c r="J53" s="2">
        <f>(MicMin!J53+MicMax!J53)/2</f>
        <v>15.745000000000001</v>
      </c>
      <c r="K53" s="2">
        <f>(MicMin!K53+MicMax!K53)/2</f>
        <v>9.18</v>
      </c>
      <c r="L53" s="2">
        <f>(MicMin!L53+MicMax!L53)/2</f>
        <v>-0.44500000000000006</v>
      </c>
      <c r="M53" s="2">
        <f>(MicMin!M53+MicMax!M53)/2</f>
        <v>-3.67</v>
      </c>
      <c r="N53" s="2">
        <f>(MicMin!N53+MicMax!N53)/2</f>
        <v>6.0749999999999993</v>
      </c>
    </row>
    <row r="54" spans="1:14" x14ac:dyDescent="0.2">
      <c r="A54">
        <v>1997</v>
      </c>
      <c r="B54" s="2">
        <f>(MicMin!B54+MicMax!B54)/2</f>
        <v>-7.835</v>
      </c>
      <c r="C54" s="2">
        <f>(MicMin!C54+MicMax!C54)/2</f>
        <v>-4.2299999999999995</v>
      </c>
      <c r="D54" s="2">
        <f>(MicMin!D54+MicMax!D54)/2</f>
        <v>-0.7799999999999998</v>
      </c>
      <c r="E54" s="2">
        <f>(MicMin!E54+MicMax!E54)/2</f>
        <v>4.8849999999999998</v>
      </c>
      <c r="F54" s="2">
        <f>(MicMin!F54+MicMax!F54)/2</f>
        <v>8.92</v>
      </c>
      <c r="G54" s="2">
        <f>(MicMin!G54+MicMax!G54)/2</f>
        <v>18.175000000000001</v>
      </c>
      <c r="H54" s="2">
        <f>(MicMin!H54+MicMax!H54)/2</f>
        <v>19.760000000000002</v>
      </c>
      <c r="I54" s="2">
        <f>(MicMin!I54+MicMax!I54)/2</f>
        <v>17.87</v>
      </c>
      <c r="J54" s="2">
        <f>(MicMin!J54+MicMax!J54)/2</f>
        <v>15.459999999999999</v>
      </c>
      <c r="K54" s="2">
        <f>(MicMin!K54+MicMax!K54)/2</f>
        <v>9.26</v>
      </c>
      <c r="L54" s="2">
        <f>(MicMin!L54+MicMax!L54)/2</f>
        <v>1.0599999999999998</v>
      </c>
      <c r="M54" s="2">
        <f>(MicMin!M54+MicMax!M54)/2</f>
        <v>-1.2800000000000002</v>
      </c>
      <c r="N54" s="2">
        <f>(MicMin!N54+MicMax!N54)/2</f>
        <v>6.7700000000000005</v>
      </c>
    </row>
    <row r="55" spans="1:14" x14ac:dyDescent="0.2">
      <c r="A55">
        <v>1998</v>
      </c>
      <c r="B55" s="2">
        <f>(MicMin!B55+MicMax!B55)/2</f>
        <v>-3.8049999999999997</v>
      </c>
      <c r="C55" s="2">
        <f>(MicMin!C55+MicMax!C55)/2</f>
        <v>0.41499999999999981</v>
      </c>
      <c r="D55" s="2">
        <f>(MicMin!D55+MicMax!D55)/2</f>
        <v>0.79499999999999993</v>
      </c>
      <c r="E55" s="2">
        <f>(MicMin!E55+MicMax!E55)/2</f>
        <v>7.7949999999999999</v>
      </c>
      <c r="F55" s="2">
        <f>(MicMin!F55+MicMax!F55)/2</f>
        <v>15.77</v>
      </c>
      <c r="G55" s="2">
        <f>(MicMin!G55+MicMax!G55)/2</f>
        <v>17.77</v>
      </c>
      <c r="H55" s="2">
        <f>(MicMin!H55+MicMax!H55)/2</f>
        <v>20.805</v>
      </c>
      <c r="I55" s="2">
        <f>(MicMin!I55+MicMax!I55)/2</f>
        <v>21.03</v>
      </c>
      <c r="J55" s="2">
        <f>(MicMin!J55+MicMax!J55)/2</f>
        <v>17.745000000000001</v>
      </c>
      <c r="K55" s="2">
        <f>(MicMin!K55+MicMax!K55)/2</f>
        <v>10.695</v>
      </c>
      <c r="L55" s="2">
        <f>(MicMin!L55+MicMax!L55)/2</f>
        <v>4.6000000000000005</v>
      </c>
      <c r="M55" s="2">
        <f>(MicMin!M55+MicMax!M55)/2</f>
        <v>-0.9049999999999998</v>
      </c>
      <c r="N55" s="2">
        <f>(MicMin!N55+MicMax!N55)/2</f>
        <v>9.39</v>
      </c>
    </row>
    <row r="56" spans="1:14" x14ac:dyDescent="0.2">
      <c r="A56">
        <v>1999</v>
      </c>
      <c r="B56" s="2">
        <f>(MicMin!B56+MicMax!B56)/2</f>
        <v>-7.8</v>
      </c>
      <c r="C56" s="2">
        <f>(MicMin!C56+MicMax!C56)/2</f>
        <v>-1.9000000000000001</v>
      </c>
      <c r="D56" s="2">
        <f>(MicMin!D56+MicMax!D56)/2</f>
        <v>-0.11500000000000021</v>
      </c>
      <c r="E56" s="2">
        <f>(MicMin!E56+MicMax!E56)/2</f>
        <v>7.84</v>
      </c>
      <c r="F56" s="2">
        <f>(MicMin!F56+MicMax!F56)/2</f>
        <v>14.190000000000001</v>
      </c>
      <c r="G56" s="2">
        <f>(MicMin!G56+MicMax!G56)/2</f>
        <v>18.829999999999998</v>
      </c>
      <c r="H56" s="2">
        <f>(MicMin!H56+MicMax!H56)/2</f>
        <v>22.5</v>
      </c>
      <c r="I56" s="2">
        <f>(MicMin!I56+MicMax!I56)/2</f>
        <v>19.074999999999999</v>
      </c>
      <c r="J56" s="2">
        <f>(MicMin!J56+MicMax!J56)/2</f>
        <v>15.71</v>
      </c>
      <c r="K56" s="2">
        <f>(MicMin!K56+MicMax!K56)/2</f>
        <v>8.81</v>
      </c>
      <c r="L56" s="2">
        <f>(MicMin!L56+MicMax!L56)/2</f>
        <v>5.79</v>
      </c>
      <c r="M56" s="2">
        <f>(MicMin!M56+MicMax!M56)/2</f>
        <v>-2.625</v>
      </c>
      <c r="N56" s="2">
        <f>(MicMin!N56+MicMax!N56)/2</f>
        <v>8.36</v>
      </c>
    </row>
    <row r="57" spans="1:14" x14ac:dyDescent="0.2">
      <c r="A57">
        <v>2000</v>
      </c>
      <c r="B57" s="2">
        <f>(MicMin!B57+MicMax!B57)/2</f>
        <v>-6.51</v>
      </c>
      <c r="C57" s="2">
        <f>(MicMin!C57+MicMax!C57)/2</f>
        <v>-2.3199999999999998</v>
      </c>
      <c r="D57" s="2">
        <f>(MicMin!D57+MicMax!D57)/2</f>
        <v>4.08</v>
      </c>
      <c r="E57" s="2">
        <f>(MicMin!E57+MicMax!E57)/2</f>
        <v>6.03</v>
      </c>
      <c r="F57" s="2">
        <f>(MicMin!F57+MicMax!F57)/2</f>
        <v>13.684999999999999</v>
      </c>
      <c r="G57" s="2">
        <f>(MicMin!G57+MicMax!G57)/2</f>
        <v>17.5</v>
      </c>
      <c r="H57" s="2">
        <f>(MicMin!H57+MicMax!H57)/2</f>
        <v>19.39</v>
      </c>
      <c r="I57" s="2">
        <f>(MicMin!I57+MicMax!I57)/2</f>
        <v>19.62</v>
      </c>
      <c r="J57" s="2">
        <f>(MicMin!J57+MicMax!J57)/2</f>
        <v>15.29</v>
      </c>
      <c r="K57" s="2">
        <f>(MicMin!K57+MicMax!K57)/2</f>
        <v>11.11</v>
      </c>
      <c r="L57" s="2">
        <f>(MicMin!L57+MicMax!L57)/2</f>
        <v>2.5999999999999996</v>
      </c>
      <c r="M57" s="2">
        <f>(MicMin!M57+MicMax!M57)/2</f>
        <v>-8.68</v>
      </c>
      <c r="N57" s="2">
        <f>(MicMin!N57+MicMax!N57)/2</f>
        <v>7.65</v>
      </c>
    </row>
    <row r="58" spans="1:14" x14ac:dyDescent="0.2">
      <c r="A58">
        <v>2001</v>
      </c>
      <c r="B58" s="2">
        <f>(MicMin!B58+MicMax!B58)/2</f>
        <v>-4.5350000000000001</v>
      </c>
      <c r="C58" s="2">
        <f>(MicMin!C58+MicMax!C58)/2</f>
        <v>-5.625</v>
      </c>
      <c r="D58" s="2">
        <f>(MicMin!D58+MicMax!D58)/2</f>
        <v>-1.1000000000000001</v>
      </c>
      <c r="E58" s="2">
        <f>(MicMin!E58+MicMax!E58)/2</f>
        <v>8.495000000000001</v>
      </c>
      <c r="F58" s="2">
        <f>(MicMin!F58+MicMax!F58)/2</f>
        <v>13.925000000000001</v>
      </c>
      <c r="G58" s="2">
        <f>(MicMin!G58+MicMax!G58)/2</f>
        <v>17.78</v>
      </c>
      <c r="H58" s="2">
        <f>(MicMin!H58+MicMax!H58)/2</f>
        <v>20.73</v>
      </c>
      <c r="I58" s="2">
        <f>(MicMin!I58+MicMax!I58)/2</f>
        <v>21.305</v>
      </c>
      <c r="J58" s="2">
        <f>(MicMin!J58+MicMax!J58)/2</f>
        <v>14.8</v>
      </c>
      <c r="K58" s="2">
        <f>(MicMin!K58+MicMax!K58)/2</f>
        <v>9.2850000000000001</v>
      </c>
      <c r="L58" s="2">
        <f>(MicMin!L58+MicMax!L58)/2</f>
        <v>7.0299999999999994</v>
      </c>
      <c r="M58" s="2">
        <f>(MicMin!M58+MicMax!M58)/2</f>
        <v>0.1100000000000001</v>
      </c>
      <c r="N58" s="2">
        <f>(MicMin!N58+MicMax!N58)/2</f>
        <v>8.5150000000000006</v>
      </c>
    </row>
    <row r="59" spans="1:14" x14ac:dyDescent="0.2">
      <c r="A59">
        <v>2002</v>
      </c>
      <c r="B59" s="2">
        <f>(MicMin!B59+MicMax!B59)/2</f>
        <v>-2.0300000000000002</v>
      </c>
      <c r="C59" s="2">
        <f>(MicMin!C59+MicMax!C59)/2</f>
        <v>-1.7649999999999999</v>
      </c>
      <c r="D59" s="2">
        <f>(MicMin!D59+MicMax!D59)/2</f>
        <v>-2.08</v>
      </c>
      <c r="E59" s="2">
        <f>(MicMin!E59+MicMax!E59)/2</f>
        <v>6.48</v>
      </c>
      <c r="F59" s="2">
        <f>(MicMin!F59+MicMax!F59)/2</f>
        <v>9.91</v>
      </c>
      <c r="G59" s="2">
        <f>(MicMin!G59+MicMax!G59)/2</f>
        <v>18.575000000000003</v>
      </c>
      <c r="H59" s="2">
        <f>(MicMin!H59+MicMax!H59)/2</f>
        <v>22.64</v>
      </c>
      <c r="I59" s="2">
        <f>(MicMin!I59+MicMax!I59)/2</f>
        <v>20.369999999999997</v>
      </c>
      <c r="J59" s="2">
        <f>(MicMin!J59+MicMax!J59)/2</f>
        <v>17.734999999999999</v>
      </c>
      <c r="K59" s="2">
        <f>(MicMin!K59+MicMax!K59)/2</f>
        <v>7.4799999999999995</v>
      </c>
      <c r="L59" s="2">
        <f>(MicMin!L59+MicMax!L59)/2</f>
        <v>1.5849999999999997</v>
      </c>
      <c r="M59" s="2">
        <f>(MicMin!M59+MicMax!M59)/2</f>
        <v>-2.6350000000000002</v>
      </c>
      <c r="N59" s="2">
        <f>(MicMin!N59+MicMax!N59)/2</f>
        <v>8.02</v>
      </c>
    </row>
    <row r="60" spans="1:14" x14ac:dyDescent="0.2">
      <c r="A60">
        <v>2003</v>
      </c>
      <c r="B60" s="2">
        <f>(MicMin!B60+MicMax!B60)/2</f>
        <v>-7.8650000000000002</v>
      </c>
      <c r="C60" s="2">
        <f>(MicMin!C60+MicMax!C60)/2</f>
        <v>-8.19</v>
      </c>
      <c r="D60" s="2">
        <f>(MicMin!D60+MicMax!D60)/2</f>
        <v>-0.81</v>
      </c>
      <c r="E60" s="2">
        <f>(MicMin!E60+MicMax!E60)/2</f>
        <v>5.585</v>
      </c>
      <c r="F60" s="2">
        <f>(MicMin!F60+MicMax!F60)/2</f>
        <v>11.43</v>
      </c>
      <c r="G60" s="2">
        <f>(MicMin!G60+MicMax!G60)/2</f>
        <v>16.445</v>
      </c>
      <c r="H60" s="2">
        <f>(MicMin!H60+MicMax!H60)/2</f>
        <v>19.954999999999998</v>
      </c>
      <c r="I60" s="2">
        <f>(MicMin!I60+MicMax!I60)/2</f>
        <v>20.98</v>
      </c>
      <c r="J60" s="2">
        <f>(MicMin!J60+MicMax!J60)/2</f>
        <v>15.77</v>
      </c>
      <c r="K60" s="2">
        <f>(MicMin!K60+MicMax!K60)/2</f>
        <v>8.8550000000000004</v>
      </c>
      <c r="L60" s="2">
        <f>(MicMin!L60+MicMax!L60)/2</f>
        <v>3.415</v>
      </c>
      <c r="M60" s="2">
        <f>(MicMin!M60+MicMax!M60)/2</f>
        <v>-1.4550000000000001</v>
      </c>
      <c r="N60" s="2">
        <f>(MicMin!N60+MicMax!N60)/2</f>
        <v>7.0049999999999999</v>
      </c>
    </row>
    <row r="61" spans="1:14" x14ac:dyDescent="0.2">
      <c r="A61">
        <v>2004</v>
      </c>
      <c r="B61" s="2">
        <f>(MicMin!B61+MicMax!B61)/2</f>
        <v>-9.254999999999999</v>
      </c>
      <c r="C61" s="2">
        <f>(MicMin!C61+MicMax!C61)/2</f>
        <v>-4.78</v>
      </c>
      <c r="D61" s="2">
        <f>(MicMin!D61+MicMax!D61)/2</f>
        <v>1.7749999999999999</v>
      </c>
      <c r="E61" s="2">
        <f>(MicMin!E61+MicMax!E61)/2</f>
        <v>6.91</v>
      </c>
      <c r="F61" s="2">
        <f>(MicMin!F61+MicMax!F61)/2</f>
        <v>11.984999999999999</v>
      </c>
      <c r="G61" s="2">
        <f>(MicMin!G61+MicMax!G61)/2</f>
        <v>16.48</v>
      </c>
      <c r="H61" s="2">
        <f>(MicMin!H61+MicMax!H61)/2</f>
        <v>19.265000000000001</v>
      </c>
      <c r="I61" s="2">
        <f>(MicMin!I61+MicMax!I61)/2</f>
        <v>17.664999999999999</v>
      </c>
      <c r="J61" s="2">
        <f>(MicMin!J61+MicMax!J61)/2</f>
        <v>17.695</v>
      </c>
      <c r="K61" s="2">
        <f>(MicMin!K61+MicMax!K61)/2</f>
        <v>9.98</v>
      </c>
      <c r="L61" s="2">
        <f>(MicMin!L61+MicMax!L61)/2</f>
        <v>4.17</v>
      </c>
      <c r="M61" s="2">
        <f>(MicMin!M61+MicMax!M61)/2</f>
        <v>-3.895</v>
      </c>
      <c r="N61" s="2">
        <f>(MicMin!N61+MicMax!N61)/2</f>
        <v>7.33</v>
      </c>
    </row>
    <row r="62" spans="1:14" x14ac:dyDescent="0.2">
      <c r="A62">
        <v>2005</v>
      </c>
      <c r="B62" s="2">
        <f>(MicMin!B62+MicMax!B62)/2</f>
        <v>-7.22</v>
      </c>
      <c r="C62" s="2">
        <f>(MicMin!C62+MicMax!C62)/2</f>
        <v>-2.9249999999999998</v>
      </c>
      <c r="D62" s="2">
        <f>(MicMin!D62+MicMax!D62)/2</f>
        <v>-1.9999999999999998</v>
      </c>
      <c r="E62" s="2">
        <f>(MicMin!E62+MicMax!E62)/2</f>
        <v>8.3849999999999998</v>
      </c>
      <c r="F62" s="2">
        <f>(MicMin!F62+MicMax!F62)/2</f>
        <v>11.435</v>
      </c>
      <c r="G62" s="2">
        <f>(MicMin!G62+MicMax!G62)/2</f>
        <v>20.884999999999998</v>
      </c>
      <c r="H62" s="2">
        <f>(MicMin!H62+MicMax!H62)/2</f>
        <v>21.57</v>
      </c>
      <c r="I62" s="2">
        <f>(MicMin!I62+MicMax!I62)/2</f>
        <v>20.939999999999998</v>
      </c>
      <c r="J62" s="2">
        <f>(MicMin!J62+MicMax!J62)/2</f>
        <v>18.094999999999999</v>
      </c>
      <c r="K62" s="2">
        <f>(MicMin!K62+MicMax!K62)/2</f>
        <v>10.715</v>
      </c>
      <c r="L62" s="2">
        <f>(MicMin!L62+MicMax!L62)/2</f>
        <v>3.3850000000000002</v>
      </c>
      <c r="M62" s="2">
        <f>(MicMin!M62+MicMax!M62)/2</f>
        <v>-4.92</v>
      </c>
      <c r="N62" s="2">
        <f>(MicMin!N62+MicMax!N62)/2</f>
        <v>8.1950000000000003</v>
      </c>
    </row>
    <row r="63" spans="1:14" x14ac:dyDescent="0.2">
      <c r="A63">
        <v>2006</v>
      </c>
      <c r="B63" s="2">
        <f>(MicMin!B63+MicMax!B63)/2</f>
        <v>-0.64999999999999991</v>
      </c>
      <c r="C63" s="2">
        <f>(MicMin!C63+MicMax!C63)/2</f>
        <v>-5.08</v>
      </c>
      <c r="D63" s="2">
        <f>(MicMin!D63+MicMax!D63)/2</f>
        <v>0.65500000000000025</v>
      </c>
      <c r="E63" s="2">
        <f>(MicMin!E63+MicMax!E63)/2</f>
        <v>8.85</v>
      </c>
      <c r="F63" s="2">
        <f>(MicMin!F63+MicMax!F63)/2</f>
        <v>12.915000000000001</v>
      </c>
      <c r="G63" s="2">
        <f>(MicMin!G63+MicMax!G63)/2</f>
        <v>17.690000000000001</v>
      </c>
      <c r="H63" s="2">
        <f>(MicMin!H63+MicMax!H63)/2</f>
        <v>22.035</v>
      </c>
      <c r="I63" s="2">
        <f>(MicMin!I63+MicMax!I63)/2</f>
        <v>20.29</v>
      </c>
      <c r="J63" s="2">
        <f>(MicMin!J63+MicMax!J63)/2</f>
        <v>14.645</v>
      </c>
      <c r="K63" s="2">
        <f>(MicMin!K63+MicMax!K63)/2</f>
        <v>7.5350000000000001</v>
      </c>
      <c r="L63" s="2">
        <f>(MicMin!L63+MicMax!L63)/2</f>
        <v>4.2750000000000004</v>
      </c>
      <c r="M63" s="2">
        <f>(MicMin!M63+MicMax!M63)/2</f>
        <v>-0.16999999999999993</v>
      </c>
      <c r="N63" s="2">
        <f>(MicMin!N63+MicMax!N63)/2</f>
        <v>8.58</v>
      </c>
    </row>
    <row r="64" spans="1:14" x14ac:dyDescent="0.2">
      <c r="A64">
        <v>2007</v>
      </c>
      <c r="B64" s="2">
        <f>(MicMin!B64+MicMax!B64)/2</f>
        <v>-3.7949999999999999</v>
      </c>
      <c r="C64" s="2">
        <f>(MicMin!C64+MicMax!C64)/2</f>
        <v>-8.8449999999999989</v>
      </c>
      <c r="D64" s="2">
        <f>(MicMin!D64+MicMax!D64)/2</f>
        <v>2.1550000000000002</v>
      </c>
      <c r="E64" s="2">
        <f>(MicMin!E64+MicMax!E64)/2</f>
        <v>5.6450000000000005</v>
      </c>
      <c r="F64" s="2">
        <f>(MicMin!F64+MicMax!F64)/2</f>
        <v>14.16</v>
      </c>
      <c r="G64" s="2">
        <f>(MicMin!G64+MicMax!G64)/2</f>
        <v>19.09</v>
      </c>
      <c r="H64" s="2">
        <f>(MicMin!H64+MicMax!H64)/2</f>
        <v>20.215</v>
      </c>
      <c r="I64" s="2">
        <f>(MicMin!I64+MicMax!I64)/2</f>
        <v>20.76</v>
      </c>
      <c r="J64" s="2">
        <f>(MicMin!J64+MicMax!J64)/2</f>
        <v>17.13</v>
      </c>
      <c r="K64" s="2">
        <f>(MicMin!K64+MicMax!K64)/2</f>
        <v>12.844999999999999</v>
      </c>
      <c r="L64" s="2">
        <f>(MicMin!L64+MicMax!L64)/2</f>
        <v>2.375</v>
      </c>
      <c r="M64" s="2">
        <f>(MicMin!M64+MicMax!M64)/2</f>
        <v>-4.1500000000000004</v>
      </c>
      <c r="N64" s="2">
        <f>(MicMin!N64+MicMax!N64)/2</f>
        <v>8.129999999999999</v>
      </c>
    </row>
    <row r="65" spans="1:14" x14ac:dyDescent="0.2">
      <c r="A65">
        <v>2008</v>
      </c>
      <c r="B65" s="2">
        <f>(MicMin!B65+MicMax!B65)/2</f>
        <v>-5.3449999999999998</v>
      </c>
      <c r="C65" s="2">
        <f>(MicMin!C65+MicMax!C65)/2</f>
        <v>-7.49</v>
      </c>
      <c r="D65" s="2">
        <f>(MicMin!D65+MicMax!D65)/2</f>
        <v>-2.2450000000000001</v>
      </c>
      <c r="E65" s="2">
        <f>(MicMin!E65+MicMax!E65)/2</f>
        <v>7.4550000000000001</v>
      </c>
      <c r="F65" s="2">
        <f>(MicMin!F65+MicMax!F65)/2</f>
        <v>10.775</v>
      </c>
      <c r="G65" s="2">
        <f>(MicMin!G65+MicMax!G65)/2</f>
        <v>17.914999999999999</v>
      </c>
      <c r="H65" s="2">
        <f>(MicMin!H65+MicMax!H65)/2</f>
        <v>20.364999999999998</v>
      </c>
      <c r="I65" s="2">
        <f>(MicMin!I65+MicMax!I65)/2</f>
        <v>19.649999999999999</v>
      </c>
      <c r="J65" s="2">
        <f>(MicMin!J65+MicMax!J65)/2</f>
        <v>16.509999999999998</v>
      </c>
      <c r="K65" s="2">
        <f>(MicMin!K65+MicMax!K65)/2</f>
        <v>9.0599999999999987</v>
      </c>
      <c r="L65" s="2">
        <f>(MicMin!L65+MicMax!L65)/2</f>
        <v>2.46</v>
      </c>
      <c r="M65" s="2">
        <f>(MicMin!M65+MicMax!M65)/2</f>
        <v>-6.335</v>
      </c>
      <c r="N65" s="2">
        <f>(MicMin!N65+MicMax!N65)/2</f>
        <v>6.8950000000000005</v>
      </c>
    </row>
    <row r="66" spans="1:14" x14ac:dyDescent="0.2">
      <c r="A66">
        <v>2009</v>
      </c>
      <c r="B66" s="2">
        <f>(MicMin!B66+MicMax!B66)/2</f>
        <v>-10.555</v>
      </c>
      <c r="C66" s="2">
        <f>(MicMin!C66+MicMax!C66)/2</f>
        <v>-4.47</v>
      </c>
      <c r="D66" s="2">
        <f>(MicMin!D66+MicMax!D66)/2</f>
        <v>8.4999999999999964E-2</v>
      </c>
      <c r="E66" s="2">
        <f>(MicMin!E66+MicMax!E66)/2</f>
        <v>6.26</v>
      </c>
      <c r="F66" s="2">
        <f>(MicMin!F66+MicMax!F66)/2</f>
        <v>12.07</v>
      </c>
      <c r="G66" s="2">
        <f>(MicMin!G66+MicMax!G66)/2</f>
        <v>16.975000000000001</v>
      </c>
      <c r="H66" s="2">
        <f>(MicMin!H66+MicMax!H66)/2</f>
        <v>17.855</v>
      </c>
      <c r="I66" s="2">
        <f>(MicMin!I66+MicMax!I66)/2</f>
        <v>18.715</v>
      </c>
      <c r="J66" s="2">
        <f>(MicMin!J66+MicMax!J66)/2</f>
        <v>16.41</v>
      </c>
      <c r="K66" s="2">
        <f>(MicMin!K66+MicMax!K66)/2</f>
        <v>7.3849999999999998</v>
      </c>
      <c r="L66" s="2">
        <f>(MicMin!L66+MicMax!L66)/2</f>
        <v>5.6300000000000008</v>
      </c>
      <c r="M66" s="2">
        <f>(MicMin!M66+MicMax!M66)/2</f>
        <v>-4.4050000000000002</v>
      </c>
      <c r="N66" s="2">
        <f>(MicMin!N66+MicMax!N66)/2</f>
        <v>6.83</v>
      </c>
    </row>
    <row r="67" spans="1:14" x14ac:dyDescent="0.2">
      <c r="A67">
        <v>2010</v>
      </c>
      <c r="B67" s="2">
        <f>(MicMin!B67+MicMax!B67)/2</f>
        <v>-5.76</v>
      </c>
      <c r="C67" s="2">
        <f>(MicMin!C67+MicMax!C67)/2</f>
        <v>-4.37</v>
      </c>
      <c r="D67" s="2">
        <f>(MicMin!D67+MicMax!D67)/2</f>
        <v>3.1300000000000003</v>
      </c>
      <c r="E67" s="2">
        <f>(MicMin!E67+MicMax!E67)/2</f>
        <v>9.4450000000000003</v>
      </c>
      <c r="F67" s="2">
        <f>(MicMin!F67+MicMax!F67)/2</f>
        <v>14.209999999999999</v>
      </c>
      <c r="G67" s="2">
        <f>(MicMin!G67+MicMax!G67)/2</f>
        <v>18.324999999999999</v>
      </c>
      <c r="H67" s="2">
        <f>(MicMin!H67+MicMax!H67)/2</f>
        <v>21.990000000000002</v>
      </c>
      <c r="I67" s="2">
        <f>(MicMin!I67+MicMax!I67)/2</f>
        <v>21.895</v>
      </c>
      <c r="J67" s="2">
        <f>(MicMin!J67+MicMax!J67)/2</f>
        <v>15.030000000000001</v>
      </c>
      <c r="K67" s="2">
        <f>(MicMin!K67+MicMax!K67)/2</f>
        <v>10.56</v>
      </c>
      <c r="L67" s="2">
        <f>(MicMin!L67+MicMax!L67)/2</f>
        <v>3.76</v>
      </c>
      <c r="M67" s="2">
        <f>(MicMin!M67+MicMax!M67)/2</f>
        <v>-4.835</v>
      </c>
      <c r="N67" s="2">
        <f>(MicMin!N67+MicMax!N67)/2</f>
        <v>8.6150000000000002</v>
      </c>
    </row>
    <row r="68" spans="1:14" x14ac:dyDescent="0.2">
      <c r="A68">
        <v>2011</v>
      </c>
      <c r="B68" s="2">
        <f>(MicMin!B68+MicMax!B68)/2</f>
        <v>-7.9</v>
      </c>
      <c r="C68" s="2">
        <f>(MicMin!C68+MicMax!C68)/2</f>
        <v>-5.3849999999999998</v>
      </c>
      <c r="D68" s="2">
        <f>(MicMin!D68+MicMax!D68)/2</f>
        <v>-1.1500000000000001</v>
      </c>
      <c r="E68" s="2">
        <f>(MicMin!E68+MicMax!E68)/2</f>
        <v>5.6</v>
      </c>
      <c r="F68" s="2">
        <f>(MicMin!F68+MicMax!F68)/2</f>
        <v>12.18</v>
      </c>
      <c r="G68" s="2">
        <f>(MicMin!G68+MicMax!G68)/2</f>
        <v>17.54</v>
      </c>
      <c r="H68" s="2">
        <f>(MicMin!H68+MicMax!H68)/2</f>
        <v>22.51</v>
      </c>
      <c r="I68" s="2">
        <f>(MicMin!I68+MicMax!I68)/2</f>
        <v>20.574999999999999</v>
      </c>
      <c r="J68" s="2">
        <f>(MicMin!J68+MicMax!J68)/2</f>
        <v>15.035</v>
      </c>
      <c r="K68" s="2">
        <f>(MicMin!K68+MicMax!K68)/2</f>
        <v>10.23</v>
      </c>
      <c r="L68" s="2">
        <f>(MicMin!L68+MicMax!L68)/2</f>
        <v>4.665</v>
      </c>
      <c r="M68" s="2">
        <f>(MicMin!M68+MicMax!M68)/2</f>
        <v>-0.76500000000000012</v>
      </c>
      <c r="N68" s="2">
        <f>(MicMin!N68+MicMax!N68)/2</f>
        <v>7.76</v>
      </c>
    </row>
    <row r="69" spans="1:14" x14ac:dyDescent="0.2">
      <c r="A69">
        <v>2012</v>
      </c>
      <c r="B69" s="2">
        <f>(MicMin!B69+MicMax!B69)/2</f>
        <v>-3.5150000000000001</v>
      </c>
      <c r="C69" s="2">
        <f>(MicMin!C69+MicMax!C69)/2</f>
        <v>-1.6049999999999998</v>
      </c>
      <c r="D69" s="2">
        <f>(MicMin!D69+MicMax!D69)/2</f>
        <v>7.47</v>
      </c>
      <c r="E69" s="2">
        <f>(MicMin!E69+MicMax!E69)/2</f>
        <v>6.8</v>
      </c>
      <c r="F69" s="2">
        <f>(MicMin!F69+MicMax!F69)/2</f>
        <v>14.885000000000002</v>
      </c>
      <c r="G69" s="2">
        <f>(MicMin!G69+MicMax!G69)/2</f>
        <v>19.225000000000001</v>
      </c>
      <c r="H69" s="2">
        <f>(MicMin!H69+MicMax!H69)/2</f>
        <v>23.490000000000002</v>
      </c>
      <c r="I69" s="2">
        <f>(MicMin!I69+MicMax!I69)/2</f>
        <v>20.115000000000002</v>
      </c>
      <c r="J69" s="2">
        <f>(MicMin!J69+MicMax!J69)/2</f>
        <v>15.234999999999999</v>
      </c>
      <c r="K69" s="2">
        <f>(MicMin!K69+MicMax!K69)/2</f>
        <v>8.9250000000000007</v>
      </c>
      <c r="L69" s="2">
        <f>(MicMin!L69+MicMax!L69)/2</f>
        <v>3.0249999999999999</v>
      </c>
      <c r="M69" s="2">
        <f>(MicMin!M69+MicMax!M69)/2</f>
        <v>-0.41500000000000004</v>
      </c>
      <c r="N69" s="2">
        <f>(MicMin!N69+MicMax!N69)/2</f>
        <v>9.4699999999999989</v>
      </c>
    </row>
    <row r="70" spans="1:14" x14ac:dyDescent="0.2">
      <c r="A70">
        <v>2013</v>
      </c>
      <c r="B70" s="2">
        <f>(MicMin!B70+MicMax!B70)/2</f>
        <v>-4.8899999999999997</v>
      </c>
      <c r="C70" s="2">
        <f>(MicMin!C70+MicMax!C70)/2</f>
        <v>-5.9249999999999998</v>
      </c>
      <c r="D70" s="2">
        <f>(MicMin!D70+MicMax!D70)/2</f>
        <v>-2.3899999999999997</v>
      </c>
      <c r="E70" s="2">
        <f>(MicMin!E70+MicMax!E70)/2</f>
        <v>4.46</v>
      </c>
      <c r="F70" s="2">
        <f>(MicMin!F70+MicMax!F70)/2</f>
        <v>13.120000000000001</v>
      </c>
      <c r="G70" s="2">
        <f>(MicMin!G70+MicMax!G70)/2</f>
        <v>17.344999999999999</v>
      </c>
      <c r="H70" s="2">
        <f>(MicMin!H70+MicMax!H70)/2</f>
        <v>20.405000000000001</v>
      </c>
      <c r="I70" s="2">
        <f>(MicMin!I70+MicMax!I70)/2</f>
        <v>19.579999999999998</v>
      </c>
      <c r="J70" s="2">
        <f>(MicMin!J70+MicMax!J70)/2</f>
        <v>16.035</v>
      </c>
      <c r="K70" s="2">
        <f>(MicMin!K70+MicMax!K70)/2</f>
        <v>9.8449999999999989</v>
      </c>
      <c r="L70" s="2">
        <f>(MicMin!L70+MicMax!L70)/2</f>
        <v>1.7799999999999998</v>
      </c>
      <c r="M70" s="2">
        <f>(MicMin!M70+MicMax!M70)/2</f>
        <v>-6.96</v>
      </c>
      <c r="N70" s="2">
        <f>(MicMin!N70+MicMax!N70)/2</f>
        <v>6.8649999999999993</v>
      </c>
    </row>
    <row r="71" spans="1:14" x14ac:dyDescent="0.2">
      <c r="A71">
        <v>2014</v>
      </c>
      <c r="B71" s="2">
        <f>(MicMin!B71+MicMax!B71)/2</f>
        <v>-10.795</v>
      </c>
      <c r="C71" s="2">
        <f>(MicMin!C71+MicMax!C71)/2</f>
        <v>-10.625</v>
      </c>
      <c r="D71" s="2">
        <f>(MicMin!D71+MicMax!D71)/2</f>
        <v>-5.2450000000000001</v>
      </c>
      <c r="E71" s="2">
        <f>(MicMin!E71+MicMax!E71)/2</f>
        <v>5.16</v>
      </c>
      <c r="F71" s="2">
        <f>(MicMin!F71+MicMax!F71)/2</f>
        <v>12.31</v>
      </c>
      <c r="G71" s="2">
        <f>(MicMin!G71+MicMax!G71)/2</f>
        <v>17.844999999999999</v>
      </c>
      <c r="H71" s="2">
        <f>(MicMin!H71+MicMax!H71)/2</f>
        <v>18.134999999999998</v>
      </c>
      <c r="I71" s="2">
        <f>(MicMin!I71+MicMax!I71)/2</f>
        <v>19.315000000000001</v>
      </c>
      <c r="J71" s="2">
        <f>(MicMin!J71+MicMax!J71)/2</f>
        <v>15.195</v>
      </c>
      <c r="K71" s="2">
        <f>(MicMin!K71+MicMax!K71)/2</f>
        <v>9.09</v>
      </c>
      <c r="L71" s="2">
        <f>(MicMin!L71+MicMax!L71)/2</f>
        <v>-0.7150000000000003</v>
      </c>
      <c r="M71" s="2">
        <f>(MicMin!M71+MicMax!M71)/2</f>
        <v>-1.9450000000000003</v>
      </c>
      <c r="N71" s="2">
        <f>(MicMin!N71+MicMax!N71)/2</f>
        <v>5.6450000000000005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6" spans="1:14" x14ac:dyDescent="0.2">
      <c r="A76" t="s">
        <v>58</v>
      </c>
      <c r="B76" s="2">
        <f>AVERAGE(B5:B73)</f>
        <v>-6.7505223880597018</v>
      </c>
      <c r="C76" s="2">
        <f t="shared" ref="C76:N76" si="0">AVERAGE(C5:C73)</f>
        <v>-5.4158955223880607</v>
      </c>
      <c r="D76" s="2">
        <f t="shared" si="0"/>
        <v>-0.41880597014925386</v>
      </c>
      <c r="E76" s="2">
        <f t="shared" si="0"/>
        <v>6.5586567164179099</v>
      </c>
      <c r="F76" s="2">
        <f t="shared" si="0"/>
        <v>12.63022388059701</v>
      </c>
      <c r="G76" s="2">
        <f t="shared" si="0"/>
        <v>17.915746268656715</v>
      </c>
      <c r="H76" s="2">
        <f t="shared" si="0"/>
        <v>20.653805970149257</v>
      </c>
      <c r="I76" s="2">
        <f t="shared" si="0"/>
        <v>19.909328358208953</v>
      </c>
      <c r="J76" s="2">
        <f t="shared" si="0"/>
        <v>15.681119402985075</v>
      </c>
      <c r="K76" s="2">
        <f t="shared" si="0"/>
        <v>9.6707462686567141</v>
      </c>
      <c r="L76" s="2">
        <f t="shared" si="0"/>
        <v>2.7256716417910445</v>
      </c>
      <c r="M76" s="2">
        <f t="shared" si="0"/>
        <v>-3.7224626865671637</v>
      </c>
      <c r="N76" s="2">
        <f t="shared" si="0"/>
        <v>7.4529104477611909</v>
      </c>
    </row>
    <row r="77" spans="1:14" x14ac:dyDescent="0.2">
      <c r="A77" t="s">
        <v>59</v>
      </c>
      <c r="B77" s="2">
        <f>MAX(B5:B73)</f>
        <v>-0.64999999999999991</v>
      </c>
      <c r="C77" s="2">
        <f t="shared" ref="C77:N77" si="1">MAX(C5:C73)</f>
        <v>0.41499999999999981</v>
      </c>
      <c r="D77" s="2">
        <f t="shared" si="1"/>
        <v>7.47</v>
      </c>
      <c r="E77" s="2">
        <f t="shared" si="1"/>
        <v>10.08</v>
      </c>
      <c r="F77" s="2">
        <f t="shared" si="1"/>
        <v>16.585000000000001</v>
      </c>
      <c r="G77" s="2">
        <f t="shared" si="1"/>
        <v>20.884999999999998</v>
      </c>
      <c r="H77" s="2">
        <f t="shared" si="1"/>
        <v>23.715000000000003</v>
      </c>
      <c r="I77" s="2">
        <f t="shared" si="1"/>
        <v>22.91</v>
      </c>
      <c r="J77" s="2">
        <f t="shared" si="1"/>
        <v>18.094999999999999</v>
      </c>
      <c r="K77" s="2">
        <f t="shared" si="1"/>
        <v>14.274999999999999</v>
      </c>
      <c r="L77" s="2">
        <f t="shared" si="1"/>
        <v>7.0299999999999994</v>
      </c>
      <c r="M77" s="2">
        <f t="shared" si="1"/>
        <v>0.1100000000000001</v>
      </c>
      <c r="N77" s="2">
        <f t="shared" si="1"/>
        <v>9.4699999999999989</v>
      </c>
    </row>
    <row r="78" spans="1:14" x14ac:dyDescent="0.2">
      <c r="A78" t="s">
        <v>60</v>
      </c>
      <c r="B78" s="2">
        <f>MIN(B5:B73)</f>
        <v>-12.66</v>
      </c>
      <c r="C78" s="2">
        <f t="shared" ref="C78:N78" si="2">MIN(C5:C73)</f>
        <v>-10.675000000000001</v>
      </c>
      <c r="D78" s="2">
        <f t="shared" si="2"/>
        <v>-5.4499999999999993</v>
      </c>
      <c r="E78" s="2">
        <f t="shared" si="2"/>
        <v>2.6349999999999998</v>
      </c>
      <c r="F78" s="2">
        <f t="shared" si="2"/>
        <v>8.92</v>
      </c>
      <c r="G78" s="2">
        <f t="shared" si="2"/>
        <v>14.91</v>
      </c>
      <c r="H78" s="2">
        <f t="shared" si="2"/>
        <v>17.72</v>
      </c>
      <c r="I78" s="2">
        <f t="shared" si="2"/>
        <v>17.54</v>
      </c>
      <c r="J78" s="2">
        <f t="shared" si="2"/>
        <v>13.110000000000001</v>
      </c>
      <c r="K78" s="2">
        <f t="shared" si="2"/>
        <v>6.7050000000000001</v>
      </c>
      <c r="L78" s="2">
        <f t="shared" si="2"/>
        <v>-1.5750000000000002</v>
      </c>
      <c r="M78" s="2">
        <f t="shared" si="2"/>
        <v>-9.5250000000000004</v>
      </c>
      <c r="N78" s="2">
        <f t="shared" si="2"/>
        <v>5.6450000000000005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5" sqref="A5"/>
    </sheetView>
  </sheetViews>
  <sheetFormatPr defaultRowHeight="12.75" x14ac:dyDescent="0.2"/>
  <sheetData>
    <row r="1" spans="1:14" x14ac:dyDescent="0.2">
      <c r="A1" t="s">
        <v>25</v>
      </c>
    </row>
    <row r="2" spans="1:14" x14ac:dyDescent="0.2">
      <c r="A2" t="s">
        <v>18</v>
      </c>
    </row>
    <row r="3" spans="1:14" x14ac:dyDescent="0.2">
      <c r="N3" s="1" t="s">
        <v>2</v>
      </c>
    </row>
    <row r="4" spans="1:14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 x14ac:dyDescent="0.2">
      <c r="A5">
        <v>1948</v>
      </c>
      <c r="B5" s="2">
        <v>-14.66</v>
      </c>
      <c r="C5" s="2">
        <v>-12.16</v>
      </c>
      <c r="D5" s="2">
        <v>-7.14</v>
      </c>
      <c r="E5" s="2">
        <v>2.57</v>
      </c>
      <c r="F5" s="2">
        <v>4.76</v>
      </c>
      <c r="G5" s="2">
        <v>11.08</v>
      </c>
      <c r="H5" s="2">
        <v>14.86</v>
      </c>
      <c r="I5" s="2">
        <v>14.22</v>
      </c>
      <c r="J5" s="2">
        <v>11.02</v>
      </c>
      <c r="K5" s="2">
        <v>3.31</v>
      </c>
      <c r="L5" s="2">
        <v>1.55</v>
      </c>
      <c r="M5" s="2">
        <v>-7.15</v>
      </c>
      <c r="N5" s="4">
        <v>1.85</v>
      </c>
    </row>
    <row r="6" spans="1:14" x14ac:dyDescent="0.2">
      <c r="A6">
        <v>1949</v>
      </c>
      <c r="B6" s="2">
        <v>-8.35</v>
      </c>
      <c r="C6" s="2">
        <v>-9.44</v>
      </c>
      <c r="D6" s="2">
        <v>-5.0599999999999996</v>
      </c>
      <c r="E6" s="2">
        <v>0.45</v>
      </c>
      <c r="F6" s="2">
        <v>6.32</v>
      </c>
      <c r="G6" s="2">
        <v>13.76</v>
      </c>
      <c r="H6" s="2">
        <v>16.440000000000001</v>
      </c>
      <c r="I6" s="2">
        <v>14.64</v>
      </c>
      <c r="J6" s="2">
        <v>8.17</v>
      </c>
      <c r="K6" s="2">
        <v>5.7</v>
      </c>
      <c r="L6" s="2">
        <v>-1.96</v>
      </c>
      <c r="M6" s="2">
        <v>-6.82</v>
      </c>
      <c r="N6" s="4">
        <v>2.82</v>
      </c>
    </row>
    <row r="7" spans="1:14" x14ac:dyDescent="0.2">
      <c r="A7">
        <v>1950</v>
      </c>
      <c r="B7" s="2">
        <v>-10.55</v>
      </c>
      <c r="C7" s="2">
        <v>-10.44</v>
      </c>
      <c r="D7" s="2">
        <v>-8.18</v>
      </c>
      <c r="E7" s="2">
        <v>-2.2200000000000002</v>
      </c>
      <c r="F7" s="2">
        <v>5.26</v>
      </c>
      <c r="G7" s="2">
        <v>11.28</v>
      </c>
      <c r="H7" s="2">
        <v>12.64</v>
      </c>
      <c r="I7" s="2">
        <v>11.35</v>
      </c>
      <c r="J7" s="2">
        <v>9.51</v>
      </c>
      <c r="K7" s="2">
        <v>6.18</v>
      </c>
      <c r="L7" s="2">
        <v>-3.88</v>
      </c>
      <c r="M7" s="2">
        <v>-10.43</v>
      </c>
      <c r="N7" s="4">
        <v>0.88</v>
      </c>
    </row>
    <row r="8" spans="1:14" x14ac:dyDescent="0.2">
      <c r="A8">
        <v>1951</v>
      </c>
      <c r="B8" s="2">
        <v>-11.19</v>
      </c>
      <c r="C8" s="2">
        <v>-9.9499999999999993</v>
      </c>
      <c r="D8" s="2">
        <v>-5.42</v>
      </c>
      <c r="E8" s="2">
        <v>1.1399999999999999</v>
      </c>
      <c r="F8" s="2">
        <v>7.64</v>
      </c>
      <c r="G8" s="2">
        <v>10.5</v>
      </c>
      <c r="H8" s="2">
        <v>13.86</v>
      </c>
      <c r="I8" s="2">
        <v>12.5</v>
      </c>
      <c r="J8" s="2">
        <v>8.58</v>
      </c>
      <c r="K8" s="2">
        <v>4.95</v>
      </c>
      <c r="L8" s="2">
        <v>-5.9</v>
      </c>
      <c r="M8" s="2">
        <v>-8.82</v>
      </c>
      <c r="N8" s="4">
        <v>1.49</v>
      </c>
    </row>
    <row r="9" spans="1:14" x14ac:dyDescent="0.2">
      <c r="A9">
        <v>1952</v>
      </c>
      <c r="B9" s="2">
        <v>-9.59</v>
      </c>
      <c r="C9" s="2">
        <v>-7.97</v>
      </c>
      <c r="D9" s="2">
        <v>-6.25</v>
      </c>
      <c r="E9" s="2">
        <v>1.59</v>
      </c>
      <c r="F9" s="2">
        <v>6.02</v>
      </c>
      <c r="G9" s="2">
        <v>12.81</v>
      </c>
      <c r="H9" s="2">
        <v>15.65</v>
      </c>
      <c r="I9" s="2">
        <v>13.39</v>
      </c>
      <c r="J9" s="2">
        <v>9.51</v>
      </c>
      <c r="K9" s="2">
        <v>0.5</v>
      </c>
      <c r="L9" s="2">
        <v>-0.91</v>
      </c>
      <c r="M9" s="2">
        <v>-4.57</v>
      </c>
      <c r="N9" s="4">
        <v>2.5099999999999998</v>
      </c>
    </row>
    <row r="10" spans="1:14" x14ac:dyDescent="0.2">
      <c r="A10">
        <v>1953</v>
      </c>
      <c r="B10" s="2">
        <v>-7.68</v>
      </c>
      <c r="C10" s="2">
        <v>-8.43</v>
      </c>
      <c r="D10" s="2">
        <v>-3.64</v>
      </c>
      <c r="E10" s="2">
        <v>0.09</v>
      </c>
      <c r="F10" s="2">
        <v>6.51</v>
      </c>
      <c r="G10" s="2">
        <v>12.43</v>
      </c>
      <c r="H10" s="2">
        <v>14.77</v>
      </c>
      <c r="I10" s="2">
        <v>14.54</v>
      </c>
      <c r="J10" s="2">
        <v>9.43</v>
      </c>
      <c r="K10" s="2">
        <v>5.17</v>
      </c>
      <c r="L10" s="2">
        <v>0.28000000000000003</v>
      </c>
      <c r="M10" s="2">
        <v>-5.52</v>
      </c>
      <c r="N10" s="4">
        <v>3.16</v>
      </c>
    </row>
    <row r="11" spans="1:14" x14ac:dyDescent="0.2">
      <c r="A11">
        <v>1954</v>
      </c>
      <c r="B11" s="2">
        <v>-11.19</v>
      </c>
      <c r="C11" s="2">
        <v>-5.3</v>
      </c>
      <c r="D11" s="2">
        <v>-6.26</v>
      </c>
      <c r="E11" s="2">
        <v>1.56</v>
      </c>
      <c r="F11" s="2">
        <v>3.98</v>
      </c>
      <c r="G11" s="2">
        <v>13.13</v>
      </c>
      <c r="H11" s="2">
        <v>14.03</v>
      </c>
      <c r="I11" s="2">
        <v>13.1</v>
      </c>
      <c r="J11" s="2">
        <v>10.53</v>
      </c>
      <c r="K11" s="2">
        <v>4.79</v>
      </c>
      <c r="L11" s="2">
        <v>-0.53</v>
      </c>
      <c r="M11" s="2">
        <v>-6.79</v>
      </c>
      <c r="N11" s="4">
        <v>2.59</v>
      </c>
    </row>
    <row r="12" spans="1:14" x14ac:dyDescent="0.2">
      <c r="A12">
        <v>1955</v>
      </c>
      <c r="B12" s="2">
        <v>-10.33</v>
      </c>
      <c r="C12" s="2">
        <v>-10.32</v>
      </c>
      <c r="D12" s="2">
        <v>-6.66</v>
      </c>
      <c r="E12" s="2">
        <v>3.59</v>
      </c>
      <c r="F12" s="2">
        <v>7.21</v>
      </c>
      <c r="G12" s="2">
        <v>11.53</v>
      </c>
      <c r="H12" s="2">
        <v>17.170000000000002</v>
      </c>
      <c r="I12" s="2">
        <v>16.399999999999999</v>
      </c>
      <c r="J12" s="2">
        <v>9.41</v>
      </c>
      <c r="K12" s="2">
        <v>5.51</v>
      </c>
      <c r="L12" s="2">
        <v>-3.63</v>
      </c>
      <c r="M12" s="2">
        <v>-9.4499999999999993</v>
      </c>
      <c r="N12" s="4">
        <v>2.54</v>
      </c>
    </row>
    <row r="13" spans="1:14" x14ac:dyDescent="0.2">
      <c r="A13">
        <v>1956</v>
      </c>
      <c r="B13" s="2">
        <v>-9.93</v>
      </c>
      <c r="C13" s="2">
        <v>-10.37</v>
      </c>
      <c r="D13" s="2">
        <v>-7.83</v>
      </c>
      <c r="E13" s="2">
        <v>-0.61</v>
      </c>
      <c r="F13" s="2">
        <v>5.15</v>
      </c>
      <c r="G13" s="2">
        <v>12.67</v>
      </c>
      <c r="H13" s="2">
        <v>13.42</v>
      </c>
      <c r="I13" s="2">
        <v>14.09</v>
      </c>
      <c r="J13" s="2">
        <v>7.88</v>
      </c>
      <c r="K13" s="2">
        <v>5.89</v>
      </c>
      <c r="L13" s="2">
        <v>-1.38</v>
      </c>
      <c r="M13" s="2">
        <v>-6.12</v>
      </c>
      <c r="N13" s="4">
        <v>1.91</v>
      </c>
    </row>
    <row r="14" spans="1:14" x14ac:dyDescent="0.2">
      <c r="A14">
        <v>1957</v>
      </c>
      <c r="B14" s="2">
        <v>-13.75</v>
      </c>
      <c r="C14" s="2">
        <v>-8.7799999999999994</v>
      </c>
      <c r="D14" s="2">
        <v>-5.75</v>
      </c>
      <c r="E14" s="2">
        <v>1.6</v>
      </c>
      <c r="F14" s="2">
        <v>6.11</v>
      </c>
      <c r="G14" s="2">
        <v>12.15</v>
      </c>
      <c r="H14" s="2">
        <v>14.71</v>
      </c>
      <c r="I14" s="2">
        <v>13.29</v>
      </c>
      <c r="J14" s="2">
        <v>8.7799999999999994</v>
      </c>
      <c r="K14" s="2">
        <v>3.06</v>
      </c>
      <c r="L14" s="2">
        <v>-1.22</v>
      </c>
      <c r="M14" s="2">
        <v>-6.33</v>
      </c>
      <c r="N14" s="4">
        <v>1.99</v>
      </c>
    </row>
    <row r="15" spans="1:14" x14ac:dyDescent="0.2">
      <c r="A15">
        <v>1958</v>
      </c>
      <c r="B15" s="2">
        <v>-9.16</v>
      </c>
      <c r="C15" s="2">
        <v>-12.16</v>
      </c>
      <c r="D15" s="2">
        <v>-4.16</v>
      </c>
      <c r="E15" s="2">
        <v>0.83</v>
      </c>
      <c r="F15" s="2">
        <v>4.76</v>
      </c>
      <c r="G15" s="2">
        <v>8.65</v>
      </c>
      <c r="H15" s="2">
        <v>13.66</v>
      </c>
      <c r="I15" s="2">
        <v>13.29</v>
      </c>
      <c r="J15" s="2">
        <v>10.07</v>
      </c>
      <c r="K15" s="2">
        <v>5.37</v>
      </c>
      <c r="L15" s="2">
        <v>-0.97</v>
      </c>
      <c r="M15" s="2">
        <v>-12.58</v>
      </c>
      <c r="N15" s="4">
        <v>1.47</v>
      </c>
    </row>
    <row r="16" spans="1:14" x14ac:dyDescent="0.2">
      <c r="A16">
        <v>1959</v>
      </c>
      <c r="B16" s="2">
        <v>-14.36</v>
      </c>
      <c r="C16" s="2">
        <v>-13.27</v>
      </c>
      <c r="D16" s="2">
        <v>-7.21</v>
      </c>
      <c r="E16" s="2">
        <v>0.7</v>
      </c>
      <c r="F16" s="2">
        <v>8.36</v>
      </c>
      <c r="G16" s="2">
        <v>12.33</v>
      </c>
      <c r="H16" s="2">
        <v>13.89</v>
      </c>
      <c r="I16" s="2">
        <v>16.989999999999998</v>
      </c>
      <c r="J16" s="2">
        <v>11.1</v>
      </c>
      <c r="K16" s="2">
        <v>4.08</v>
      </c>
      <c r="L16" s="2">
        <v>-5.26</v>
      </c>
      <c r="M16" s="2">
        <v>-4.07</v>
      </c>
      <c r="N16" s="4">
        <v>1.94</v>
      </c>
    </row>
    <row r="17" spans="1:14" x14ac:dyDescent="0.2">
      <c r="A17">
        <v>1960</v>
      </c>
      <c r="B17" s="2">
        <v>-8.33</v>
      </c>
      <c r="C17" s="2">
        <v>-9.19</v>
      </c>
      <c r="D17" s="2">
        <v>-11.37</v>
      </c>
      <c r="E17" s="2">
        <v>2.04</v>
      </c>
      <c r="F17" s="2">
        <v>6.52</v>
      </c>
      <c r="G17" s="2">
        <v>10.47</v>
      </c>
      <c r="H17" s="2">
        <v>12.89</v>
      </c>
      <c r="I17" s="2">
        <v>14.39</v>
      </c>
      <c r="J17" s="2">
        <v>11.31</v>
      </c>
      <c r="K17" s="2">
        <v>3.95</v>
      </c>
      <c r="L17" s="2">
        <v>-0.24</v>
      </c>
      <c r="M17" s="2">
        <v>-9.9</v>
      </c>
      <c r="N17" s="4">
        <v>1.88</v>
      </c>
    </row>
    <row r="18" spans="1:14" x14ac:dyDescent="0.2">
      <c r="A18">
        <v>1961</v>
      </c>
      <c r="B18" s="2">
        <v>-12.04</v>
      </c>
      <c r="C18" s="2">
        <v>-8.02</v>
      </c>
      <c r="D18" s="2">
        <v>-3.29</v>
      </c>
      <c r="E18" s="2">
        <v>-0.11</v>
      </c>
      <c r="F18" s="2">
        <v>4.22</v>
      </c>
      <c r="G18" s="2">
        <v>10.8</v>
      </c>
      <c r="H18" s="2">
        <v>14.29</v>
      </c>
      <c r="I18" s="2">
        <v>14.05</v>
      </c>
      <c r="J18" s="2">
        <v>12.01</v>
      </c>
      <c r="K18" s="2">
        <v>5.45</v>
      </c>
      <c r="L18" s="2">
        <v>-1.35</v>
      </c>
      <c r="M18" s="2">
        <v>-8.5399999999999991</v>
      </c>
      <c r="N18" s="4">
        <v>2.29</v>
      </c>
    </row>
    <row r="19" spans="1:14" x14ac:dyDescent="0.2">
      <c r="A19">
        <v>1962</v>
      </c>
      <c r="B19" s="2">
        <v>-13.1</v>
      </c>
      <c r="C19" s="2">
        <v>-12.6</v>
      </c>
      <c r="D19" s="2">
        <v>-5.82</v>
      </c>
      <c r="E19" s="2">
        <v>0.21</v>
      </c>
      <c r="F19" s="2">
        <v>9.2200000000000006</v>
      </c>
      <c r="G19" s="2">
        <v>11.2</v>
      </c>
      <c r="H19" s="2">
        <v>13.04</v>
      </c>
      <c r="I19" s="2">
        <v>13.24</v>
      </c>
      <c r="J19" s="2">
        <v>8.24</v>
      </c>
      <c r="K19" s="2">
        <v>5.72</v>
      </c>
      <c r="L19" s="2">
        <v>-1.31</v>
      </c>
      <c r="M19" s="2">
        <v>-9.36</v>
      </c>
      <c r="N19" s="4">
        <v>1.56</v>
      </c>
    </row>
    <row r="20" spans="1:14" x14ac:dyDescent="0.2">
      <c r="A20">
        <v>1963</v>
      </c>
      <c r="B20" s="2">
        <v>-15.57</v>
      </c>
      <c r="C20" s="2">
        <v>-15.88</v>
      </c>
      <c r="D20" s="2">
        <v>-5.95</v>
      </c>
      <c r="E20" s="2">
        <v>0.76</v>
      </c>
      <c r="F20" s="2">
        <v>4.84</v>
      </c>
      <c r="G20" s="2">
        <v>11.48</v>
      </c>
      <c r="H20" s="2">
        <v>14.29</v>
      </c>
      <c r="I20" s="2">
        <v>12.48</v>
      </c>
      <c r="J20" s="2">
        <v>8.83</v>
      </c>
      <c r="K20" s="2">
        <v>7.56</v>
      </c>
      <c r="L20" s="2">
        <v>1</v>
      </c>
      <c r="M20" s="2">
        <v>-11.63</v>
      </c>
      <c r="N20" s="4">
        <v>1.02</v>
      </c>
    </row>
    <row r="21" spans="1:14" x14ac:dyDescent="0.2">
      <c r="A21">
        <v>1964</v>
      </c>
      <c r="B21" s="2">
        <v>-8.1199999999999992</v>
      </c>
      <c r="C21" s="2">
        <v>-9.44</v>
      </c>
      <c r="D21" s="2">
        <v>-5.81</v>
      </c>
      <c r="E21" s="2">
        <v>1.58</v>
      </c>
      <c r="F21" s="2">
        <v>8.3699999999999992</v>
      </c>
      <c r="G21" s="2">
        <v>11.43</v>
      </c>
      <c r="H21" s="2">
        <v>15.12</v>
      </c>
      <c r="I21" s="2">
        <v>12.55</v>
      </c>
      <c r="J21" s="2">
        <v>9.58</v>
      </c>
      <c r="K21" s="2">
        <v>2.4700000000000002</v>
      </c>
      <c r="L21" s="2">
        <v>-0.38</v>
      </c>
      <c r="M21" s="2">
        <v>-9.01</v>
      </c>
      <c r="N21" s="4">
        <v>2.36</v>
      </c>
    </row>
    <row r="22" spans="1:14" x14ac:dyDescent="0.2">
      <c r="A22">
        <v>1965</v>
      </c>
      <c r="B22" s="2">
        <v>-11.91</v>
      </c>
      <c r="C22" s="2">
        <v>-11.82</v>
      </c>
      <c r="D22" s="2">
        <v>-8.1300000000000008</v>
      </c>
      <c r="E22" s="2">
        <v>-0.24</v>
      </c>
      <c r="F22" s="2">
        <v>7.94</v>
      </c>
      <c r="G22" s="2">
        <v>10.18</v>
      </c>
      <c r="H22" s="2">
        <v>12.46</v>
      </c>
      <c r="I22" s="2">
        <v>13.03</v>
      </c>
      <c r="J22" s="2">
        <v>9.7799999999999994</v>
      </c>
      <c r="K22" s="2">
        <v>4.3</v>
      </c>
      <c r="L22" s="2">
        <v>-1.26</v>
      </c>
      <c r="M22" s="2">
        <v>-3.78</v>
      </c>
      <c r="N22" s="4">
        <v>1.71</v>
      </c>
    </row>
    <row r="23" spans="1:14" x14ac:dyDescent="0.2">
      <c r="A23">
        <v>1966</v>
      </c>
      <c r="B23" s="2">
        <v>-14.14</v>
      </c>
      <c r="C23" s="2">
        <v>-9.49</v>
      </c>
      <c r="D23" s="2">
        <v>-3.48</v>
      </c>
      <c r="E23" s="2">
        <v>-0.12</v>
      </c>
      <c r="F23" s="2">
        <v>3.54</v>
      </c>
      <c r="G23" s="2">
        <v>12.07</v>
      </c>
      <c r="H23" s="2">
        <v>15.34</v>
      </c>
      <c r="I23" s="2">
        <v>13.24</v>
      </c>
      <c r="J23" s="2">
        <v>8.8000000000000007</v>
      </c>
      <c r="K23" s="2">
        <v>3.44</v>
      </c>
      <c r="L23" s="2">
        <v>-1.36</v>
      </c>
      <c r="M23" s="2">
        <v>-7.83</v>
      </c>
      <c r="N23" s="4">
        <v>1.67</v>
      </c>
    </row>
    <row r="24" spans="1:14" x14ac:dyDescent="0.2">
      <c r="A24">
        <v>1967</v>
      </c>
      <c r="B24" s="2">
        <v>-9.1</v>
      </c>
      <c r="C24" s="2">
        <v>-14.03</v>
      </c>
      <c r="D24" s="2">
        <v>-6.12</v>
      </c>
      <c r="E24" s="2">
        <v>1.03</v>
      </c>
      <c r="F24" s="2">
        <v>3.55</v>
      </c>
      <c r="G24" s="2">
        <v>12.63</v>
      </c>
      <c r="H24" s="2">
        <v>13.07</v>
      </c>
      <c r="I24" s="2">
        <v>11.3</v>
      </c>
      <c r="J24" s="2">
        <v>8.15</v>
      </c>
      <c r="K24" s="2">
        <v>4.26</v>
      </c>
      <c r="L24" s="2">
        <v>-2.84</v>
      </c>
      <c r="M24" s="2">
        <v>-6.86</v>
      </c>
      <c r="N24" s="4">
        <v>1.25</v>
      </c>
    </row>
    <row r="25" spans="1:14" x14ac:dyDescent="0.2">
      <c r="A25">
        <v>1968</v>
      </c>
      <c r="B25" s="2">
        <v>-11.51</v>
      </c>
      <c r="C25" s="2">
        <v>-12.87</v>
      </c>
      <c r="D25" s="2">
        <v>-3.66</v>
      </c>
      <c r="E25" s="2">
        <v>1.76</v>
      </c>
      <c r="F25" s="2">
        <v>5.15</v>
      </c>
      <c r="G25" s="2">
        <v>11.74</v>
      </c>
      <c r="H25" s="2">
        <v>13.74</v>
      </c>
      <c r="I25" s="2">
        <v>13.67</v>
      </c>
      <c r="J25" s="2">
        <v>11.13</v>
      </c>
      <c r="K25" s="2">
        <v>5.7</v>
      </c>
      <c r="L25" s="2">
        <v>-0.83</v>
      </c>
      <c r="M25" s="2">
        <v>-8.2200000000000006</v>
      </c>
      <c r="N25" s="4">
        <v>2.15</v>
      </c>
    </row>
    <row r="26" spans="1:14" x14ac:dyDescent="0.2">
      <c r="A26">
        <v>1969</v>
      </c>
      <c r="B26" s="2">
        <v>-10.87</v>
      </c>
      <c r="C26" s="2">
        <v>-9.73</v>
      </c>
      <c r="D26" s="2">
        <v>-8.06</v>
      </c>
      <c r="E26" s="2">
        <v>1.3</v>
      </c>
      <c r="F26" s="2">
        <v>5.96</v>
      </c>
      <c r="G26" s="2">
        <v>9.25</v>
      </c>
      <c r="H26" s="2">
        <v>14.31</v>
      </c>
      <c r="I26" s="2">
        <v>14.43</v>
      </c>
      <c r="J26" s="2">
        <v>10.029999999999999</v>
      </c>
      <c r="K26" s="2">
        <v>3.86</v>
      </c>
      <c r="L26" s="2">
        <v>-2.73</v>
      </c>
      <c r="M26" s="2">
        <v>-7.62</v>
      </c>
      <c r="N26" s="4">
        <v>1.68</v>
      </c>
    </row>
    <row r="27" spans="1:14" x14ac:dyDescent="0.2">
      <c r="A27">
        <v>1970</v>
      </c>
      <c r="B27" s="2">
        <v>-14.4</v>
      </c>
      <c r="C27" s="2">
        <v>-12.46</v>
      </c>
      <c r="D27" s="2">
        <v>-7.7</v>
      </c>
      <c r="E27" s="2">
        <v>1.5</v>
      </c>
      <c r="F27" s="2">
        <v>7.28</v>
      </c>
      <c r="G27" s="2">
        <v>11.81</v>
      </c>
      <c r="H27" s="2">
        <v>15.18</v>
      </c>
      <c r="I27" s="2">
        <v>13.71</v>
      </c>
      <c r="J27" s="2">
        <v>10.51</v>
      </c>
      <c r="K27" s="2">
        <v>5.81</v>
      </c>
      <c r="L27" s="2">
        <v>-1.17</v>
      </c>
      <c r="M27" s="2">
        <v>-8.2899999999999991</v>
      </c>
      <c r="N27" s="4">
        <v>1.81</v>
      </c>
    </row>
    <row r="28" spans="1:14" x14ac:dyDescent="0.2">
      <c r="A28">
        <v>1971</v>
      </c>
      <c r="B28" s="2">
        <v>-13.96</v>
      </c>
      <c r="C28" s="2">
        <v>-10.85</v>
      </c>
      <c r="D28" s="2">
        <v>-7.69</v>
      </c>
      <c r="E28" s="2">
        <v>-0.8</v>
      </c>
      <c r="F28" s="2">
        <v>4.0999999999999996</v>
      </c>
      <c r="G28" s="2">
        <v>13.08</v>
      </c>
      <c r="H28" s="2">
        <v>12.95</v>
      </c>
      <c r="I28" s="2">
        <v>11.88</v>
      </c>
      <c r="J28" s="2">
        <v>11.63</v>
      </c>
      <c r="K28" s="2">
        <v>8.51</v>
      </c>
      <c r="L28" s="2">
        <v>-1.57</v>
      </c>
      <c r="M28" s="2">
        <v>-5.96</v>
      </c>
      <c r="N28" s="4">
        <v>1.78</v>
      </c>
    </row>
    <row r="29" spans="1:14" x14ac:dyDescent="0.2">
      <c r="A29">
        <v>1972</v>
      </c>
      <c r="B29" s="2">
        <v>-13.73</v>
      </c>
      <c r="C29" s="2">
        <v>-12.72</v>
      </c>
      <c r="D29" s="2">
        <v>-8.17</v>
      </c>
      <c r="E29" s="2">
        <v>-1.5</v>
      </c>
      <c r="F29" s="2">
        <v>6.93</v>
      </c>
      <c r="G29" s="2">
        <v>9.34</v>
      </c>
      <c r="H29" s="2">
        <v>13.71</v>
      </c>
      <c r="I29" s="2">
        <v>13.77</v>
      </c>
      <c r="J29" s="2">
        <v>9.58</v>
      </c>
      <c r="K29" s="2">
        <v>2.69</v>
      </c>
      <c r="L29" s="2">
        <v>-1.06</v>
      </c>
      <c r="M29" s="2">
        <v>-8.7799999999999994</v>
      </c>
      <c r="N29" s="4">
        <v>0.84</v>
      </c>
    </row>
    <row r="30" spans="1:14" x14ac:dyDescent="0.2">
      <c r="A30">
        <v>1973</v>
      </c>
      <c r="B30" s="2">
        <v>-8.6300000000000008</v>
      </c>
      <c r="C30" s="2">
        <v>-9.59</v>
      </c>
      <c r="D30" s="2">
        <v>-0.38</v>
      </c>
      <c r="E30" s="2">
        <v>1.53</v>
      </c>
      <c r="F30" s="2">
        <v>5.4</v>
      </c>
      <c r="G30" s="2">
        <v>13.28</v>
      </c>
      <c r="H30" s="2">
        <v>15.05</v>
      </c>
      <c r="I30" s="2">
        <v>15.67</v>
      </c>
      <c r="J30" s="2">
        <v>10.38</v>
      </c>
      <c r="K30" s="2">
        <v>7.22</v>
      </c>
      <c r="L30" s="2">
        <v>-0.76</v>
      </c>
      <c r="M30" s="2">
        <v>-7.91</v>
      </c>
      <c r="N30" s="4">
        <v>3.44</v>
      </c>
    </row>
    <row r="31" spans="1:14" x14ac:dyDescent="0.2">
      <c r="A31">
        <v>1974</v>
      </c>
      <c r="B31" s="2">
        <v>-10.31</v>
      </c>
      <c r="C31" s="2">
        <v>-12.48</v>
      </c>
      <c r="D31" s="2">
        <v>-5.08</v>
      </c>
      <c r="E31" s="2">
        <v>1.32</v>
      </c>
      <c r="F31" s="2">
        <v>5.2</v>
      </c>
      <c r="G31" s="2">
        <v>10.45</v>
      </c>
      <c r="H31" s="2">
        <v>14.89</v>
      </c>
      <c r="I31" s="2">
        <v>13.53</v>
      </c>
      <c r="J31" s="2">
        <v>7.36</v>
      </c>
      <c r="K31" s="2">
        <v>3.27</v>
      </c>
      <c r="L31" s="2">
        <v>-0.72</v>
      </c>
      <c r="M31" s="2">
        <v>-5.42</v>
      </c>
      <c r="N31" s="4">
        <v>1.83</v>
      </c>
    </row>
    <row r="32" spans="1:14" x14ac:dyDescent="0.2">
      <c r="A32">
        <v>1975</v>
      </c>
      <c r="B32" s="2">
        <v>-9.17</v>
      </c>
      <c r="C32" s="2">
        <v>-9.39</v>
      </c>
      <c r="D32" s="2">
        <v>-7.26</v>
      </c>
      <c r="E32" s="2">
        <v>-1.83</v>
      </c>
      <c r="F32" s="2">
        <v>8.43</v>
      </c>
      <c r="G32" s="2">
        <v>12.81</v>
      </c>
      <c r="H32" s="2">
        <v>15.08</v>
      </c>
      <c r="I32" s="2">
        <v>14.57</v>
      </c>
      <c r="J32" s="2">
        <v>7.78</v>
      </c>
      <c r="K32" s="2">
        <v>4.8099999999999996</v>
      </c>
      <c r="L32" s="2">
        <v>0.6</v>
      </c>
      <c r="M32" s="2">
        <v>-7.78</v>
      </c>
      <c r="N32" s="4">
        <v>2.39</v>
      </c>
    </row>
    <row r="33" spans="1:14" x14ac:dyDescent="0.2">
      <c r="A33">
        <v>1976</v>
      </c>
      <c r="B33" s="2">
        <v>-13.22</v>
      </c>
      <c r="C33" s="2">
        <v>-7.3</v>
      </c>
      <c r="D33" s="2">
        <v>-4.26</v>
      </c>
      <c r="E33" s="2">
        <v>1.77</v>
      </c>
      <c r="F33" s="2">
        <v>4.72</v>
      </c>
      <c r="G33" s="2">
        <v>12.7</v>
      </c>
      <c r="H33" s="2">
        <v>14.09</v>
      </c>
      <c r="I33" s="2">
        <v>12.19</v>
      </c>
      <c r="J33" s="2">
        <v>7.72</v>
      </c>
      <c r="K33" s="2">
        <v>1.44</v>
      </c>
      <c r="L33" s="2">
        <v>-5.6</v>
      </c>
      <c r="M33" s="2">
        <v>-14.02</v>
      </c>
      <c r="N33" s="4">
        <v>0.85</v>
      </c>
    </row>
    <row r="34" spans="1:14" x14ac:dyDescent="0.2">
      <c r="A34">
        <v>1977</v>
      </c>
      <c r="B34" s="2">
        <v>-17.28</v>
      </c>
      <c r="C34" s="2">
        <v>-10.7</v>
      </c>
      <c r="D34" s="2">
        <v>-2.12</v>
      </c>
      <c r="E34" s="2">
        <v>2.44</v>
      </c>
      <c r="F34" s="2">
        <v>9.23</v>
      </c>
      <c r="G34" s="2">
        <v>10.49</v>
      </c>
      <c r="H34" s="2">
        <v>15.76</v>
      </c>
      <c r="I34" s="2">
        <v>12.6</v>
      </c>
      <c r="J34" s="2">
        <v>11.44</v>
      </c>
      <c r="K34" s="2">
        <v>3.45</v>
      </c>
      <c r="L34" s="2">
        <v>-1.1000000000000001</v>
      </c>
      <c r="M34" s="2">
        <v>-8.92</v>
      </c>
      <c r="N34" s="4">
        <v>2.11</v>
      </c>
    </row>
    <row r="35" spans="1:14" x14ac:dyDescent="0.2">
      <c r="A35">
        <v>1978</v>
      </c>
      <c r="B35" s="2">
        <v>-13.29</v>
      </c>
      <c r="C35" s="2">
        <v>-15.51</v>
      </c>
      <c r="D35" s="2">
        <v>-8.1300000000000008</v>
      </c>
      <c r="E35" s="2">
        <v>-0.02</v>
      </c>
      <c r="F35" s="2">
        <v>7.32</v>
      </c>
      <c r="G35" s="2">
        <v>10.94</v>
      </c>
      <c r="H35" s="2">
        <v>13.88</v>
      </c>
      <c r="I35" s="2">
        <v>14.19</v>
      </c>
      <c r="J35" s="2">
        <v>11.67</v>
      </c>
      <c r="K35" s="2">
        <v>3.99</v>
      </c>
      <c r="L35" s="2">
        <v>-1.92</v>
      </c>
      <c r="M35" s="2">
        <v>-9.1999999999999993</v>
      </c>
      <c r="N35" s="4">
        <v>1.1599999999999999</v>
      </c>
    </row>
    <row r="36" spans="1:14" x14ac:dyDescent="0.2">
      <c r="A36">
        <v>1979</v>
      </c>
      <c r="B36" s="2">
        <v>-14.79</v>
      </c>
      <c r="C36" s="2">
        <v>-16.11</v>
      </c>
      <c r="D36" s="2">
        <v>-4.51</v>
      </c>
      <c r="E36" s="2">
        <v>-0.06</v>
      </c>
      <c r="F36" s="2">
        <v>5.73</v>
      </c>
      <c r="G36" s="2">
        <v>11.17</v>
      </c>
      <c r="H36" s="2">
        <v>13.98</v>
      </c>
      <c r="I36" s="2">
        <v>13.55</v>
      </c>
      <c r="J36" s="2">
        <v>9.84</v>
      </c>
      <c r="K36" s="2">
        <v>4.1100000000000003</v>
      </c>
      <c r="L36" s="2">
        <v>-1.38</v>
      </c>
      <c r="M36" s="2">
        <v>-5.69</v>
      </c>
      <c r="N36" s="4">
        <v>1.32</v>
      </c>
    </row>
    <row r="37" spans="1:14" x14ac:dyDescent="0.2">
      <c r="A37">
        <v>1980</v>
      </c>
      <c r="B37" s="2">
        <v>-10.5</v>
      </c>
      <c r="C37" s="2">
        <v>-11.83</v>
      </c>
      <c r="D37" s="2">
        <v>-7.1</v>
      </c>
      <c r="E37" s="2">
        <v>1.55</v>
      </c>
      <c r="F37" s="2">
        <v>7.28</v>
      </c>
      <c r="G37" s="2">
        <v>10.4</v>
      </c>
      <c r="H37" s="2">
        <v>15.14</v>
      </c>
      <c r="I37" s="2">
        <v>15.7</v>
      </c>
      <c r="J37" s="2">
        <v>10.08</v>
      </c>
      <c r="K37" s="2">
        <v>2.39</v>
      </c>
      <c r="L37" s="2">
        <v>-1.62</v>
      </c>
      <c r="M37" s="2">
        <v>-9.3000000000000007</v>
      </c>
      <c r="N37" s="4">
        <v>1.85</v>
      </c>
    </row>
    <row r="38" spans="1:14" x14ac:dyDescent="0.2">
      <c r="A38">
        <v>1981</v>
      </c>
      <c r="B38" s="2">
        <v>-12.24</v>
      </c>
      <c r="C38" s="2">
        <v>-8.0500000000000007</v>
      </c>
      <c r="D38" s="2">
        <v>-3.8</v>
      </c>
      <c r="E38" s="2">
        <v>2.3199999999999998</v>
      </c>
      <c r="F38" s="2">
        <v>5.15</v>
      </c>
      <c r="G38" s="2">
        <v>12.4</v>
      </c>
      <c r="H38" s="2">
        <v>14.59</v>
      </c>
      <c r="I38" s="2">
        <v>14.63</v>
      </c>
      <c r="J38" s="2">
        <v>9.33</v>
      </c>
      <c r="K38" s="2">
        <v>2.74</v>
      </c>
      <c r="L38" s="2">
        <v>-1.05</v>
      </c>
      <c r="M38" s="2">
        <v>-6.98</v>
      </c>
      <c r="N38" s="4">
        <v>2.42</v>
      </c>
    </row>
    <row r="39" spans="1:14" x14ac:dyDescent="0.2">
      <c r="A39">
        <v>1982</v>
      </c>
      <c r="B39" s="2">
        <v>-16.22</v>
      </c>
      <c r="C39" s="2">
        <v>-11.95</v>
      </c>
      <c r="D39" s="2">
        <v>-5.85</v>
      </c>
      <c r="E39" s="2">
        <v>-1.44</v>
      </c>
      <c r="F39" s="2">
        <v>9.3000000000000007</v>
      </c>
      <c r="G39" s="2">
        <v>8.7899999999999991</v>
      </c>
      <c r="H39" s="2">
        <v>15.12</v>
      </c>
      <c r="I39" s="2">
        <v>12.94</v>
      </c>
      <c r="J39" s="2">
        <v>10.15</v>
      </c>
      <c r="K39" s="2">
        <v>5.42</v>
      </c>
      <c r="L39" s="2">
        <v>-0.93</v>
      </c>
      <c r="M39" s="2">
        <v>-3.56</v>
      </c>
      <c r="N39" s="4">
        <v>1.81</v>
      </c>
    </row>
    <row r="40" spans="1:14" x14ac:dyDescent="0.2">
      <c r="A40">
        <v>1983</v>
      </c>
      <c r="B40" s="2">
        <v>-7.8</v>
      </c>
      <c r="C40" s="2">
        <v>-5.77</v>
      </c>
      <c r="D40" s="2">
        <v>-3.06</v>
      </c>
      <c r="E40" s="2">
        <v>0.35</v>
      </c>
      <c r="F40" s="2">
        <v>4.4400000000000004</v>
      </c>
      <c r="G40" s="2">
        <v>12</v>
      </c>
      <c r="H40" s="2">
        <v>17.04</v>
      </c>
      <c r="I40" s="2">
        <v>16.45</v>
      </c>
      <c r="J40" s="2">
        <v>10.92</v>
      </c>
      <c r="K40" s="2">
        <v>5.1100000000000003</v>
      </c>
      <c r="L40" s="2">
        <v>-0.21</v>
      </c>
      <c r="M40" s="2">
        <v>-12.81</v>
      </c>
      <c r="N40" s="4">
        <v>3.06</v>
      </c>
    </row>
    <row r="41" spans="1:14" x14ac:dyDescent="0.2">
      <c r="A41">
        <v>1984</v>
      </c>
      <c r="B41" s="2">
        <v>-13.33</v>
      </c>
      <c r="C41" s="2">
        <v>-5.07</v>
      </c>
      <c r="D41" s="2">
        <v>-8.0299999999999994</v>
      </c>
      <c r="E41" s="2">
        <v>1.92</v>
      </c>
      <c r="F41" s="2">
        <v>5.04</v>
      </c>
      <c r="G41" s="2">
        <v>12.72</v>
      </c>
      <c r="H41" s="2">
        <v>14.05</v>
      </c>
      <c r="I41" s="2">
        <v>15.56</v>
      </c>
      <c r="J41" s="2">
        <v>9.43</v>
      </c>
      <c r="K41" s="2">
        <v>6.24</v>
      </c>
      <c r="L41" s="2">
        <v>-1.66</v>
      </c>
      <c r="M41" s="2">
        <v>-6.76</v>
      </c>
      <c r="N41" s="4">
        <v>2.5099999999999998</v>
      </c>
    </row>
    <row r="42" spans="1:14" x14ac:dyDescent="0.2">
      <c r="A42">
        <v>1985</v>
      </c>
      <c r="B42" s="2">
        <v>-12.91</v>
      </c>
      <c r="C42" s="2">
        <v>-11.66</v>
      </c>
      <c r="D42" s="2">
        <v>-3.48</v>
      </c>
      <c r="E42" s="2">
        <v>3.06</v>
      </c>
      <c r="F42" s="2">
        <v>7.44</v>
      </c>
      <c r="G42" s="2">
        <v>9.86</v>
      </c>
      <c r="H42" s="2">
        <v>13.92</v>
      </c>
      <c r="I42" s="2">
        <v>13.91</v>
      </c>
      <c r="J42" s="2">
        <v>11.35</v>
      </c>
      <c r="K42" s="2">
        <v>4.92</v>
      </c>
      <c r="L42" s="2">
        <v>-1.73</v>
      </c>
      <c r="M42" s="2">
        <v>-12.05</v>
      </c>
      <c r="N42" s="4">
        <v>1.88</v>
      </c>
    </row>
    <row r="43" spans="1:14" x14ac:dyDescent="0.2">
      <c r="A43">
        <v>1986</v>
      </c>
      <c r="B43" s="2">
        <v>-10.96</v>
      </c>
      <c r="C43" s="2">
        <v>-10.37</v>
      </c>
      <c r="D43" s="2">
        <v>-4.2</v>
      </c>
      <c r="E43" s="2">
        <v>3.15</v>
      </c>
      <c r="F43" s="2">
        <v>8.0299999999999994</v>
      </c>
      <c r="G43" s="2">
        <v>10.88</v>
      </c>
      <c r="H43" s="2">
        <v>16.010000000000002</v>
      </c>
      <c r="I43" s="2">
        <v>12.93</v>
      </c>
      <c r="J43" s="2">
        <v>11.17</v>
      </c>
      <c r="K43" s="2">
        <v>4.76</v>
      </c>
      <c r="L43" s="2">
        <v>-3.32</v>
      </c>
      <c r="M43" s="2">
        <v>-5.52</v>
      </c>
      <c r="N43" s="4">
        <v>2.71</v>
      </c>
    </row>
    <row r="44" spans="1:14" x14ac:dyDescent="0.2">
      <c r="A44">
        <v>1987</v>
      </c>
      <c r="B44" s="2">
        <v>-8.18</v>
      </c>
      <c r="C44" s="2">
        <v>-6.94</v>
      </c>
      <c r="D44" s="2">
        <v>-3.3</v>
      </c>
      <c r="E44" s="2">
        <v>2.5</v>
      </c>
      <c r="F44" s="2">
        <v>8.17</v>
      </c>
      <c r="G44" s="2">
        <v>14.03</v>
      </c>
      <c r="H44" s="2">
        <v>16.760000000000002</v>
      </c>
      <c r="I44" s="2">
        <v>15.1</v>
      </c>
      <c r="J44" s="2">
        <v>10.97</v>
      </c>
      <c r="K44" s="2">
        <v>2.27</v>
      </c>
      <c r="L44" s="2">
        <v>0.23</v>
      </c>
      <c r="M44" s="2">
        <v>-4</v>
      </c>
      <c r="N44" s="4">
        <v>3.97</v>
      </c>
    </row>
    <row r="45" spans="1:14" x14ac:dyDescent="0.2">
      <c r="A45">
        <v>1988</v>
      </c>
      <c r="B45" s="2">
        <v>-12.33</v>
      </c>
      <c r="C45" s="2">
        <v>-12.42</v>
      </c>
      <c r="D45" s="2">
        <v>-5.21</v>
      </c>
      <c r="E45" s="2">
        <v>0.92</v>
      </c>
      <c r="F45" s="2">
        <v>6.96</v>
      </c>
      <c r="G45" s="2">
        <v>12.22</v>
      </c>
      <c r="H45" s="2">
        <v>15.88</v>
      </c>
      <c r="I45" s="2">
        <v>16.649999999999999</v>
      </c>
      <c r="J45" s="2">
        <v>10.6</v>
      </c>
      <c r="K45" s="2">
        <v>2.27</v>
      </c>
      <c r="L45" s="2">
        <v>0.35</v>
      </c>
      <c r="M45" s="2">
        <v>-8.11</v>
      </c>
      <c r="N45" s="4">
        <v>2.3199999999999998</v>
      </c>
    </row>
    <row r="46" spans="1:14" x14ac:dyDescent="0.2">
      <c r="A46">
        <v>1989</v>
      </c>
      <c r="B46" s="2">
        <v>-7.05</v>
      </c>
      <c r="C46" s="2">
        <v>-12.89</v>
      </c>
      <c r="D46" s="2">
        <v>-7.38</v>
      </c>
      <c r="E46" s="2">
        <v>0.19</v>
      </c>
      <c r="F46" s="2">
        <v>6.09</v>
      </c>
      <c r="G46" s="2">
        <v>11.53</v>
      </c>
      <c r="H46" s="2">
        <v>15.41</v>
      </c>
      <c r="I46" s="2">
        <v>14.2</v>
      </c>
      <c r="J46" s="2">
        <v>9.11</v>
      </c>
      <c r="K46" s="2">
        <v>4.37</v>
      </c>
      <c r="L46" s="2">
        <v>-3.42</v>
      </c>
      <c r="M46" s="2">
        <v>-13.67</v>
      </c>
      <c r="N46" s="4">
        <v>1.37</v>
      </c>
    </row>
    <row r="47" spans="1:14" x14ac:dyDescent="0.2">
      <c r="A47">
        <v>1990</v>
      </c>
      <c r="B47" s="2">
        <v>-5.9</v>
      </c>
      <c r="C47" s="2">
        <v>-8.76</v>
      </c>
      <c r="D47" s="2">
        <v>-3.52</v>
      </c>
      <c r="E47" s="2">
        <v>2.0499999999999998</v>
      </c>
      <c r="F47" s="2">
        <v>5.4</v>
      </c>
      <c r="G47" s="2">
        <v>11.9</v>
      </c>
      <c r="H47" s="2">
        <v>14.62</v>
      </c>
      <c r="I47" s="2">
        <v>14.38</v>
      </c>
      <c r="J47" s="2">
        <v>10.97</v>
      </c>
      <c r="K47" s="2">
        <v>3.56</v>
      </c>
      <c r="L47" s="2">
        <v>0.26</v>
      </c>
      <c r="M47" s="2">
        <v>-7.21</v>
      </c>
      <c r="N47" s="4">
        <v>3.15</v>
      </c>
    </row>
    <row r="48" spans="1:14" x14ac:dyDescent="0.2">
      <c r="A48">
        <v>1991</v>
      </c>
      <c r="B48" s="2">
        <v>-11.71</v>
      </c>
      <c r="C48" s="2">
        <v>-7.56</v>
      </c>
      <c r="D48" s="2">
        <v>-3.56</v>
      </c>
      <c r="E48" s="2">
        <v>3.24</v>
      </c>
      <c r="F48" s="2">
        <v>9.9499999999999993</v>
      </c>
      <c r="G48" s="2">
        <v>13.98</v>
      </c>
      <c r="H48" s="2">
        <v>15.76</v>
      </c>
      <c r="I48" s="2">
        <v>15.14</v>
      </c>
      <c r="J48" s="2">
        <v>9.69</v>
      </c>
      <c r="K48" s="2">
        <v>4.67</v>
      </c>
      <c r="L48" s="2">
        <v>-3.39</v>
      </c>
      <c r="M48" s="2">
        <v>-6.62</v>
      </c>
      <c r="N48" s="4">
        <v>3.3</v>
      </c>
    </row>
    <row r="49" spans="1:14" x14ac:dyDescent="0.2">
      <c r="A49">
        <v>1992</v>
      </c>
      <c r="B49" s="2">
        <v>-7.28</v>
      </c>
      <c r="C49" s="2">
        <v>-6.46</v>
      </c>
      <c r="D49" s="2">
        <v>-5.1100000000000003</v>
      </c>
      <c r="E49" s="2">
        <v>0.66</v>
      </c>
      <c r="F49" s="2">
        <v>5.93</v>
      </c>
      <c r="G49" s="2">
        <v>9.99</v>
      </c>
      <c r="H49" s="2">
        <v>12.8</v>
      </c>
      <c r="I49" s="2">
        <v>12.08</v>
      </c>
      <c r="J49" s="2">
        <v>9.67</v>
      </c>
      <c r="K49" s="2">
        <v>3.57</v>
      </c>
      <c r="L49" s="2">
        <v>-1.49</v>
      </c>
      <c r="M49" s="2">
        <v>-6.39</v>
      </c>
      <c r="N49" s="4">
        <v>2.33</v>
      </c>
    </row>
    <row r="50" spans="1:14" x14ac:dyDescent="0.2">
      <c r="A50">
        <v>1993</v>
      </c>
      <c r="B50" s="2">
        <v>-9.5299999999999994</v>
      </c>
      <c r="C50" s="2">
        <v>-11.41</v>
      </c>
      <c r="D50" s="2">
        <v>-5.5</v>
      </c>
      <c r="E50" s="2">
        <v>0.24</v>
      </c>
      <c r="F50" s="2">
        <v>6.89</v>
      </c>
      <c r="G50" s="2">
        <v>11.27</v>
      </c>
      <c r="H50" s="2">
        <v>15.8</v>
      </c>
      <c r="I50" s="2">
        <v>15.72</v>
      </c>
      <c r="J50" s="2">
        <v>8.3000000000000007</v>
      </c>
      <c r="K50" s="2">
        <v>3.13</v>
      </c>
      <c r="L50" s="2">
        <v>-1.98</v>
      </c>
      <c r="M50" s="2">
        <v>-6.33</v>
      </c>
      <c r="N50" s="4">
        <v>2.2200000000000002</v>
      </c>
    </row>
    <row r="51" spans="1:14" x14ac:dyDescent="0.2">
      <c r="A51">
        <v>1994</v>
      </c>
      <c r="B51" s="2">
        <v>-16.260000000000002</v>
      </c>
      <c r="C51" s="2">
        <v>-13.88</v>
      </c>
      <c r="D51" s="2">
        <v>-5.04</v>
      </c>
      <c r="E51" s="2">
        <v>0.82</v>
      </c>
      <c r="F51" s="2">
        <v>5.54</v>
      </c>
      <c r="G51" s="2">
        <v>12.22</v>
      </c>
      <c r="H51" s="2">
        <v>14.9</v>
      </c>
      <c r="I51" s="2">
        <v>13.33</v>
      </c>
      <c r="J51" s="2">
        <v>11.67</v>
      </c>
      <c r="K51" s="2">
        <v>5.68</v>
      </c>
      <c r="L51" s="2">
        <v>0.37</v>
      </c>
      <c r="M51" s="2">
        <v>-4.0199999999999996</v>
      </c>
      <c r="N51" s="4">
        <v>2.11</v>
      </c>
    </row>
    <row r="52" spans="1:14" x14ac:dyDescent="0.2">
      <c r="A52">
        <v>1995</v>
      </c>
      <c r="B52" s="2">
        <v>-8.3699999999999992</v>
      </c>
      <c r="C52" s="2">
        <v>-10.38</v>
      </c>
      <c r="D52" s="2">
        <v>-3.66</v>
      </c>
      <c r="E52" s="2">
        <v>-0.37</v>
      </c>
      <c r="F52" s="2">
        <v>6.33</v>
      </c>
      <c r="G52" s="2">
        <v>13.87</v>
      </c>
      <c r="H52" s="2">
        <v>15.82</v>
      </c>
      <c r="I52" s="2">
        <v>18.23</v>
      </c>
      <c r="J52" s="2">
        <v>8.76</v>
      </c>
      <c r="K52" s="2">
        <v>5.78</v>
      </c>
      <c r="L52" s="2">
        <v>-4.9800000000000004</v>
      </c>
      <c r="M52" s="2">
        <v>-9.73</v>
      </c>
      <c r="N52" s="4">
        <v>2.61</v>
      </c>
    </row>
    <row r="53" spans="1:14" x14ac:dyDescent="0.2">
      <c r="A53">
        <v>1996</v>
      </c>
      <c r="B53" s="2">
        <v>-12.89</v>
      </c>
      <c r="C53" s="2">
        <v>-11.42</v>
      </c>
      <c r="D53" s="2">
        <v>-8.44</v>
      </c>
      <c r="E53" s="2">
        <v>-1.1000000000000001</v>
      </c>
      <c r="F53" s="2">
        <v>5.23</v>
      </c>
      <c r="G53" s="2">
        <v>12.11</v>
      </c>
      <c r="H53" s="2">
        <v>12.79</v>
      </c>
      <c r="I53" s="2">
        <v>14.44</v>
      </c>
      <c r="J53" s="2">
        <v>10.62</v>
      </c>
      <c r="K53" s="2">
        <v>3.74</v>
      </c>
      <c r="L53" s="2">
        <v>-3.91</v>
      </c>
      <c r="M53" s="2">
        <v>-6.75</v>
      </c>
      <c r="N53" s="4">
        <v>1.2</v>
      </c>
    </row>
    <row r="54" spans="1:14" x14ac:dyDescent="0.2">
      <c r="A54">
        <v>1997</v>
      </c>
      <c r="B54" s="2">
        <v>-12.15</v>
      </c>
      <c r="C54" s="2">
        <v>-8.59</v>
      </c>
      <c r="D54" s="2">
        <v>-5.39</v>
      </c>
      <c r="E54" s="2">
        <v>-0.93</v>
      </c>
      <c r="F54" s="2">
        <v>3.52</v>
      </c>
      <c r="G54" s="2">
        <v>11.97</v>
      </c>
      <c r="H54" s="2">
        <v>14.08</v>
      </c>
      <c r="I54" s="2">
        <v>12.78</v>
      </c>
      <c r="J54" s="2">
        <v>10.29</v>
      </c>
      <c r="K54" s="2">
        <v>4.01</v>
      </c>
      <c r="L54" s="2">
        <v>-2.4700000000000002</v>
      </c>
      <c r="M54" s="2">
        <v>-4.1900000000000004</v>
      </c>
      <c r="N54" s="4">
        <v>1.91</v>
      </c>
    </row>
    <row r="55" spans="1:14" x14ac:dyDescent="0.2">
      <c r="A55">
        <v>1998</v>
      </c>
      <c r="B55" s="2">
        <v>-7.09</v>
      </c>
      <c r="C55" s="2">
        <v>-3.22</v>
      </c>
      <c r="D55" s="2">
        <v>-3.41</v>
      </c>
      <c r="E55" s="2">
        <v>2.0299999999999998</v>
      </c>
      <c r="F55" s="2">
        <v>9.4</v>
      </c>
      <c r="G55" s="2">
        <v>12.2</v>
      </c>
      <c r="H55" s="2">
        <v>14.88</v>
      </c>
      <c r="I55" s="2">
        <v>15.61</v>
      </c>
      <c r="J55" s="2">
        <v>11.53</v>
      </c>
      <c r="K55" s="2">
        <v>5.75</v>
      </c>
      <c r="L55" s="2">
        <v>0.8</v>
      </c>
      <c r="M55" s="2">
        <v>-5.55</v>
      </c>
      <c r="N55" s="4">
        <v>4.41</v>
      </c>
    </row>
    <row r="56" spans="1:14" x14ac:dyDescent="0.2">
      <c r="A56">
        <v>1999</v>
      </c>
      <c r="B56" s="2">
        <v>-11.99</v>
      </c>
      <c r="C56" s="2">
        <v>-6.4</v>
      </c>
      <c r="D56" s="2">
        <v>-5.45</v>
      </c>
      <c r="E56" s="2">
        <v>2.29</v>
      </c>
      <c r="F56" s="2">
        <v>8.2799999999999994</v>
      </c>
      <c r="G56" s="2">
        <v>13.12</v>
      </c>
      <c r="H56" s="2">
        <v>17.04</v>
      </c>
      <c r="I56" s="2">
        <v>13.69</v>
      </c>
      <c r="J56" s="2">
        <v>9.25</v>
      </c>
      <c r="K56" s="2">
        <v>3.36</v>
      </c>
      <c r="L56" s="2">
        <v>0.6</v>
      </c>
      <c r="M56" s="2">
        <v>-6.62</v>
      </c>
      <c r="N56" s="4">
        <v>3.1</v>
      </c>
    </row>
    <row r="57" spans="1:14" x14ac:dyDescent="0.2">
      <c r="A57">
        <v>2000</v>
      </c>
      <c r="B57" s="2">
        <v>-11.14</v>
      </c>
      <c r="C57" s="2">
        <v>-7.26</v>
      </c>
      <c r="D57" s="2">
        <v>-1.37</v>
      </c>
      <c r="E57" s="2">
        <v>0.55000000000000004</v>
      </c>
      <c r="F57" s="2">
        <v>8.1199999999999992</v>
      </c>
      <c r="G57" s="2">
        <v>12.3</v>
      </c>
      <c r="H57" s="2">
        <v>13.97</v>
      </c>
      <c r="I57" s="2">
        <v>14.28</v>
      </c>
      <c r="J57" s="2">
        <v>9.84</v>
      </c>
      <c r="K57" s="2">
        <v>5.7</v>
      </c>
      <c r="L57" s="2">
        <v>-0.73</v>
      </c>
      <c r="M57" s="2">
        <v>-12.86</v>
      </c>
      <c r="N57" s="4">
        <v>2.62</v>
      </c>
    </row>
    <row r="58" spans="1:14" x14ac:dyDescent="0.2">
      <c r="A58">
        <v>2001</v>
      </c>
      <c r="B58" s="2">
        <v>-8.4</v>
      </c>
      <c r="C58" s="2">
        <v>-9.98</v>
      </c>
      <c r="D58" s="2">
        <v>-5.83</v>
      </c>
      <c r="E58" s="2">
        <v>2.59</v>
      </c>
      <c r="F58" s="2">
        <v>8.15</v>
      </c>
      <c r="G58" s="2">
        <v>12.22</v>
      </c>
      <c r="H58" s="2">
        <v>14.59</v>
      </c>
      <c r="I58" s="2">
        <v>15.71</v>
      </c>
      <c r="J58" s="2">
        <v>9.69</v>
      </c>
      <c r="K58" s="2">
        <v>4.55</v>
      </c>
      <c r="L58" s="2">
        <v>2.63</v>
      </c>
      <c r="M58" s="2">
        <v>-3.4</v>
      </c>
      <c r="N58" s="2">
        <v>3.54</v>
      </c>
    </row>
    <row r="59" spans="1:14" x14ac:dyDescent="0.2">
      <c r="A59">
        <v>2002</v>
      </c>
      <c r="B59" s="2">
        <v>-5.78</v>
      </c>
      <c r="C59" s="2">
        <v>-6.22</v>
      </c>
      <c r="D59" s="2">
        <v>-6.86</v>
      </c>
      <c r="E59" s="2">
        <v>1.46</v>
      </c>
      <c r="F59" s="2">
        <v>4.5</v>
      </c>
      <c r="G59" s="2">
        <v>13.14</v>
      </c>
      <c r="H59" s="2">
        <v>16.82</v>
      </c>
      <c r="I59" s="2">
        <v>14.84</v>
      </c>
      <c r="J59" s="2">
        <v>11.93</v>
      </c>
      <c r="K59" s="2">
        <v>2.92</v>
      </c>
      <c r="L59" s="2">
        <v>-2.4700000000000002</v>
      </c>
      <c r="M59" s="2">
        <v>-6.48</v>
      </c>
      <c r="N59" s="2">
        <v>3.15</v>
      </c>
    </row>
    <row r="60" spans="1:14" x14ac:dyDescent="0.2">
      <c r="A60">
        <v>2003</v>
      </c>
      <c r="B60" s="2">
        <v>-11.88</v>
      </c>
      <c r="C60" s="2">
        <v>-13.32</v>
      </c>
      <c r="D60" s="2">
        <v>-6.47</v>
      </c>
      <c r="E60" s="2">
        <v>-0.32</v>
      </c>
      <c r="F60" s="2">
        <v>5.74</v>
      </c>
      <c r="G60" s="2">
        <v>10.220000000000001</v>
      </c>
      <c r="H60" s="2">
        <v>14.04</v>
      </c>
      <c r="I60" s="2">
        <v>15.24</v>
      </c>
      <c r="J60" s="2">
        <v>10.24</v>
      </c>
      <c r="K60" s="2">
        <v>3.47</v>
      </c>
      <c r="L60" s="2">
        <v>-0.56999999999999995</v>
      </c>
      <c r="M60" s="2">
        <v>-5.21</v>
      </c>
      <c r="N60" s="2">
        <v>1.76</v>
      </c>
    </row>
    <row r="61" spans="1:14" x14ac:dyDescent="0.2">
      <c r="A61">
        <v>2004</v>
      </c>
      <c r="B61" s="2">
        <v>-13.45</v>
      </c>
      <c r="C61" s="2">
        <v>-9.84</v>
      </c>
      <c r="D61" s="2">
        <v>-2.58</v>
      </c>
      <c r="E61" s="2">
        <v>1.02</v>
      </c>
      <c r="F61" s="2">
        <v>6.5</v>
      </c>
      <c r="G61" s="2">
        <v>10.98</v>
      </c>
      <c r="H61" s="2">
        <v>13.88</v>
      </c>
      <c r="I61" s="2">
        <v>12.23</v>
      </c>
      <c r="J61" s="2">
        <v>11.5</v>
      </c>
      <c r="K61" s="2">
        <v>4.9800000000000004</v>
      </c>
      <c r="L61" s="2">
        <v>0.19</v>
      </c>
      <c r="M61" s="2">
        <v>-8</v>
      </c>
      <c r="N61" s="2">
        <v>2.2799999999999998</v>
      </c>
    </row>
    <row r="62" spans="1:14" x14ac:dyDescent="0.2">
      <c r="A62">
        <v>2005</v>
      </c>
      <c r="B62" s="2">
        <v>-11.43</v>
      </c>
      <c r="C62" s="2">
        <v>-7.06</v>
      </c>
      <c r="D62" s="2">
        <v>-7.43</v>
      </c>
      <c r="E62" s="2">
        <v>2.02</v>
      </c>
      <c r="F62" s="2">
        <v>5.8</v>
      </c>
      <c r="G62" s="2">
        <v>15.05</v>
      </c>
      <c r="H62" s="2">
        <v>15.47</v>
      </c>
      <c r="I62" s="2">
        <v>15.32</v>
      </c>
      <c r="J62" s="2">
        <v>12</v>
      </c>
      <c r="K62" s="2">
        <v>5.72</v>
      </c>
      <c r="L62" s="2">
        <v>-1.05</v>
      </c>
      <c r="M62" s="2">
        <v>-7.77</v>
      </c>
      <c r="N62" s="2">
        <v>3.05</v>
      </c>
    </row>
    <row r="63" spans="1:14" x14ac:dyDescent="0.2">
      <c r="A63">
        <v>2006</v>
      </c>
      <c r="B63" s="2">
        <v>-3.76</v>
      </c>
      <c r="C63" s="2">
        <v>-9.3000000000000007</v>
      </c>
      <c r="D63" s="2">
        <v>-4.09</v>
      </c>
      <c r="E63" s="2">
        <v>2.79</v>
      </c>
      <c r="F63" s="2">
        <v>7.66</v>
      </c>
      <c r="G63" s="2">
        <v>11.85</v>
      </c>
      <c r="H63" s="2">
        <v>16.399999999999999</v>
      </c>
      <c r="I63" s="2">
        <v>14.94</v>
      </c>
      <c r="J63" s="2">
        <v>9.61</v>
      </c>
      <c r="K63" s="2">
        <v>2.96</v>
      </c>
      <c r="L63" s="2">
        <v>0.64</v>
      </c>
      <c r="M63" s="2">
        <v>-3.48</v>
      </c>
      <c r="N63" s="2">
        <v>3.85</v>
      </c>
    </row>
    <row r="64" spans="1:14" x14ac:dyDescent="0.2">
      <c r="A64">
        <v>2007</v>
      </c>
      <c r="B64" s="2">
        <v>-7.43</v>
      </c>
      <c r="C64" s="2">
        <v>-12.94</v>
      </c>
      <c r="D64" s="2">
        <v>-3.06</v>
      </c>
      <c r="E64" s="2">
        <v>0.39</v>
      </c>
      <c r="F64" s="2">
        <v>7.87</v>
      </c>
      <c r="G64" s="2">
        <v>12.98</v>
      </c>
      <c r="H64" s="2">
        <v>14.46</v>
      </c>
      <c r="I64" s="2">
        <v>15.51</v>
      </c>
      <c r="J64" s="2">
        <v>11.36</v>
      </c>
      <c r="K64" s="2">
        <v>8.1199999999999992</v>
      </c>
      <c r="L64" s="2">
        <v>-1.51</v>
      </c>
      <c r="M64" s="2">
        <v>-7.76</v>
      </c>
      <c r="N64" s="2">
        <v>3.16</v>
      </c>
    </row>
    <row r="65" spans="1:14" x14ac:dyDescent="0.2">
      <c r="A65">
        <v>2008</v>
      </c>
      <c r="B65" s="2">
        <v>-9.27</v>
      </c>
      <c r="C65" s="2">
        <v>-12.32</v>
      </c>
      <c r="D65" s="2">
        <v>-7.19</v>
      </c>
      <c r="E65" s="2">
        <v>1.98</v>
      </c>
      <c r="F65" s="2">
        <v>4.78</v>
      </c>
      <c r="G65" s="2">
        <v>12.7</v>
      </c>
      <c r="H65" s="2">
        <v>15.01</v>
      </c>
      <c r="I65" s="2">
        <v>13.61</v>
      </c>
      <c r="J65" s="2">
        <v>11.29</v>
      </c>
      <c r="K65" s="2">
        <v>4.25</v>
      </c>
      <c r="L65" s="2">
        <v>-1.26</v>
      </c>
      <c r="M65" s="2">
        <v>-10.76</v>
      </c>
      <c r="N65" s="2">
        <v>1.9</v>
      </c>
    </row>
    <row r="66" spans="1:14" x14ac:dyDescent="0.2">
      <c r="A66">
        <v>2009</v>
      </c>
      <c r="B66" s="2">
        <v>-15.34</v>
      </c>
      <c r="C66" s="2">
        <v>-9.36</v>
      </c>
      <c r="D66" s="2">
        <v>-5.26</v>
      </c>
      <c r="E66" s="2">
        <v>1</v>
      </c>
      <c r="F66" s="2">
        <v>6.36</v>
      </c>
      <c r="G66" s="2">
        <v>11.7</v>
      </c>
      <c r="H66" s="2">
        <v>12.6</v>
      </c>
      <c r="I66" s="2">
        <v>13.77</v>
      </c>
      <c r="J66" s="2">
        <v>10.63</v>
      </c>
      <c r="K66" s="2">
        <v>3.63</v>
      </c>
      <c r="L66" s="2">
        <v>1.3</v>
      </c>
      <c r="M66" s="2">
        <v>-7.89</v>
      </c>
      <c r="N66" s="2">
        <v>1.93</v>
      </c>
    </row>
    <row r="67" spans="1:14" x14ac:dyDescent="0.2">
      <c r="A67">
        <v>2010</v>
      </c>
      <c r="B67" s="2">
        <v>-9.06</v>
      </c>
      <c r="C67" s="2">
        <v>-8.15</v>
      </c>
      <c r="D67" s="2">
        <v>-2.63</v>
      </c>
      <c r="E67" s="2">
        <v>3.43</v>
      </c>
      <c r="F67" s="2">
        <v>8.59</v>
      </c>
      <c r="G67" s="2">
        <v>13.56</v>
      </c>
      <c r="H67" s="2">
        <v>16.920000000000002</v>
      </c>
      <c r="I67" s="2">
        <v>16.91</v>
      </c>
      <c r="J67" s="2">
        <v>10.08</v>
      </c>
      <c r="K67" s="2">
        <v>4.96</v>
      </c>
      <c r="L67" s="2">
        <v>-0.74</v>
      </c>
      <c r="M67" s="2">
        <v>-7.99</v>
      </c>
      <c r="N67" s="2">
        <v>3.82</v>
      </c>
    </row>
    <row r="68" spans="1:14" x14ac:dyDescent="0.2">
      <c r="A68">
        <v>2011</v>
      </c>
      <c r="B68" s="2">
        <v>-11.73</v>
      </c>
      <c r="C68" s="2">
        <v>-9.61</v>
      </c>
      <c r="D68" s="2">
        <v>-5.82</v>
      </c>
      <c r="E68" s="2">
        <v>0.84</v>
      </c>
      <c r="F68" s="2">
        <v>7.11</v>
      </c>
      <c r="G68" s="2">
        <v>12.22</v>
      </c>
      <c r="H68" s="2">
        <v>17.170000000000002</v>
      </c>
      <c r="I68" s="2">
        <v>15.19</v>
      </c>
      <c r="J68" s="2">
        <v>9.92</v>
      </c>
      <c r="K68" s="2">
        <v>5.08</v>
      </c>
      <c r="L68" s="2">
        <v>0.69</v>
      </c>
      <c r="M68" s="2">
        <v>-4.1500000000000004</v>
      </c>
      <c r="N68" s="2">
        <v>3.07</v>
      </c>
    </row>
    <row r="69" spans="1:14" x14ac:dyDescent="0.2">
      <c r="A69">
        <v>2012</v>
      </c>
      <c r="B69" s="2">
        <v>-7.7</v>
      </c>
      <c r="C69" s="2">
        <v>-5.56</v>
      </c>
      <c r="D69" s="2">
        <v>2.19</v>
      </c>
      <c r="E69" s="2">
        <v>1.18</v>
      </c>
      <c r="F69" s="2">
        <v>8.7200000000000006</v>
      </c>
      <c r="G69" s="2">
        <v>13.24</v>
      </c>
      <c r="H69" s="2">
        <v>17.600000000000001</v>
      </c>
      <c r="I69" s="2">
        <v>14.48</v>
      </c>
      <c r="J69" s="2">
        <v>9.27</v>
      </c>
      <c r="K69" s="2">
        <v>4.25</v>
      </c>
      <c r="L69" s="2">
        <v>-1.01</v>
      </c>
      <c r="M69" s="2">
        <v>-3.61</v>
      </c>
      <c r="N69" s="2">
        <v>4.42</v>
      </c>
    </row>
    <row r="70" spans="1:14" x14ac:dyDescent="0.2">
      <c r="A70">
        <v>2013</v>
      </c>
      <c r="B70" s="2">
        <v>-9.1199999999999992</v>
      </c>
      <c r="C70" s="2">
        <v>-10.16</v>
      </c>
      <c r="D70" s="2">
        <v>-6.68</v>
      </c>
      <c r="E70" s="2">
        <v>-0.16</v>
      </c>
      <c r="F70" s="2">
        <v>7.28</v>
      </c>
      <c r="G70" s="2">
        <v>12.08</v>
      </c>
      <c r="H70" s="2">
        <v>15.3</v>
      </c>
      <c r="I70" s="2">
        <v>13.96</v>
      </c>
      <c r="J70" s="2">
        <v>10.38</v>
      </c>
      <c r="K70" s="2">
        <v>5.08</v>
      </c>
      <c r="L70" s="2">
        <v>-1.86</v>
      </c>
      <c r="M70" s="2">
        <v>-10.75</v>
      </c>
      <c r="N70" s="2">
        <v>2.11</v>
      </c>
    </row>
    <row r="71" spans="1:14" x14ac:dyDescent="0.2">
      <c r="A71">
        <v>2014</v>
      </c>
      <c r="B71" s="2">
        <v>-15.27</v>
      </c>
      <c r="C71" s="2">
        <v>-15.62</v>
      </c>
      <c r="D71" s="2">
        <v>-10.92</v>
      </c>
      <c r="E71" s="2">
        <v>-7.0000000000000007E-2</v>
      </c>
      <c r="F71" s="2">
        <v>6.68</v>
      </c>
      <c r="G71" s="2">
        <v>12.56</v>
      </c>
      <c r="H71" s="2">
        <v>12.79</v>
      </c>
      <c r="I71" s="2">
        <v>14.26</v>
      </c>
      <c r="J71" s="2">
        <v>9.84</v>
      </c>
      <c r="K71" s="2">
        <v>4.8899999999999997</v>
      </c>
      <c r="L71" s="2">
        <v>-4.1900000000000004</v>
      </c>
      <c r="M71" s="2">
        <v>-5.1100000000000003</v>
      </c>
      <c r="N71" s="2">
        <v>0.82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58</v>
      </c>
      <c r="B76" s="2">
        <f>AVERAGE(B5:B73)</f>
        <v>-11.039701492537311</v>
      </c>
      <c r="C76" s="2">
        <f t="shared" ref="C76:N76" si="0">AVERAGE(C5:C73)</f>
        <v>-10.156716417910447</v>
      </c>
      <c r="D76" s="2">
        <f t="shared" si="0"/>
        <v>-5.4483582089552245</v>
      </c>
      <c r="E76" s="2">
        <f t="shared" si="0"/>
        <v>0.98507462686567226</v>
      </c>
      <c r="F76" s="2">
        <f t="shared" si="0"/>
        <v>6.4770149253731324</v>
      </c>
      <c r="G76" s="2">
        <f t="shared" si="0"/>
        <v>11.849253731343286</v>
      </c>
      <c r="H76" s="2">
        <f t="shared" si="0"/>
        <v>14.741044776119397</v>
      </c>
      <c r="I76" s="2">
        <f t="shared" si="0"/>
        <v>14.172537313432843</v>
      </c>
      <c r="J76" s="2">
        <f t="shared" si="0"/>
        <v>10.017910447761196</v>
      </c>
      <c r="K76" s="2">
        <f t="shared" si="0"/>
        <v>4.4898507462686554</v>
      </c>
      <c r="L76" s="2">
        <f t="shared" si="0"/>
        <v>-1.3325373134328358</v>
      </c>
      <c r="M76" s="2">
        <f t="shared" si="0"/>
        <v>-7.5337313432835815</v>
      </c>
      <c r="N76" s="2">
        <f t="shared" si="0"/>
        <v>2.2682089552238804</v>
      </c>
    </row>
    <row r="77" spans="1:14" x14ac:dyDescent="0.2">
      <c r="A77" t="s">
        <v>59</v>
      </c>
      <c r="B77" s="2">
        <f>MAX(B5:B73)</f>
        <v>-3.76</v>
      </c>
      <c r="C77" s="2">
        <f t="shared" ref="C77:N77" si="1">MAX(C5:C73)</f>
        <v>-3.22</v>
      </c>
      <c r="D77" s="2">
        <f t="shared" si="1"/>
        <v>2.19</v>
      </c>
      <c r="E77" s="2">
        <f t="shared" si="1"/>
        <v>3.59</v>
      </c>
      <c r="F77" s="2">
        <f t="shared" si="1"/>
        <v>9.9499999999999993</v>
      </c>
      <c r="G77" s="2">
        <f t="shared" si="1"/>
        <v>15.05</v>
      </c>
      <c r="H77" s="2">
        <f t="shared" si="1"/>
        <v>17.600000000000001</v>
      </c>
      <c r="I77" s="2">
        <f t="shared" si="1"/>
        <v>18.23</v>
      </c>
      <c r="J77" s="2">
        <f t="shared" si="1"/>
        <v>12.01</v>
      </c>
      <c r="K77" s="2">
        <f t="shared" si="1"/>
        <v>8.51</v>
      </c>
      <c r="L77" s="2">
        <f t="shared" si="1"/>
        <v>2.63</v>
      </c>
      <c r="M77" s="2">
        <f t="shared" si="1"/>
        <v>-3.4</v>
      </c>
      <c r="N77" s="2">
        <f t="shared" si="1"/>
        <v>4.42</v>
      </c>
    </row>
    <row r="78" spans="1:14" x14ac:dyDescent="0.2">
      <c r="A78" t="s">
        <v>60</v>
      </c>
      <c r="B78" s="2">
        <f>MIN(B5:B73)</f>
        <v>-17.28</v>
      </c>
      <c r="C78" s="2">
        <f t="shared" ref="C78:N78" si="2">MIN(C5:C73)</f>
        <v>-16.11</v>
      </c>
      <c r="D78" s="2">
        <f t="shared" si="2"/>
        <v>-11.37</v>
      </c>
      <c r="E78" s="2">
        <f t="shared" si="2"/>
        <v>-2.2200000000000002</v>
      </c>
      <c r="F78" s="2">
        <f t="shared" si="2"/>
        <v>3.52</v>
      </c>
      <c r="G78" s="2">
        <f t="shared" si="2"/>
        <v>8.65</v>
      </c>
      <c r="H78" s="2">
        <f t="shared" si="2"/>
        <v>12.46</v>
      </c>
      <c r="I78" s="2">
        <f t="shared" si="2"/>
        <v>11.3</v>
      </c>
      <c r="J78" s="2">
        <f t="shared" si="2"/>
        <v>7.36</v>
      </c>
      <c r="K78" s="2">
        <f t="shared" si="2"/>
        <v>0.5</v>
      </c>
      <c r="L78" s="2">
        <f t="shared" si="2"/>
        <v>-5.9</v>
      </c>
      <c r="M78" s="2">
        <f t="shared" si="2"/>
        <v>-14.02</v>
      </c>
      <c r="N78" s="2">
        <f t="shared" si="2"/>
        <v>0.82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5" sqref="A5"/>
    </sheetView>
  </sheetViews>
  <sheetFormatPr defaultRowHeight="12.75" x14ac:dyDescent="0.2"/>
  <sheetData>
    <row r="1" spans="1:14" x14ac:dyDescent="0.2">
      <c r="A1" t="s">
        <v>26</v>
      </c>
    </row>
    <row r="2" spans="1:14" x14ac:dyDescent="0.2">
      <c r="A2" t="s">
        <v>20</v>
      </c>
    </row>
    <row r="3" spans="1:14" x14ac:dyDescent="0.2">
      <c r="N3" s="1" t="s">
        <v>2</v>
      </c>
    </row>
    <row r="4" spans="1:14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 x14ac:dyDescent="0.2">
      <c r="A5">
        <v>1948</v>
      </c>
      <c r="B5" s="2">
        <v>-4.28</v>
      </c>
      <c r="C5" s="2">
        <v>-1.24</v>
      </c>
      <c r="D5" s="2">
        <v>4.43</v>
      </c>
      <c r="E5" s="2">
        <v>14.6</v>
      </c>
      <c r="F5" s="2">
        <v>17.97</v>
      </c>
      <c r="G5" s="2">
        <v>23.93</v>
      </c>
      <c r="H5" s="2">
        <v>27.53</v>
      </c>
      <c r="I5" s="2">
        <v>27.06</v>
      </c>
      <c r="J5" s="2">
        <v>24.51</v>
      </c>
      <c r="K5" s="2">
        <v>14.94</v>
      </c>
      <c r="L5" s="2">
        <v>8.23</v>
      </c>
      <c r="M5" s="2">
        <v>1.23</v>
      </c>
      <c r="N5" s="2">
        <v>13.24</v>
      </c>
    </row>
    <row r="6" spans="1:14" x14ac:dyDescent="0.2">
      <c r="A6">
        <v>1949</v>
      </c>
      <c r="B6" s="2">
        <v>0.32</v>
      </c>
      <c r="C6" s="2">
        <v>0.11</v>
      </c>
      <c r="D6" s="2">
        <v>4.1900000000000004</v>
      </c>
      <c r="E6" s="2">
        <v>13.47</v>
      </c>
      <c r="F6" s="2">
        <v>20.43</v>
      </c>
      <c r="G6" s="2">
        <v>26.73</v>
      </c>
      <c r="H6" s="2">
        <v>28.39</v>
      </c>
      <c r="I6" s="2">
        <v>27.27</v>
      </c>
      <c r="J6" s="2">
        <v>19.82</v>
      </c>
      <c r="K6" s="2">
        <v>18.09</v>
      </c>
      <c r="L6" s="2">
        <v>6.48</v>
      </c>
      <c r="M6" s="2">
        <v>1.65</v>
      </c>
      <c r="N6" s="2">
        <v>13.91</v>
      </c>
    </row>
    <row r="7" spans="1:14" x14ac:dyDescent="0.2">
      <c r="A7">
        <v>1950</v>
      </c>
      <c r="B7" s="2">
        <v>0.62</v>
      </c>
      <c r="C7" s="2">
        <v>-1.19</v>
      </c>
      <c r="D7" s="2">
        <v>2.04</v>
      </c>
      <c r="E7" s="2">
        <v>7.49</v>
      </c>
      <c r="F7" s="2">
        <v>19.38</v>
      </c>
      <c r="G7" s="2">
        <v>24.21</v>
      </c>
      <c r="H7" s="2">
        <v>25.43</v>
      </c>
      <c r="I7" s="2">
        <v>23.99</v>
      </c>
      <c r="J7" s="2">
        <v>20.59</v>
      </c>
      <c r="K7" s="2">
        <v>17.579999999999998</v>
      </c>
      <c r="L7" s="2">
        <v>4.74</v>
      </c>
      <c r="M7" s="2">
        <v>-2.4700000000000002</v>
      </c>
      <c r="N7" s="2">
        <v>11.87</v>
      </c>
    </row>
    <row r="8" spans="1:14" x14ac:dyDescent="0.2">
      <c r="A8">
        <v>1951</v>
      </c>
      <c r="B8" s="2">
        <v>-2.33</v>
      </c>
      <c r="C8" s="2">
        <v>-0.45</v>
      </c>
      <c r="D8" s="2">
        <v>3.56</v>
      </c>
      <c r="E8" s="2">
        <v>10.74</v>
      </c>
      <c r="F8" s="2">
        <v>21.18</v>
      </c>
      <c r="G8" s="2">
        <v>22.85</v>
      </c>
      <c r="H8" s="2">
        <v>26.26</v>
      </c>
      <c r="I8" s="2">
        <v>23.89</v>
      </c>
      <c r="J8" s="2">
        <v>20.13</v>
      </c>
      <c r="K8" s="2">
        <v>15.38</v>
      </c>
      <c r="L8" s="2">
        <v>2.75</v>
      </c>
      <c r="M8" s="2">
        <v>-0.53</v>
      </c>
      <c r="N8" s="2">
        <v>11.95</v>
      </c>
    </row>
    <row r="9" spans="1:14" x14ac:dyDescent="0.2">
      <c r="A9">
        <v>1952</v>
      </c>
      <c r="B9" s="2">
        <v>-0.51</v>
      </c>
      <c r="C9" s="2">
        <v>1.26</v>
      </c>
      <c r="D9" s="2">
        <v>3</v>
      </c>
      <c r="E9" s="2">
        <v>14.58</v>
      </c>
      <c r="F9" s="2">
        <v>18.64</v>
      </c>
      <c r="G9" s="2">
        <v>25.74</v>
      </c>
      <c r="H9" s="2">
        <v>27.87</v>
      </c>
      <c r="I9" s="2">
        <v>25.77</v>
      </c>
      <c r="J9" s="2">
        <v>22.88</v>
      </c>
      <c r="K9" s="2">
        <v>13.38</v>
      </c>
      <c r="L9" s="2">
        <v>8.4</v>
      </c>
      <c r="M9" s="2">
        <v>1.81</v>
      </c>
      <c r="N9" s="2">
        <v>13.57</v>
      </c>
    </row>
    <row r="10" spans="1:14" x14ac:dyDescent="0.2">
      <c r="A10">
        <v>1953</v>
      </c>
      <c r="B10" s="2">
        <v>0.11</v>
      </c>
      <c r="C10" s="2">
        <v>0.87</v>
      </c>
      <c r="D10" s="2">
        <v>5.23</v>
      </c>
      <c r="E10" s="2">
        <v>10.26</v>
      </c>
      <c r="F10" s="2">
        <v>19.600000000000001</v>
      </c>
      <c r="G10" s="2">
        <v>25.84</v>
      </c>
      <c r="H10" s="2">
        <v>27.73</v>
      </c>
      <c r="I10" s="2">
        <v>27.45</v>
      </c>
      <c r="J10" s="2">
        <v>22.87</v>
      </c>
      <c r="K10" s="2">
        <v>19</v>
      </c>
      <c r="L10" s="2">
        <v>9.8800000000000008</v>
      </c>
      <c r="M10" s="2">
        <v>2.04</v>
      </c>
      <c r="N10" s="2">
        <v>14.24</v>
      </c>
    </row>
    <row r="11" spans="1:14" x14ac:dyDescent="0.2">
      <c r="A11">
        <v>1954</v>
      </c>
      <c r="B11" s="2">
        <v>-1.75</v>
      </c>
      <c r="C11" s="2">
        <v>3.82</v>
      </c>
      <c r="D11" s="2">
        <v>3.41</v>
      </c>
      <c r="E11" s="2">
        <v>13.79</v>
      </c>
      <c r="F11" s="2">
        <v>16.420000000000002</v>
      </c>
      <c r="G11" s="2">
        <v>25.64</v>
      </c>
      <c r="H11" s="2">
        <v>26.57</v>
      </c>
      <c r="I11" s="2">
        <v>25.35</v>
      </c>
      <c r="J11" s="2">
        <v>21.19</v>
      </c>
      <c r="K11" s="2">
        <v>14.8</v>
      </c>
      <c r="L11" s="2">
        <v>8.0299999999999994</v>
      </c>
      <c r="M11" s="2">
        <v>0.47</v>
      </c>
      <c r="N11" s="2">
        <v>13.14</v>
      </c>
    </row>
    <row r="12" spans="1:14" x14ac:dyDescent="0.2">
      <c r="A12">
        <v>1955</v>
      </c>
      <c r="B12" s="2">
        <v>-2.04</v>
      </c>
      <c r="C12" s="2">
        <v>-0.51</v>
      </c>
      <c r="D12" s="2">
        <v>4.13</v>
      </c>
      <c r="E12" s="2">
        <v>16.57</v>
      </c>
      <c r="F12" s="2">
        <v>21.28</v>
      </c>
      <c r="G12" s="2">
        <v>24.42</v>
      </c>
      <c r="H12" s="2">
        <v>30.26</v>
      </c>
      <c r="I12" s="2">
        <v>29.42</v>
      </c>
      <c r="J12" s="2">
        <v>22.81</v>
      </c>
      <c r="K12" s="2">
        <v>16.46</v>
      </c>
      <c r="L12" s="2">
        <v>4.74</v>
      </c>
      <c r="M12" s="2">
        <v>-1.67</v>
      </c>
      <c r="N12" s="2">
        <v>13.82</v>
      </c>
    </row>
    <row r="13" spans="1:14" x14ac:dyDescent="0.2">
      <c r="A13">
        <v>1956</v>
      </c>
      <c r="B13" s="2">
        <v>-0.97</v>
      </c>
      <c r="C13" s="2">
        <v>-0.19</v>
      </c>
      <c r="D13" s="2">
        <v>2.88</v>
      </c>
      <c r="E13" s="2">
        <v>10.83</v>
      </c>
      <c r="F13" s="2">
        <v>18.100000000000001</v>
      </c>
      <c r="G13" s="2">
        <v>25.78</v>
      </c>
      <c r="H13" s="2">
        <v>24.82</v>
      </c>
      <c r="I13" s="2">
        <v>25.43</v>
      </c>
      <c r="J13" s="2">
        <v>20.43</v>
      </c>
      <c r="K13" s="2">
        <v>19.04</v>
      </c>
      <c r="L13" s="2">
        <v>7.08</v>
      </c>
      <c r="M13" s="2">
        <v>1.61</v>
      </c>
      <c r="N13" s="2">
        <v>12.9</v>
      </c>
    </row>
    <row r="14" spans="1:14" x14ac:dyDescent="0.2">
      <c r="A14">
        <v>1957</v>
      </c>
      <c r="B14" s="2">
        <v>-4.6500000000000004</v>
      </c>
      <c r="C14" s="2">
        <v>1.01</v>
      </c>
      <c r="D14" s="2">
        <v>5.22</v>
      </c>
      <c r="E14" s="2">
        <v>12.43</v>
      </c>
      <c r="F14" s="2">
        <v>18.059999999999999</v>
      </c>
      <c r="G14" s="2">
        <v>24.2</v>
      </c>
      <c r="H14" s="2">
        <v>27.5</v>
      </c>
      <c r="I14" s="2">
        <v>25.87</v>
      </c>
      <c r="J14" s="2">
        <v>20.78</v>
      </c>
      <c r="K14" s="2">
        <v>14.43</v>
      </c>
      <c r="L14" s="2">
        <v>6.38</v>
      </c>
      <c r="M14" s="2">
        <v>2.2599999999999998</v>
      </c>
      <c r="N14" s="2">
        <v>12.79</v>
      </c>
    </row>
    <row r="15" spans="1:14" x14ac:dyDescent="0.2">
      <c r="A15">
        <v>1958</v>
      </c>
      <c r="B15" s="2">
        <v>-1.06</v>
      </c>
      <c r="C15" s="2">
        <v>-3.14</v>
      </c>
      <c r="D15" s="2">
        <v>4.7300000000000004</v>
      </c>
      <c r="E15" s="2">
        <v>13.89</v>
      </c>
      <c r="F15" s="2">
        <v>19.7</v>
      </c>
      <c r="G15" s="2">
        <v>21.93</v>
      </c>
      <c r="H15" s="2">
        <v>25.9</v>
      </c>
      <c r="I15" s="2">
        <v>26.6</v>
      </c>
      <c r="J15" s="2">
        <v>21.57</v>
      </c>
      <c r="K15" s="2">
        <v>16.43</v>
      </c>
      <c r="L15" s="2">
        <v>8.27</v>
      </c>
      <c r="M15" s="2">
        <v>-3.19</v>
      </c>
      <c r="N15" s="2">
        <v>12.64</v>
      </c>
    </row>
    <row r="16" spans="1:14" x14ac:dyDescent="0.2">
      <c r="A16">
        <v>1959</v>
      </c>
      <c r="B16" s="2">
        <v>-4.82</v>
      </c>
      <c r="C16" s="2">
        <v>-2.15</v>
      </c>
      <c r="D16" s="2">
        <v>3.85</v>
      </c>
      <c r="E16" s="2">
        <v>12.09</v>
      </c>
      <c r="F16" s="2">
        <v>21.72</v>
      </c>
      <c r="G16" s="2">
        <v>25.73</v>
      </c>
      <c r="H16" s="2">
        <v>27.27</v>
      </c>
      <c r="I16" s="2">
        <v>27.98</v>
      </c>
      <c r="J16" s="2">
        <v>22.98</v>
      </c>
      <c r="K16" s="2">
        <v>12.54</v>
      </c>
      <c r="L16" s="2">
        <v>3.17</v>
      </c>
      <c r="M16" s="2">
        <v>2.73</v>
      </c>
      <c r="N16" s="2">
        <v>12.76</v>
      </c>
    </row>
    <row r="17" spans="1:14" x14ac:dyDescent="0.2">
      <c r="A17">
        <v>1960</v>
      </c>
      <c r="B17" s="2">
        <v>-0.96</v>
      </c>
      <c r="C17" s="2">
        <v>-0.94</v>
      </c>
      <c r="D17" s="2">
        <v>0.47</v>
      </c>
      <c r="E17" s="2">
        <v>13.18</v>
      </c>
      <c r="F17" s="2">
        <v>17.72</v>
      </c>
      <c r="G17" s="2">
        <v>22.98</v>
      </c>
      <c r="H17" s="2">
        <v>26.09</v>
      </c>
      <c r="I17" s="2">
        <v>26.29</v>
      </c>
      <c r="J17" s="2">
        <v>22.73</v>
      </c>
      <c r="K17" s="2">
        <v>15.41</v>
      </c>
      <c r="L17" s="2">
        <v>8.58</v>
      </c>
      <c r="M17" s="2">
        <v>-1.1599999999999999</v>
      </c>
      <c r="N17" s="2">
        <v>12.53</v>
      </c>
    </row>
    <row r="18" spans="1:14" x14ac:dyDescent="0.2">
      <c r="A18">
        <v>1961</v>
      </c>
      <c r="B18" s="2">
        <v>-2.85</v>
      </c>
      <c r="C18" s="2">
        <v>2.42</v>
      </c>
      <c r="D18" s="2">
        <v>5.84</v>
      </c>
      <c r="E18" s="2">
        <v>9.8800000000000008</v>
      </c>
      <c r="F18" s="2">
        <v>17.79</v>
      </c>
      <c r="G18" s="2">
        <v>24.49</v>
      </c>
      <c r="H18" s="2">
        <v>26.41</v>
      </c>
      <c r="I18" s="2">
        <v>26.38</v>
      </c>
      <c r="J18" s="2">
        <v>23.12</v>
      </c>
      <c r="K18" s="2">
        <v>15.95</v>
      </c>
      <c r="L18" s="2">
        <v>7.23</v>
      </c>
      <c r="M18" s="2">
        <v>-0.53</v>
      </c>
      <c r="N18" s="2">
        <v>13.01</v>
      </c>
    </row>
    <row r="19" spans="1:14" x14ac:dyDescent="0.2">
      <c r="A19">
        <v>1962</v>
      </c>
      <c r="B19" s="2">
        <v>-4.4400000000000004</v>
      </c>
      <c r="C19" s="2">
        <v>-2.99</v>
      </c>
      <c r="D19" s="2">
        <v>3.85</v>
      </c>
      <c r="E19" s="2">
        <v>12.25</v>
      </c>
      <c r="F19" s="2">
        <v>21.45</v>
      </c>
      <c r="G19" s="2">
        <v>24.44</v>
      </c>
      <c r="H19" s="2">
        <v>25.3</v>
      </c>
      <c r="I19" s="2">
        <v>26.37</v>
      </c>
      <c r="J19" s="2">
        <v>20.34</v>
      </c>
      <c r="K19" s="2">
        <v>15.87</v>
      </c>
      <c r="L19" s="2">
        <v>7.2</v>
      </c>
      <c r="M19" s="2">
        <v>-0.56999999999999995</v>
      </c>
      <c r="N19" s="2">
        <v>12.42</v>
      </c>
    </row>
    <row r="20" spans="1:14" x14ac:dyDescent="0.2">
      <c r="A20">
        <v>1963</v>
      </c>
      <c r="B20" s="2">
        <v>-7.47</v>
      </c>
      <c r="C20" s="2">
        <v>-4.3899999999999997</v>
      </c>
      <c r="D20" s="2">
        <v>5.7</v>
      </c>
      <c r="E20" s="2">
        <v>14.32</v>
      </c>
      <c r="F20" s="2">
        <v>18.100000000000001</v>
      </c>
      <c r="G20" s="2">
        <v>26.06</v>
      </c>
      <c r="H20" s="2">
        <v>27.59</v>
      </c>
      <c r="I20" s="2">
        <v>24.62</v>
      </c>
      <c r="J20" s="2">
        <v>21.57</v>
      </c>
      <c r="K20" s="2">
        <v>20.99</v>
      </c>
      <c r="L20" s="2">
        <v>9.74</v>
      </c>
      <c r="M20" s="2">
        <v>-3.03</v>
      </c>
      <c r="N20" s="2">
        <v>12.82</v>
      </c>
    </row>
    <row r="21" spans="1:14" x14ac:dyDescent="0.2">
      <c r="A21">
        <v>1964</v>
      </c>
      <c r="B21" s="2">
        <v>0.9</v>
      </c>
      <c r="C21" s="2">
        <v>0.91</v>
      </c>
      <c r="D21" s="2">
        <v>4.3899999999999997</v>
      </c>
      <c r="E21" s="2">
        <v>13.23</v>
      </c>
      <c r="F21" s="2">
        <v>21.9</v>
      </c>
      <c r="G21" s="2">
        <v>25.4</v>
      </c>
      <c r="H21" s="2">
        <v>27.9</v>
      </c>
      <c r="I21" s="2">
        <v>24.46</v>
      </c>
      <c r="J21" s="2">
        <v>20.82</v>
      </c>
      <c r="K21" s="2">
        <v>14.66</v>
      </c>
      <c r="L21" s="2">
        <v>9.61</v>
      </c>
      <c r="M21" s="2">
        <v>-0.86</v>
      </c>
      <c r="N21" s="2">
        <v>13.61</v>
      </c>
    </row>
    <row r="22" spans="1:14" x14ac:dyDescent="0.2">
      <c r="A22">
        <v>1965</v>
      </c>
      <c r="B22" s="2">
        <v>-2.62</v>
      </c>
      <c r="C22" s="2">
        <v>-1.42</v>
      </c>
      <c r="D22" s="2">
        <v>0.83</v>
      </c>
      <c r="E22" s="2">
        <v>10.32</v>
      </c>
      <c r="F22" s="2">
        <v>21.35</v>
      </c>
      <c r="G22" s="2">
        <v>23.97</v>
      </c>
      <c r="H22" s="2">
        <v>25.88</v>
      </c>
      <c r="I22" s="2">
        <v>24.56</v>
      </c>
      <c r="J22" s="2">
        <v>20.09</v>
      </c>
      <c r="K22" s="2">
        <v>14.94</v>
      </c>
      <c r="L22" s="2">
        <v>7.34</v>
      </c>
      <c r="M22" s="2">
        <v>3.12</v>
      </c>
      <c r="N22" s="2">
        <v>12.36</v>
      </c>
    </row>
    <row r="23" spans="1:14" x14ac:dyDescent="0.2">
      <c r="A23">
        <v>1966</v>
      </c>
      <c r="B23" s="2">
        <v>-4.12</v>
      </c>
      <c r="C23" s="2">
        <v>-0.41</v>
      </c>
      <c r="D23" s="2">
        <v>6.38</v>
      </c>
      <c r="E23" s="2">
        <v>10.48</v>
      </c>
      <c r="F23" s="2">
        <v>16.41</v>
      </c>
      <c r="G23" s="2">
        <v>25.71</v>
      </c>
      <c r="H23" s="2">
        <v>29</v>
      </c>
      <c r="I23" s="2">
        <v>25.13</v>
      </c>
      <c r="J23" s="2">
        <v>21.48</v>
      </c>
      <c r="K23" s="2">
        <v>14.77</v>
      </c>
      <c r="L23" s="2">
        <v>6.49</v>
      </c>
      <c r="M23" s="2">
        <v>-0.11</v>
      </c>
      <c r="N23" s="2">
        <v>12.6</v>
      </c>
    </row>
    <row r="24" spans="1:14" x14ac:dyDescent="0.2">
      <c r="A24">
        <v>1967</v>
      </c>
      <c r="B24" s="2">
        <v>-0.25</v>
      </c>
      <c r="C24" s="2">
        <v>-3.02</v>
      </c>
      <c r="D24" s="2">
        <v>4.68</v>
      </c>
      <c r="E24" s="2">
        <v>12.51</v>
      </c>
      <c r="F24" s="2">
        <v>16.16</v>
      </c>
      <c r="G24" s="2">
        <v>24.81</v>
      </c>
      <c r="H24" s="2">
        <v>25.35</v>
      </c>
      <c r="I24" s="2">
        <v>24.25</v>
      </c>
      <c r="J24" s="2">
        <v>21.6</v>
      </c>
      <c r="K24" s="2">
        <v>13.96</v>
      </c>
      <c r="L24" s="2">
        <v>4.1100000000000003</v>
      </c>
      <c r="M24" s="2">
        <v>0.94</v>
      </c>
      <c r="N24" s="2">
        <v>12.09</v>
      </c>
    </row>
    <row r="25" spans="1:14" x14ac:dyDescent="0.2">
      <c r="A25">
        <v>1968</v>
      </c>
      <c r="B25" s="2">
        <v>-2.6</v>
      </c>
      <c r="C25" s="2">
        <v>-1.95</v>
      </c>
      <c r="D25" s="2">
        <v>8.34</v>
      </c>
      <c r="E25" s="2">
        <v>14.1</v>
      </c>
      <c r="F25" s="2">
        <v>17.440000000000001</v>
      </c>
      <c r="G25" s="2">
        <v>23.66</v>
      </c>
      <c r="H25" s="2">
        <v>26.21</v>
      </c>
      <c r="I25" s="2">
        <v>26.32</v>
      </c>
      <c r="J25" s="2">
        <v>22.07</v>
      </c>
      <c r="K25" s="2">
        <v>15.85</v>
      </c>
      <c r="L25" s="2">
        <v>6.55</v>
      </c>
      <c r="M25" s="2">
        <v>-0.45</v>
      </c>
      <c r="N25" s="2">
        <v>12.96</v>
      </c>
    </row>
    <row r="26" spans="1:14" x14ac:dyDescent="0.2">
      <c r="A26">
        <v>1969</v>
      </c>
      <c r="B26" s="2">
        <v>-2.93</v>
      </c>
      <c r="C26" s="2">
        <v>0.1</v>
      </c>
      <c r="D26" s="2">
        <v>3.42</v>
      </c>
      <c r="E26" s="2">
        <v>13.19</v>
      </c>
      <c r="F26" s="2">
        <v>19.34</v>
      </c>
      <c r="G26" s="2">
        <v>20.59</v>
      </c>
      <c r="H26" s="2">
        <v>26.27</v>
      </c>
      <c r="I26" s="2">
        <v>28.11</v>
      </c>
      <c r="J26" s="2">
        <v>21.71</v>
      </c>
      <c r="K26" s="2">
        <v>13.52</v>
      </c>
      <c r="L26" s="2">
        <v>5.98</v>
      </c>
      <c r="M26" s="2">
        <v>-0.28000000000000003</v>
      </c>
      <c r="N26" s="2">
        <v>12.42</v>
      </c>
    </row>
    <row r="27" spans="1:14" x14ac:dyDescent="0.2">
      <c r="A27">
        <v>1970</v>
      </c>
      <c r="B27" s="2">
        <v>-5.14</v>
      </c>
      <c r="C27" s="2">
        <v>-1.04</v>
      </c>
      <c r="D27" s="2">
        <v>2.92</v>
      </c>
      <c r="E27" s="2">
        <v>12.78</v>
      </c>
      <c r="F27" s="2">
        <v>19.09</v>
      </c>
      <c r="G27" s="2">
        <v>24.83</v>
      </c>
      <c r="H27" s="2">
        <v>27.64</v>
      </c>
      <c r="I27" s="2">
        <v>26.94</v>
      </c>
      <c r="J27" s="2">
        <v>21.53</v>
      </c>
      <c r="K27" s="2">
        <v>16.02</v>
      </c>
      <c r="L27" s="2">
        <v>6.31</v>
      </c>
      <c r="M27" s="2">
        <v>0.24</v>
      </c>
      <c r="N27" s="2">
        <v>12.68</v>
      </c>
    </row>
    <row r="28" spans="1:14" x14ac:dyDescent="0.2">
      <c r="A28">
        <v>1971</v>
      </c>
      <c r="B28" s="2">
        <v>-4.6900000000000004</v>
      </c>
      <c r="C28" s="2">
        <v>-1.55</v>
      </c>
      <c r="D28" s="2">
        <v>2.52</v>
      </c>
      <c r="E28" s="2">
        <v>12.16</v>
      </c>
      <c r="F28" s="2">
        <v>18.399999999999999</v>
      </c>
      <c r="G28" s="2">
        <v>26.59</v>
      </c>
      <c r="H28" s="2">
        <v>25.63</v>
      </c>
      <c r="I28" s="2">
        <v>25.42</v>
      </c>
      <c r="J28" s="2">
        <v>22.85</v>
      </c>
      <c r="K28" s="2">
        <v>18.55</v>
      </c>
      <c r="L28" s="2">
        <v>6.98</v>
      </c>
      <c r="M28" s="2">
        <v>2.0099999999999998</v>
      </c>
      <c r="N28" s="2">
        <v>12.91</v>
      </c>
    </row>
    <row r="29" spans="1:14" x14ac:dyDescent="0.2">
      <c r="A29">
        <v>1972</v>
      </c>
      <c r="B29" s="2">
        <v>-3</v>
      </c>
      <c r="C29" s="2">
        <v>-2.15</v>
      </c>
      <c r="D29" s="2">
        <v>2.41</v>
      </c>
      <c r="E29" s="2">
        <v>9.94</v>
      </c>
      <c r="F29" s="2">
        <v>21.27</v>
      </c>
      <c r="G29" s="2">
        <v>22.93</v>
      </c>
      <c r="H29" s="2">
        <v>25.83</v>
      </c>
      <c r="I29" s="2">
        <v>25.02</v>
      </c>
      <c r="J29" s="2">
        <v>20.74</v>
      </c>
      <c r="K29" s="2">
        <v>12.57</v>
      </c>
      <c r="L29" s="2">
        <v>4.8499999999999996</v>
      </c>
      <c r="M29" s="2">
        <v>-1.48</v>
      </c>
      <c r="N29" s="2">
        <v>11.58</v>
      </c>
    </row>
    <row r="30" spans="1:14" x14ac:dyDescent="0.2">
      <c r="A30">
        <v>1973</v>
      </c>
      <c r="B30" s="2">
        <v>0.05</v>
      </c>
      <c r="C30" s="2">
        <v>-0.4</v>
      </c>
      <c r="D30" s="2">
        <v>8.92</v>
      </c>
      <c r="E30" s="2">
        <v>11.49</v>
      </c>
      <c r="F30" s="2">
        <v>16.54</v>
      </c>
      <c r="G30" s="2">
        <v>25.06</v>
      </c>
      <c r="H30" s="2">
        <v>27.3</v>
      </c>
      <c r="I30" s="2">
        <v>27.07</v>
      </c>
      <c r="J30" s="2">
        <v>21.84</v>
      </c>
      <c r="K30" s="2">
        <v>17.79</v>
      </c>
      <c r="L30" s="2">
        <v>6.81</v>
      </c>
      <c r="M30" s="2">
        <v>-0.47</v>
      </c>
      <c r="N30" s="2">
        <v>13.5</v>
      </c>
    </row>
    <row r="31" spans="1:14" x14ac:dyDescent="0.2">
      <c r="A31">
        <v>1974</v>
      </c>
      <c r="B31" s="2">
        <v>-1.95</v>
      </c>
      <c r="C31" s="2">
        <v>-1.44</v>
      </c>
      <c r="D31" s="2">
        <v>4.33</v>
      </c>
      <c r="E31" s="2">
        <v>13.43</v>
      </c>
      <c r="F31" s="2">
        <v>16.95</v>
      </c>
      <c r="G31" s="2">
        <v>22.92</v>
      </c>
      <c r="H31" s="2">
        <v>27.87</v>
      </c>
      <c r="I31" s="2">
        <v>25.6</v>
      </c>
      <c r="J31" s="2">
        <v>19.68</v>
      </c>
      <c r="K31" s="2">
        <v>14.48</v>
      </c>
      <c r="L31" s="2">
        <v>7.46</v>
      </c>
      <c r="M31" s="2">
        <v>1.47</v>
      </c>
      <c r="N31" s="2">
        <v>12.57</v>
      </c>
    </row>
    <row r="32" spans="1:14" x14ac:dyDescent="0.2">
      <c r="A32">
        <v>1975</v>
      </c>
      <c r="B32" s="2">
        <v>-0.51</v>
      </c>
      <c r="C32" s="2">
        <v>-0.83</v>
      </c>
      <c r="D32" s="2">
        <v>2.76</v>
      </c>
      <c r="E32" s="2">
        <v>8.94</v>
      </c>
      <c r="F32" s="2">
        <v>21.65</v>
      </c>
      <c r="G32" s="2">
        <v>24.35</v>
      </c>
      <c r="H32" s="2">
        <v>27.68</v>
      </c>
      <c r="I32" s="2">
        <v>26.29</v>
      </c>
      <c r="J32" s="2">
        <v>19.13</v>
      </c>
      <c r="K32" s="2">
        <v>17.079999999999998</v>
      </c>
      <c r="L32" s="2">
        <v>10.27</v>
      </c>
      <c r="M32" s="2">
        <v>0.54</v>
      </c>
      <c r="N32" s="2">
        <v>13.11</v>
      </c>
    </row>
    <row r="33" spans="1:14" x14ac:dyDescent="0.2">
      <c r="A33">
        <v>1976</v>
      </c>
      <c r="B33" s="2">
        <v>-3.71</v>
      </c>
      <c r="C33" s="2">
        <v>2.91</v>
      </c>
      <c r="D33" s="2">
        <v>6.27</v>
      </c>
      <c r="E33" s="2">
        <v>13.99</v>
      </c>
      <c r="F33" s="2">
        <v>17.600000000000001</v>
      </c>
      <c r="G33" s="2">
        <v>26.36</v>
      </c>
      <c r="H33" s="2">
        <v>27.87</v>
      </c>
      <c r="I33" s="2">
        <v>26.48</v>
      </c>
      <c r="J33" s="2">
        <v>21.71</v>
      </c>
      <c r="K33" s="2">
        <v>12.45</v>
      </c>
      <c r="L33" s="2">
        <v>3.42</v>
      </c>
      <c r="M33" s="2">
        <v>-3.83</v>
      </c>
      <c r="N33" s="2">
        <v>12.63</v>
      </c>
    </row>
    <row r="34" spans="1:14" x14ac:dyDescent="0.2">
      <c r="A34">
        <v>1977</v>
      </c>
      <c r="B34" s="2">
        <v>-8.0399999999999991</v>
      </c>
      <c r="C34" s="2">
        <v>-1.02</v>
      </c>
      <c r="D34" s="2">
        <v>7.8</v>
      </c>
      <c r="E34" s="2">
        <v>15.31</v>
      </c>
      <c r="F34" s="2">
        <v>23.94</v>
      </c>
      <c r="G34" s="2">
        <v>23.15</v>
      </c>
      <c r="H34" s="2">
        <v>27.99</v>
      </c>
      <c r="I34" s="2">
        <v>24.22</v>
      </c>
      <c r="J34" s="2">
        <v>20.41</v>
      </c>
      <c r="K34" s="2">
        <v>14.4</v>
      </c>
      <c r="L34" s="2">
        <v>6.74</v>
      </c>
      <c r="M34" s="2">
        <v>-1.41</v>
      </c>
      <c r="N34" s="2">
        <v>12.79</v>
      </c>
    </row>
    <row r="35" spans="1:14" x14ac:dyDescent="0.2">
      <c r="A35">
        <v>1978</v>
      </c>
      <c r="B35" s="2">
        <v>-4.53</v>
      </c>
      <c r="C35" s="2">
        <v>-3.82</v>
      </c>
      <c r="D35" s="2">
        <v>3.07</v>
      </c>
      <c r="E35" s="2">
        <v>10.86</v>
      </c>
      <c r="F35" s="2">
        <v>19.600000000000001</v>
      </c>
      <c r="G35" s="2">
        <v>23.9</v>
      </c>
      <c r="H35" s="2">
        <v>25.33</v>
      </c>
      <c r="I35" s="2">
        <v>26.02</v>
      </c>
      <c r="J35" s="2">
        <v>22.84</v>
      </c>
      <c r="K35" s="2">
        <v>14.16</v>
      </c>
      <c r="L35" s="2">
        <v>7.22</v>
      </c>
      <c r="M35" s="2">
        <v>-1.27</v>
      </c>
      <c r="N35" s="2">
        <v>11.95</v>
      </c>
    </row>
    <row r="36" spans="1:14" x14ac:dyDescent="0.2">
      <c r="A36">
        <v>1979</v>
      </c>
      <c r="B36" s="2">
        <v>-6.8</v>
      </c>
      <c r="C36" s="2">
        <v>-5.24</v>
      </c>
      <c r="D36" s="2">
        <v>4.66</v>
      </c>
      <c r="E36" s="2">
        <v>10.09</v>
      </c>
      <c r="F36" s="2">
        <v>17.36</v>
      </c>
      <c r="G36" s="2">
        <v>23.54</v>
      </c>
      <c r="H36" s="2">
        <v>26.34</v>
      </c>
      <c r="I36" s="2">
        <v>23.99</v>
      </c>
      <c r="J36" s="2">
        <v>22.51</v>
      </c>
      <c r="K36" s="2">
        <v>13.2</v>
      </c>
      <c r="L36" s="2">
        <v>6.27</v>
      </c>
      <c r="M36" s="2">
        <v>2.8</v>
      </c>
      <c r="N36" s="2">
        <v>11.56</v>
      </c>
    </row>
    <row r="37" spans="1:14" x14ac:dyDescent="0.2">
      <c r="A37">
        <v>1980</v>
      </c>
      <c r="B37" s="2">
        <v>-2.19</v>
      </c>
      <c r="C37" s="2">
        <v>-2.37</v>
      </c>
      <c r="D37" s="2">
        <v>2.93</v>
      </c>
      <c r="E37" s="2">
        <v>12.06</v>
      </c>
      <c r="F37" s="2">
        <v>20.7</v>
      </c>
      <c r="G37" s="2">
        <v>22.78</v>
      </c>
      <c r="H37" s="2">
        <v>27.18</v>
      </c>
      <c r="I37" s="2">
        <v>26.13</v>
      </c>
      <c r="J37" s="2">
        <v>21.13</v>
      </c>
      <c r="K37" s="2">
        <v>11.99</v>
      </c>
      <c r="L37" s="2">
        <v>6.7</v>
      </c>
      <c r="M37" s="2">
        <v>-1.17</v>
      </c>
      <c r="N37" s="2">
        <v>12.16</v>
      </c>
    </row>
    <row r="38" spans="1:14" x14ac:dyDescent="0.2">
      <c r="A38">
        <v>1981</v>
      </c>
      <c r="B38" s="2">
        <v>-2.66</v>
      </c>
      <c r="C38" s="2">
        <v>0.67</v>
      </c>
      <c r="D38" s="2">
        <v>6.24</v>
      </c>
      <c r="E38" s="2">
        <v>13.6</v>
      </c>
      <c r="F38" s="2">
        <v>18.079999999999998</v>
      </c>
      <c r="G38" s="2">
        <v>23.93</v>
      </c>
      <c r="H38" s="2">
        <v>26.39</v>
      </c>
      <c r="I38" s="2">
        <v>25.41</v>
      </c>
      <c r="J38" s="2">
        <v>19.809999999999999</v>
      </c>
      <c r="K38" s="2">
        <v>12.28</v>
      </c>
      <c r="L38" s="2">
        <v>8.2799999999999994</v>
      </c>
      <c r="M38" s="2">
        <v>-0.04</v>
      </c>
      <c r="N38" s="2">
        <v>12.67</v>
      </c>
    </row>
    <row r="39" spans="1:14" x14ac:dyDescent="0.2">
      <c r="A39">
        <v>1982</v>
      </c>
      <c r="B39" s="2">
        <v>-6.07</v>
      </c>
      <c r="C39" s="2">
        <v>-2.21</v>
      </c>
      <c r="D39" s="2">
        <v>3</v>
      </c>
      <c r="E39" s="2">
        <v>9.6</v>
      </c>
      <c r="F39" s="2">
        <v>21.13</v>
      </c>
      <c r="G39" s="2">
        <v>21.03</v>
      </c>
      <c r="H39" s="2">
        <v>26.42</v>
      </c>
      <c r="I39" s="2">
        <v>24.29</v>
      </c>
      <c r="J39" s="2">
        <v>19.88</v>
      </c>
      <c r="K39" s="2">
        <v>15.72</v>
      </c>
      <c r="L39" s="2">
        <v>6.65</v>
      </c>
      <c r="M39" s="2">
        <v>3.69</v>
      </c>
      <c r="N39" s="2">
        <v>11.93</v>
      </c>
    </row>
    <row r="40" spans="1:14" x14ac:dyDescent="0.2">
      <c r="A40">
        <v>1983</v>
      </c>
      <c r="B40" s="2">
        <v>-0.63</v>
      </c>
      <c r="C40" s="2">
        <v>1.97</v>
      </c>
      <c r="D40" s="2">
        <v>5.34</v>
      </c>
      <c r="E40" s="2">
        <v>9.43</v>
      </c>
      <c r="F40" s="2">
        <v>15.28</v>
      </c>
      <c r="G40" s="2">
        <v>24.24</v>
      </c>
      <c r="H40" s="2">
        <v>28.83</v>
      </c>
      <c r="I40" s="2">
        <v>27.77</v>
      </c>
      <c r="J40" s="2">
        <v>22.03</v>
      </c>
      <c r="K40" s="2">
        <v>14.9</v>
      </c>
      <c r="L40" s="2">
        <v>7.61</v>
      </c>
      <c r="M40" s="2">
        <v>-5.2</v>
      </c>
      <c r="N40" s="2">
        <v>12.63</v>
      </c>
    </row>
    <row r="41" spans="1:14" x14ac:dyDescent="0.2">
      <c r="A41">
        <v>1984</v>
      </c>
      <c r="B41" s="2">
        <v>-4.4000000000000004</v>
      </c>
      <c r="C41" s="2">
        <v>3.46</v>
      </c>
      <c r="D41" s="2">
        <v>1.28</v>
      </c>
      <c r="E41" s="2">
        <v>12.15</v>
      </c>
      <c r="F41" s="2">
        <v>16.350000000000001</v>
      </c>
      <c r="G41" s="2">
        <v>24.4</v>
      </c>
      <c r="H41" s="2">
        <v>25.9</v>
      </c>
      <c r="I41" s="2">
        <v>27.03</v>
      </c>
      <c r="J41" s="2">
        <v>20.07</v>
      </c>
      <c r="K41" s="2">
        <v>15.74</v>
      </c>
      <c r="L41" s="2">
        <v>7.44</v>
      </c>
      <c r="M41" s="2">
        <v>1.91</v>
      </c>
      <c r="N41" s="2">
        <v>12.61</v>
      </c>
    </row>
    <row r="42" spans="1:14" x14ac:dyDescent="0.2">
      <c r="A42">
        <v>1985</v>
      </c>
      <c r="B42" s="2">
        <v>-4.1500000000000004</v>
      </c>
      <c r="C42" s="2">
        <v>-2.2400000000000002</v>
      </c>
      <c r="D42" s="2">
        <v>6.6</v>
      </c>
      <c r="E42" s="2">
        <v>14.11</v>
      </c>
      <c r="F42" s="2">
        <v>20.43</v>
      </c>
      <c r="G42" s="2">
        <v>22.08</v>
      </c>
      <c r="H42" s="2">
        <v>26.23</v>
      </c>
      <c r="I42" s="2">
        <v>24.21</v>
      </c>
      <c r="J42" s="2">
        <v>21.34</v>
      </c>
      <c r="K42" s="2">
        <v>14.66</v>
      </c>
      <c r="L42" s="2">
        <v>4.96</v>
      </c>
      <c r="M42" s="2">
        <v>-4.1900000000000004</v>
      </c>
      <c r="N42" s="2">
        <v>12</v>
      </c>
    </row>
    <row r="43" spans="1:14" x14ac:dyDescent="0.2">
      <c r="A43">
        <v>1986</v>
      </c>
      <c r="B43" s="2">
        <v>-1.8</v>
      </c>
      <c r="C43" s="2">
        <v>-2</v>
      </c>
      <c r="D43" s="2">
        <v>6.34</v>
      </c>
      <c r="E43" s="2">
        <v>14.49</v>
      </c>
      <c r="F43" s="2">
        <v>19.690000000000001</v>
      </c>
      <c r="G43" s="2">
        <v>22.74</v>
      </c>
      <c r="H43" s="2">
        <v>26.41</v>
      </c>
      <c r="I43" s="2">
        <v>23.71</v>
      </c>
      <c r="J43" s="2">
        <v>20.399999999999999</v>
      </c>
      <c r="K43" s="2">
        <v>14.13</v>
      </c>
      <c r="L43" s="2">
        <v>4.84</v>
      </c>
      <c r="M43" s="2">
        <v>0.64</v>
      </c>
      <c r="N43" s="2">
        <v>12.47</v>
      </c>
    </row>
    <row r="44" spans="1:14" x14ac:dyDescent="0.2">
      <c r="A44">
        <v>1987</v>
      </c>
      <c r="B44" s="2">
        <v>-0.72</v>
      </c>
      <c r="C44" s="2">
        <v>2.71</v>
      </c>
      <c r="D44" s="2">
        <v>7.42</v>
      </c>
      <c r="E44" s="2">
        <v>14.17</v>
      </c>
      <c r="F44" s="2">
        <v>20.46</v>
      </c>
      <c r="G44" s="2">
        <v>25.91</v>
      </c>
      <c r="H44" s="2">
        <v>27.54</v>
      </c>
      <c r="I44" s="2">
        <v>24.85</v>
      </c>
      <c r="J44" s="2">
        <v>21.61</v>
      </c>
      <c r="K44" s="2">
        <v>11.78</v>
      </c>
      <c r="L44" s="2">
        <v>8.2200000000000006</v>
      </c>
      <c r="M44" s="2">
        <v>1.77</v>
      </c>
      <c r="N44" s="2">
        <v>13.81</v>
      </c>
    </row>
    <row r="45" spans="1:14" x14ac:dyDescent="0.2">
      <c r="A45">
        <v>1988</v>
      </c>
      <c r="B45" s="2">
        <v>-3.25</v>
      </c>
      <c r="C45" s="2">
        <v>-2.4700000000000002</v>
      </c>
      <c r="D45" s="2">
        <v>4.75</v>
      </c>
      <c r="E45" s="2">
        <v>12.16</v>
      </c>
      <c r="F45" s="2">
        <v>20.93</v>
      </c>
      <c r="G45" s="2">
        <v>26.42</v>
      </c>
      <c r="H45" s="2">
        <v>28.33</v>
      </c>
      <c r="I45" s="2">
        <v>27.37</v>
      </c>
      <c r="J45" s="2">
        <v>21.19</v>
      </c>
      <c r="K45" s="2">
        <v>11.14</v>
      </c>
      <c r="L45" s="2">
        <v>6.99</v>
      </c>
      <c r="M45" s="2">
        <v>0.21</v>
      </c>
      <c r="N45" s="2">
        <v>12.81</v>
      </c>
    </row>
    <row r="46" spans="1:14" x14ac:dyDescent="0.2">
      <c r="A46">
        <v>1989</v>
      </c>
      <c r="B46" s="2">
        <v>1.3</v>
      </c>
      <c r="C46" s="2">
        <v>-3.59</v>
      </c>
      <c r="D46" s="2">
        <v>2.89</v>
      </c>
      <c r="E46" s="2">
        <v>10.58</v>
      </c>
      <c r="F46" s="2">
        <v>17.88</v>
      </c>
      <c r="G46" s="2">
        <v>22.27</v>
      </c>
      <c r="H46" s="2">
        <v>26.87</v>
      </c>
      <c r="I46" s="2">
        <v>25.36</v>
      </c>
      <c r="J46" s="2">
        <v>21.05</v>
      </c>
      <c r="K46" s="2">
        <v>15.19</v>
      </c>
      <c r="L46" s="2">
        <v>4.75</v>
      </c>
      <c r="M46" s="2">
        <v>-5.38</v>
      </c>
      <c r="N46" s="2">
        <v>11.6</v>
      </c>
    </row>
    <row r="47" spans="1:14" x14ac:dyDescent="0.2">
      <c r="A47">
        <v>1990</v>
      </c>
      <c r="B47" s="2">
        <v>2.4500000000000002</v>
      </c>
      <c r="C47" s="2">
        <v>1.28</v>
      </c>
      <c r="D47" s="2">
        <v>6.46</v>
      </c>
      <c r="E47" s="2">
        <v>13</v>
      </c>
      <c r="F47" s="2">
        <v>16.440000000000001</v>
      </c>
      <c r="G47" s="2">
        <v>23.03</v>
      </c>
      <c r="H47" s="2">
        <v>25.01</v>
      </c>
      <c r="I47" s="2">
        <v>24.37</v>
      </c>
      <c r="J47" s="2">
        <v>21.36</v>
      </c>
      <c r="K47" s="2">
        <v>13.87</v>
      </c>
      <c r="L47" s="2">
        <v>9.26</v>
      </c>
      <c r="M47" s="2">
        <v>0.84</v>
      </c>
      <c r="N47" s="2">
        <v>13.12</v>
      </c>
    </row>
    <row r="48" spans="1:14" x14ac:dyDescent="0.2">
      <c r="A48">
        <v>1991</v>
      </c>
      <c r="B48" s="2">
        <v>-3.62</v>
      </c>
      <c r="C48" s="2">
        <v>1.21</v>
      </c>
      <c r="D48" s="2">
        <v>6.24</v>
      </c>
      <c r="E48" s="2">
        <v>13.27</v>
      </c>
      <c r="F48" s="2">
        <v>20.54</v>
      </c>
      <c r="G48" s="2">
        <v>25.68</v>
      </c>
      <c r="H48" s="2">
        <v>26.08</v>
      </c>
      <c r="I48" s="2">
        <v>26.22</v>
      </c>
      <c r="J48" s="2">
        <v>20.059999999999999</v>
      </c>
      <c r="K48" s="2">
        <v>14.14</v>
      </c>
      <c r="L48" s="2">
        <v>4.47</v>
      </c>
      <c r="M48" s="2">
        <v>1.1499999999999999</v>
      </c>
      <c r="N48" s="2">
        <v>12.95</v>
      </c>
    </row>
    <row r="49" spans="1:14" x14ac:dyDescent="0.2">
      <c r="A49">
        <v>1992</v>
      </c>
      <c r="B49" s="2">
        <v>-0.87</v>
      </c>
      <c r="C49" s="2">
        <v>1.03</v>
      </c>
      <c r="D49" s="2">
        <v>3.99</v>
      </c>
      <c r="E49" s="2">
        <v>9.06</v>
      </c>
      <c r="F49" s="2">
        <v>18.600000000000001</v>
      </c>
      <c r="G49" s="2">
        <v>21.58</v>
      </c>
      <c r="H49" s="2">
        <v>22.64</v>
      </c>
      <c r="I49" s="2">
        <v>23</v>
      </c>
      <c r="J49" s="2">
        <v>19.510000000000002</v>
      </c>
      <c r="K49" s="2">
        <v>13.32</v>
      </c>
      <c r="L49" s="2">
        <v>4.3600000000000003</v>
      </c>
      <c r="M49" s="2">
        <v>0.47</v>
      </c>
      <c r="N49" s="2">
        <v>11.39</v>
      </c>
    </row>
    <row r="50" spans="1:14" x14ac:dyDescent="0.2">
      <c r="A50">
        <v>1993</v>
      </c>
      <c r="B50" s="2">
        <v>-1.47</v>
      </c>
      <c r="C50" s="2">
        <v>-1.94</v>
      </c>
      <c r="D50" s="2">
        <v>3.92</v>
      </c>
      <c r="E50" s="2">
        <v>9.64</v>
      </c>
      <c r="F50" s="2">
        <v>17.77</v>
      </c>
      <c r="G50" s="2">
        <v>21.45</v>
      </c>
      <c r="H50" s="2">
        <v>25.5</v>
      </c>
      <c r="I50" s="2">
        <v>25.7</v>
      </c>
      <c r="J50" s="2">
        <v>17.920000000000002</v>
      </c>
      <c r="K50" s="2">
        <v>12.95</v>
      </c>
      <c r="L50" s="2">
        <v>5.48</v>
      </c>
      <c r="M50" s="2">
        <v>0.25</v>
      </c>
      <c r="N50" s="2">
        <v>11.43</v>
      </c>
    </row>
    <row r="51" spans="1:14" x14ac:dyDescent="0.2">
      <c r="A51">
        <v>1994</v>
      </c>
      <c r="B51" s="2">
        <v>-7.06</v>
      </c>
      <c r="C51" s="2">
        <v>-3.9</v>
      </c>
      <c r="D51" s="2">
        <v>4.82</v>
      </c>
      <c r="E51" s="2">
        <v>12.25</v>
      </c>
      <c r="F51" s="2">
        <v>17.899999999999999</v>
      </c>
      <c r="G51" s="2">
        <v>24.27</v>
      </c>
      <c r="H51" s="2">
        <v>24.87</v>
      </c>
      <c r="I51" s="2">
        <v>23.21</v>
      </c>
      <c r="J51" s="2">
        <v>21.89</v>
      </c>
      <c r="K51" s="2">
        <v>15.61</v>
      </c>
      <c r="L51" s="2">
        <v>8.8699999999999992</v>
      </c>
      <c r="M51" s="2">
        <v>3.15</v>
      </c>
      <c r="N51" s="2">
        <v>12.16</v>
      </c>
    </row>
    <row r="52" spans="1:14" x14ac:dyDescent="0.2">
      <c r="A52">
        <v>1995</v>
      </c>
      <c r="B52" s="2">
        <v>-1.56</v>
      </c>
      <c r="C52" s="2">
        <v>-1.64</v>
      </c>
      <c r="D52" s="2">
        <v>6.08</v>
      </c>
      <c r="E52" s="2">
        <v>9.14</v>
      </c>
      <c r="F52" s="2">
        <v>17.22</v>
      </c>
      <c r="G52" s="2">
        <v>25.42</v>
      </c>
      <c r="H52" s="2">
        <v>26.53</v>
      </c>
      <c r="I52" s="2">
        <v>27.07</v>
      </c>
      <c r="J52" s="2">
        <v>20.22</v>
      </c>
      <c r="K52" s="2">
        <v>14.68</v>
      </c>
      <c r="L52" s="2">
        <v>2.52</v>
      </c>
      <c r="M52" s="2">
        <v>-2.2200000000000002</v>
      </c>
      <c r="N52" s="2">
        <v>11.95</v>
      </c>
    </row>
    <row r="53" spans="1:14" x14ac:dyDescent="0.2">
      <c r="A53">
        <v>1996</v>
      </c>
      <c r="B53" s="2">
        <v>-3.06</v>
      </c>
      <c r="C53" s="2">
        <v>-1.81</v>
      </c>
      <c r="D53" s="2">
        <v>1.68</v>
      </c>
      <c r="E53" s="2">
        <v>8.89</v>
      </c>
      <c r="F53" s="2">
        <v>15.86</v>
      </c>
      <c r="G53" s="2">
        <v>22.15</v>
      </c>
      <c r="H53" s="2">
        <v>24.01</v>
      </c>
      <c r="I53" s="2">
        <v>25.8</v>
      </c>
      <c r="J53" s="2">
        <v>20.87</v>
      </c>
      <c r="K53" s="2">
        <v>14.62</v>
      </c>
      <c r="L53" s="2">
        <v>3.02</v>
      </c>
      <c r="M53" s="2">
        <v>-0.59</v>
      </c>
      <c r="N53" s="2">
        <v>10.95</v>
      </c>
    </row>
    <row r="54" spans="1:14" x14ac:dyDescent="0.2">
      <c r="A54">
        <v>1997</v>
      </c>
      <c r="B54" s="2">
        <v>-3.52</v>
      </c>
      <c r="C54" s="2">
        <v>0.13</v>
      </c>
      <c r="D54" s="2">
        <v>3.83</v>
      </c>
      <c r="E54" s="2">
        <v>10.7</v>
      </c>
      <c r="F54" s="2">
        <v>14.32</v>
      </c>
      <c r="G54" s="2">
        <v>24.38</v>
      </c>
      <c r="H54" s="2">
        <v>25.44</v>
      </c>
      <c r="I54" s="2">
        <v>22.96</v>
      </c>
      <c r="J54" s="2">
        <v>20.63</v>
      </c>
      <c r="K54" s="2">
        <v>14.51</v>
      </c>
      <c r="L54" s="2">
        <v>4.59</v>
      </c>
      <c r="M54" s="2">
        <v>1.63</v>
      </c>
      <c r="N54" s="2">
        <v>11.63</v>
      </c>
    </row>
    <row r="55" spans="1:14" x14ac:dyDescent="0.2">
      <c r="A55">
        <v>1998</v>
      </c>
      <c r="B55" s="2">
        <v>-0.52</v>
      </c>
      <c r="C55" s="2">
        <v>4.05</v>
      </c>
      <c r="D55" s="2">
        <v>5</v>
      </c>
      <c r="E55" s="2">
        <v>13.56</v>
      </c>
      <c r="F55" s="2">
        <v>22.14</v>
      </c>
      <c r="G55" s="2">
        <v>23.34</v>
      </c>
      <c r="H55" s="2">
        <v>26.73</v>
      </c>
      <c r="I55" s="2">
        <v>26.45</v>
      </c>
      <c r="J55" s="2">
        <v>23.96</v>
      </c>
      <c r="K55" s="2">
        <v>15.64</v>
      </c>
      <c r="L55" s="2">
        <v>8.4</v>
      </c>
      <c r="M55" s="2">
        <v>3.74</v>
      </c>
      <c r="N55" s="2">
        <v>14.37</v>
      </c>
    </row>
    <row r="56" spans="1:14" x14ac:dyDescent="0.2">
      <c r="A56">
        <v>1999</v>
      </c>
      <c r="B56" s="2">
        <v>-3.61</v>
      </c>
      <c r="C56" s="2">
        <v>2.6</v>
      </c>
      <c r="D56" s="2">
        <v>5.22</v>
      </c>
      <c r="E56" s="2">
        <v>13.39</v>
      </c>
      <c r="F56" s="2">
        <v>20.100000000000001</v>
      </c>
      <c r="G56" s="2">
        <v>24.54</v>
      </c>
      <c r="H56" s="2">
        <v>27.96</v>
      </c>
      <c r="I56" s="2">
        <v>24.46</v>
      </c>
      <c r="J56" s="2">
        <v>22.17</v>
      </c>
      <c r="K56" s="2">
        <v>14.26</v>
      </c>
      <c r="L56" s="2">
        <v>10.98</v>
      </c>
      <c r="M56" s="2">
        <v>1.37</v>
      </c>
      <c r="N56" s="2">
        <v>13.62</v>
      </c>
    </row>
    <row r="57" spans="1:14" x14ac:dyDescent="0.2">
      <c r="A57">
        <v>2000</v>
      </c>
      <c r="B57" s="2">
        <v>-1.88</v>
      </c>
      <c r="C57" s="2">
        <v>2.62</v>
      </c>
      <c r="D57" s="2">
        <v>9.5299999999999994</v>
      </c>
      <c r="E57" s="2">
        <v>11.51</v>
      </c>
      <c r="F57" s="2">
        <v>19.25</v>
      </c>
      <c r="G57" s="2">
        <v>22.7</v>
      </c>
      <c r="H57" s="2">
        <v>24.81</v>
      </c>
      <c r="I57" s="2">
        <v>24.96</v>
      </c>
      <c r="J57" s="2">
        <v>20.74</v>
      </c>
      <c r="K57" s="2">
        <v>16.52</v>
      </c>
      <c r="L57" s="2">
        <v>5.93</v>
      </c>
      <c r="M57" s="2">
        <v>-4.5</v>
      </c>
      <c r="N57" s="2">
        <v>12.68</v>
      </c>
    </row>
    <row r="58" spans="1:14" x14ac:dyDescent="0.2">
      <c r="A58">
        <v>2001</v>
      </c>
      <c r="B58" s="2">
        <v>-0.67</v>
      </c>
      <c r="C58" s="2">
        <v>-1.27</v>
      </c>
      <c r="D58" s="2">
        <v>3.63</v>
      </c>
      <c r="E58" s="2">
        <v>14.4</v>
      </c>
      <c r="F58" s="2">
        <v>19.7</v>
      </c>
      <c r="G58" s="2">
        <v>23.34</v>
      </c>
      <c r="H58" s="2">
        <v>26.87</v>
      </c>
      <c r="I58" s="2">
        <v>26.9</v>
      </c>
      <c r="J58" s="2">
        <v>19.91</v>
      </c>
      <c r="K58" s="2">
        <v>14.02</v>
      </c>
      <c r="L58" s="2">
        <v>11.43</v>
      </c>
      <c r="M58" s="2">
        <v>3.62</v>
      </c>
      <c r="N58" s="2">
        <v>13.49</v>
      </c>
    </row>
    <row r="59" spans="1:14" x14ac:dyDescent="0.2">
      <c r="A59">
        <v>2002</v>
      </c>
      <c r="B59" s="2">
        <v>1.72</v>
      </c>
      <c r="C59" s="2">
        <v>2.69</v>
      </c>
      <c r="D59" s="2">
        <v>2.7</v>
      </c>
      <c r="E59" s="2">
        <v>11.5</v>
      </c>
      <c r="F59" s="2">
        <v>15.32</v>
      </c>
      <c r="G59" s="2">
        <v>24.01</v>
      </c>
      <c r="H59" s="2">
        <v>28.46</v>
      </c>
      <c r="I59" s="2">
        <v>25.9</v>
      </c>
      <c r="J59" s="2">
        <v>23.54</v>
      </c>
      <c r="K59" s="2">
        <v>12.04</v>
      </c>
      <c r="L59" s="2">
        <v>5.64</v>
      </c>
      <c r="M59" s="2">
        <v>1.21</v>
      </c>
      <c r="N59" s="2">
        <v>12.89</v>
      </c>
    </row>
    <row r="60" spans="1:14" x14ac:dyDescent="0.2">
      <c r="A60">
        <v>2003</v>
      </c>
      <c r="B60" s="2">
        <v>-3.85</v>
      </c>
      <c r="C60" s="2">
        <v>-3.06</v>
      </c>
      <c r="D60" s="2">
        <v>4.8499999999999996</v>
      </c>
      <c r="E60" s="2">
        <v>11.49</v>
      </c>
      <c r="F60" s="2">
        <v>17.12</v>
      </c>
      <c r="G60" s="2">
        <v>22.67</v>
      </c>
      <c r="H60" s="2">
        <v>25.87</v>
      </c>
      <c r="I60" s="2">
        <v>26.72</v>
      </c>
      <c r="J60" s="2">
        <v>21.3</v>
      </c>
      <c r="K60" s="2">
        <v>14.24</v>
      </c>
      <c r="L60" s="2">
        <v>7.4</v>
      </c>
      <c r="M60" s="2">
        <v>2.2999999999999998</v>
      </c>
      <c r="N60" s="2">
        <v>12.25</v>
      </c>
    </row>
    <row r="61" spans="1:14" x14ac:dyDescent="0.2">
      <c r="A61">
        <v>2004</v>
      </c>
      <c r="B61" s="2">
        <v>-5.0599999999999996</v>
      </c>
      <c r="C61" s="2">
        <v>0.28000000000000003</v>
      </c>
      <c r="D61" s="2">
        <v>6.13</v>
      </c>
      <c r="E61" s="2">
        <v>12.8</v>
      </c>
      <c r="F61" s="2">
        <v>17.47</v>
      </c>
      <c r="G61" s="2">
        <v>21.98</v>
      </c>
      <c r="H61" s="2">
        <v>24.65</v>
      </c>
      <c r="I61" s="2">
        <v>23.1</v>
      </c>
      <c r="J61" s="2">
        <v>23.89</v>
      </c>
      <c r="K61" s="2">
        <v>14.98</v>
      </c>
      <c r="L61" s="2">
        <v>8.15</v>
      </c>
      <c r="M61" s="2">
        <v>0.21</v>
      </c>
      <c r="N61" s="2">
        <v>12.38</v>
      </c>
    </row>
    <row r="62" spans="1:14" x14ac:dyDescent="0.2">
      <c r="A62">
        <v>2005</v>
      </c>
      <c r="B62" s="2">
        <v>-3.01</v>
      </c>
      <c r="C62" s="2">
        <v>1.21</v>
      </c>
      <c r="D62" s="2">
        <v>3.43</v>
      </c>
      <c r="E62" s="2">
        <v>14.75</v>
      </c>
      <c r="F62" s="2">
        <v>17.07</v>
      </c>
      <c r="G62" s="2">
        <v>26.72</v>
      </c>
      <c r="H62" s="2">
        <v>27.67</v>
      </c>
      <c r="I62" s="2">
        <v>26.56</v>
      </c>
      <c r="J62" s="2">
        <v>24.19</v>
      </c>
      <c r="K62" s="2">
        <v>15.71</v>
      </c>
      <c r="L62" s="2">
        <v>7.82</v>
      </c>
      <c r="M62" s="2">
        <v>-2.0699999999999998</v>
      </c>
      <c r="N62" s="2">
        <v>13.34</v>
      </c>
    </row>
    <row r="63" spans="1:14" x14ac:dyDescent="0.2">
      <c r="A63">
        <v>2006</v>
      </c>
      <c r="B63" s="2">
        <v>2.46</v>
      </c>
      <c r="C63" s="2">
        <v>-0.86</v>
      </c>
      <c r="D63" s="2">
        <v>5.4</v>
      </c>
      <c r="E63" s="2">
        <v>14.91</v>
      </c>
      <c r="F63" s="2">
        <v>18.170000000000002</v>
      </c>
      <c r="G63" s="2">
        <v>23.53</v>
      </c>
      <c r="H63" s="2">
        <v>27.67</v>
      </c>
      <c r="I63" s="2">
        <v>25.64</v>
      </c>
      <c r="J63" s="2">
        <v>19.68</v>
      </c>
      <c r="K63" s="2">
        <v>12.11</v>
      </c>
      <c r="L63" s="2">
        <v>7.91</v>
      </c>
      <c r="M63" s="2">
        <v>3.14</v>
      </c>
      <c r="N63" s="2">
        <v>13.31</v>
      </c>
    </row>
    <row r="64" spans="1:14" x14ac:dyDescent="0.2">
      <c r="A64">
        <v>2007</v>
      </c>
      <c r="B64" s="2">
        <v>-0.16</v>
      </c>
      <c r="C64" s="2">
        <v>-4.75</v>
      </c>
      <c r="D64" s="2">
        <v>7.37</v>
      </c>
      <c r="E64" s="2">
        <v>10.9</v>
      </c>
      <c r="F64" s="2">
        <v>20.45</v>
      </c>
      <c r="G64" s="2">
        <v>25.2</v>
      </c>
      <c r="H64" s="2">
        <v>25.97</v>
      </c>
      <c r="I64" s="2">
        <v>26.01</v>
      </c>
      <c r="J64" s="2">
        <v>22.9</v>
      </c>
      <c r="K64" s="2">
        <v>17.57</v>
      </c>
      <c r="L64" s="2">
        <v>6.26</v>
      </c>
      <c r="M64" s="2">
        <v>-0.54</v>
      </c>
      <c r="N64" s="2">
        <v>13.1</v>
      </c>
    </row>
    <row r="65" spans="1:14" x14ac:dyDescent="0.2">
      <c r="A65">
        <v>2008</v>
      </c>
      <c r="B65" s="2">
        <v>-1.42</v>
      </c>
      <c r="C65" s="2">
        <v>-2.66</v>
      </c>
      <c r="D65" s="2">
        <v>2.7</v>
      </c>
      <c r="E65" s="2">
        <v>12.93</v>
      </c>
      <c r="F65" s="2">
        <v>16.77</v>
      </c>
      <c r="G65" s="2">
        <v>23.13</v>
      </c>
      <c r="H65" s="2">
        <v>25.72</v>
      </c>
      <c r="I65" s="2">
        <v>25.69</v>
      </c>
      <c r="J65" s="2">
        <v>21.73</v>
      </c>
      <c r="K65" s="2">
        <v>13.87</v>
      </c>
      <c r="L65" s="2">
        <v>6.18</v>
      </c>
      <c r="M65" s="2">
        <v>-1.91</v>
      </c>
      <c r="N65" s="2">
        <v>11.89</v>
      </c>
    </row>
    <row r="66" spans="1:14" x14ac:dyDescent="0.2">
      <c r="A66">
        <v>2009</v>
      </c>
      <c r="B66" s="2">
        <v>-5.77</v>
      </c>
      <c r="C66" s="2">
        <v>0.42</v>
      </c>
      <c r="D66" s="2">
        <v>5.43</v>
      </c>
      <c r="E66" s="2">
        <v>11.52</v>
      </c>
      <c r="F66" s="2">
        <v>17.78</v>
      </c>
      <c r="G66" s="2">
        <v>22.25</v>
      </c>
      <c r="H66" s="2">
        <v>23.11</v>
      </c>
      <c r="I66" s="2">
        <v>23.66</v>
      </c>
      <c r="J66" s="2">
        <v>22.19</v>
      </c>
      <c r="K66" s="2">
        <v>11.14</v>
      </c>
      <c r="L66" s="2">
        <v>9.9600000000000009</v>
      </c>
      <c r="M66" s="2">
        <v>-0.92</v>
      </c>
      <c r="N66" s="2">
        <v>11.73</v>
      </c>
    </row>
    <row r="67" spans="1:14" x14ac:dyDescent="0.2">
      <c r="A67">
        <v>2010</v>
      </c>
      <c r="B67" s="2">
        <v>-2.46</v>
      </c>
      <c r="C67" s="2">
        <v>-0.59</v>
      </c>
      <c r="D67" s="2">
        <v>8.89</v>
      </c>
      <c r="E67" s="2">
        <v>15.46</v>
      </c>
      <c r="F67" s="2">
        <v>19.829999999999998</v>
      </c>
      <c r="G67" s="2">
        <v>23.09</v>
      </c>
      <c r="H67" s="2">
        <v>27.06</v>
      </c>
      <c r="I67" s="2">
        <v>26.88</v>
      </c>
      <c r="J67" s="2">
        <v>19.98</v>
      </c>
      <c r="K67" s="2">
        <v>16.16</v>
      </c>
      <c r="L67" s="2">
        <v>8.26</v>
      </c>
      <c r="M67" s="2">
        <v>-1.68</v>
      </c>
      <c r="N67" s="2">
        <v>13.41</v>
      </c>
    </row>
    <row r="68" spans="1:14" x14ac:dyDescent="0.2">
      <c r="A68">
        <v>2011</v>
      </c>
      <c r="B68" s="2">
        <v>-4.07</v>
      </c>
      <c r="C68" s="2">
        <v>-1.1599999999999999</v>
      </c>
      <c r="D68" s="2">
        <v>3.52</v>
      </c>
      <c r="E68" s="2">
        <v>10.36</v>
      </c>
      <c r="F68" s="2">
        <v>17.25</v>
      </c>
      <c r="G68" s="2">
        <v>22.86</v>
      </c>
      <c r="H68" s="2">
        <v>27.85</v>
      </c>
      <c r="I68" s="2">
        <v>25.96</v>
      </c>
      <c r="J68" s="2">
        <v>20.149999999999999</v>
      </c>
      <c r="K68" s="2">
        <v>15.38</v>
      </c>
      <c r="L68" s="2">
        <v>8.64</v>
      </c>
      <c r="M68" s="2">
        <v>2.62</v>
      </c>
      <c r="N68" s="2">
        <v>12.45</v>
      </c>
    </row>
    <row r="69" spans="1:14" x14ac:dyDescent="0.2">
      <c r="A69">
        <v>2012</v>
      </c>
      <c r="B69" s="2">
        <v>0.67</v>
      </c>
      <c r="C69" s="2">
        <v>2.35</v>
      </c>
      <c r="D69" s="2">
        <v>12.75</v>
      </c>
      <c r="E69" s="2">
        <v>12.42</v>
      </c>
      <c r="F69" s="2">
        <v>21.05</v>
      </c>
      <c r="G69" s="2">
        <v>25.21</v>
      </c>
      <c r="H69" s="2">
        <v>29.38</v>
      </c>
      <c r="I69" s="2">
        <v>25.75</v>
      </c>
      <c r="J69" s="2">
        <v>21.2</v>
      </c>
      <c r="K69" s="2">
        <v>13.6</v>
      </c>
      <c r="L69" s="2">
        <v>7.06</v>
      </c>
      <c r="M69" s="2">
        <v>2.78</v>
      </c>
      <c r="N69" s="2">
        <v>14.52</v>
      </c>
    </row>
    <row r="70" spans="1:14" x14ac:dyDescent="0.2">
      <c r="A70">
        <v>2013</v>
      </c>
      <c r="B70" s="2">
        <v>-0.66</v>
      </c>
      <c r="C70" s="2">
        <v>-1.69</v>
      </c>
      <c r="D70" s="2">
        <v>1.9</v>
      </c>
      <c r="E70" s="2">
        <v>9.08</v>
      </c>
      <c r="F70" s="2">
        <v>18.96</v>
      </c>
      <c r="G70" s="2">
        <v>22.61</v>
      </c>
      <c r="H70" s="2">
        <v>25.51</v>
      </c>
      <c r="I70" s="2">
        <v>25.2</v>
      </c>
      <c r="J70" s="2">
        <v>21.69</v>
      </c>
      <c r="K70" s="2">
        <v>14.61</v>
      </c>
      <c r="L70" s="2">
        <v>5.42</v>
      </c>
      <c r="M70" s="2">
        <v>-3.17</v>
      </c>
      <c r="N70" s="2">
        <v>11.62</v>
      </c>
    </row>
    <row r="71" spans="1:14" x14ac:dyDescent="0.2">
      <c r="A71">
        <v>2014</v>
      </c>
      <c r="B71" s="2">
        <v>-6.32</v>
      </c>
      <c r="C71" s="2">
        <v>-5.63</v>
      </c>
      <c r="D71" s="2">
        <v>0.43</v>
      </c>
      <c r="E71" s="2">
        <v>10.39</v>
      </c>
      <c r="F71" s="2">
        <v>17.940000000000001</v>
      </c>
      <c r="G71" s="2">
        <v>23.13</v>
      </c>
      <c r="H71" s="2">
        <v>23.48</v>
      </c>
      <c r="I71" s="2">
        <v>24.37</v>
      </c>
      <c r="J71" s="2">
        <v>20.55</v>
      </c>
      <c r="K71" s="2">
        <v>13.29</v>
      </c>
      <c r="L71" s="2">
        <v>2.76</v>
      </c>
      <c r="M71" s="2">
        <v>1.22</v>
      </c>
      <c r="N71" s="2">
        <v>10.47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58</v>
      </c>
      <c r="B76" s="2">
        <f>AVERAGE(B5:B73)</f>
        <v>-2.4613432835820896</v>
      </c>
      <c r="C76" s="2">
        <f t="shared" ref="C76:N76" si="0">AVERAGE(C5:C73)</f>
        <v>-0.67507462686567132</v>
      </c>
      <c r="D76" s="2">
        <f t="shared" si="0"/>
        <v>4.6107462686567153</v>
      </c>
      <c r="E76" s="2">
        <f t="shared" si="0"/>
        <v>12.132238805970147</v>
      </c>
      <c r="F76" s="2">
        <f t="shared" si="0"/>
        <v>18.7834328358209</v>
      </c>
      <c r="G76" s="2">
        <f t="shared" si="0"/>
        <v>23.982238805970148</v>
      </c>
      <c r="H76" s="2">
        <f t="shared" si="0"/>
        <v>26.566567164179098</v>
      </c>
      <c r="I76" s="2">
        <f t="shared" si="0"/>
        <v>25.646119402985082</v>
      </c>
      <c r="J76" s="2">
        <f t="shared" si="0"/>
        <v>21.344328358208966</v>
      </c>
      <c r="K76" s="2">
        <f t="shared" si="0"/>
        <v>14.851641791044775</v>
      </c>
      <c r="L76" s="2">
        <f t="shared" si="0"/>
        <v>6.7838805970149254</v>
      </c>
      <c r="M76" s="2">
        <f t="shared" si="0"/>
        <v>8.8805970149253705E-2</v>
      </c>
      <c r="N76" s="2">
        <f t="shared" si="0"/>
        <v>12.637611940298509</v>
      </c>
    </row>
    <row r="77" spans="1:14" x14ac:dyDescent="0.2">
      <c r="A77" t="s">
        <v>59</v>
      </c>
      <c r="B77" s="2">
        <f>MAX(B5:B73)</f>
        <v>2.46</v>
      </c>
      <c r="C77" s="2">
        <f t="shared" ref="C77:N77" si="1">MAX(C5:C73)</f>
        <v>4.05</v>
      </c>
      <c r="D77" s="2">
        <f t="shared" si="1"/>
        <v>12.75</v>
      </c>
      <c r="E77" s="2">
        <f t="shared" si="1"/>
        <v>16.57</v>
      </c>
      <c r="F77" s="2">
        <f t="shared" si="1"/>
        <v>23.94</v>
      </c>
      <c r="G77" s="2">
        <f t="shared" si="1"/>
        <v>26.73</v>
      </c>
      <c r="H77" s="2">
        <f t="shared" si="1"/>
        <v>30.26</v>
      </c>
      <c r="I77" s="2">
        <f t="shared" si="1"/>
        <v>29.42</v>
      </c>
      <c r="J77" s="2">
        <f t="shared" si="1"/>
        <v>24.51</v>
      </c>
      <c r="K77" s="2">
        <f t="shared" si="1"/>
        <v>20.99</v>
      </c>
      <c r="L77" s="2">
        <f t="shared" si="1"/>
        <v>11.43</v>
      </c>
      <c r="M77" s="2">
        <f t="shared" si="1"/>
        <v>3.74</v>
      </c>
      <c r="N77" s="2">
        <f t="shared" si="1"/>
        <v>14.52</v>
      </c>
    </row>
    <row r="78" spans="1:14" x14ac:dyDescent="0.2">
      <c r="A78" t="s">
        <v>60</v>
      </c>
      <c r="B78" s="2">
        <f>MIN(B5:B73)</f>
        <v>-8.0399999999999991</v>
      </c>
      <c r="C78" s="2">
        <f t="shared" ref="C78:N78" si="2">MIN(C5:C73)</f>
        <v>-5.63</v>
      </c>
      <c r="D78" s="2">
        <f t="shared" si="2"/>
        <v>0.43</v>
      </c>
      <c r="E78" s="2">
        <f t="shared" si="2"/>
        <v>7.49</v>
      </c>
      <c r="F78" s="2">
        <f t="shared" si="2"/>
        <v>14.32</v>
      </c>
      <c r="G78" s="2">
        <f t="shared" si="2"/>
        <v>20.59</v>
      </c>
      <c r="H78" s="2">
        <f t="shared" si="2"/>
        <v>22.64</v>
      </c>
      <c r="I78" s="2">
        <f t="shared" si="2"/>
        <v>22.96</v>
      </c>
      <c r="J78" s="2">
        <f t="shared" si="2"/>
        <v>17.920000000000002</v>
      </c>
      <c r="K78" s="2">
        <f t="shared" si="2"/>
        <v>11.14</v>
      </c>
      <c r="L78" s="2">
        <f t="shared" si="2"/>
        <v>2.52</v>
      </c>
      <c r="M78" s="2">
        <f t="shared" si="2"/>
        <v>-5.38</v>
      </c>
      <c r="N78" s="2">
        <f t="shared" si="2"/>
        <v>10.47</v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46" workbookViewId="0">
      <selection activeCell="B67" sqref="B67"/>
    </sheetView>
  </sheetViews>
  <sheetFormatPr defaultRowHeight="12.75" x14ac:dyDescent="0.2"/>
  <sheetData>
    <row r="1" spans="1:17" x14ac:dyDescent="0.2">
      <c r="A1" t="s">
        <v>27</v>
      </c>
    </row>
    <row r="2" spans="1:17" x14ac:dyDescent="0.2">
      <c r="A2" t="s">
        <v>1</v>
      </c>
      <c r="Q2" s="3"/>
    </row>
    <row r="3" spans="1:17" x14ac:dyDescent="0.2">
      <c r="N3" s="1" t="s">
        <v>2</v>
      </c>
      <c r="Q3" s="3"/>
    </row>
    <row r="4" spans="1:17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Q4" s="3"/>
    </row>
    <row r="5" spans="1:17" x14ac:dyDescent="0.2">
      <c r="A5">
        <v>1948</v>
      </c>
      <c r="B5" s="2">
        <f>(HGBMin!B5+HGBMax!B5)/2</f>
        <v>-11.483171827416463</v>
      </c>
      <c r="C5" s="2">
        <f>(HGBMin!C5+HGBMax!C5)/2</f>
        <v>-9.398320574861291</v>
      </c>
      <c r="D5" s="2">
        <f>(HGBMin!D5+HGBMax!D5)/2</f>
        <v>-3.8687188425597596</v>
      </c>
      <c r="E5" s="2">
        <f>(HGBMin!E5+HGBMax!E5)/2</f>
        <v>6.5762235878770188</v>
      </c>
      <c r="F5" s="2">
        <f>(HGBMin!F5+HGBMax!F5)/2</f>
        <v>9.8471640993283547</v>
      </c>
      <c r="G5" s="2">
        <f>(HGBMin!G5+HGBMax!G5)/2</f>
        <v>16.05080613032414</v>
      </c>
      <c r="H5" s="2">
        <f>(HGBMin!H5+HGBMax!H5)/2</f>
        <v>19.621444323349046</v>
      </c>
      <c r="I5" s="2">
        <f>(HGBMin!I5+HGBMax!I5)/2</f>
        <v>19.392562367026827</v>
      </c>
      <c r="J5" s="2">
        <f>(HGBMin!J5+HGBMax!J5)/2</f>
        <v>16.410446242334487</v>
      </c>
      <c r="K5" s="2">
        <f>(HGBMin!K5+HGBMax!K5)/2</f>
        <v>7.9666938436026866</v>
      </c>
      <c r="L5" s="2">
        <f>(HGBMin!L5+HGBMax!L5)/2</f>
        <v>4.840566204997705</v>
      </c>
      <c r="M5" s="2">
        <f>(HGBMin!M5+HGBMax!M5)/2</f>
        <v>-3.2780086615076551</v>
      </c>
      <c r="N5" s="2">
        <f>AVERAGE(B5:M5)</f>
        <v>6.0564739077079244</v>
      </c>
    </row>
    <row r="6" spans="1:17" x14ac:dyDescent="0.2">
      <c r="A6">
        <v>1949</v>
      </c>
      <c r="B6" s="2">
        <f>(HGBMin!B6+HGBMax!B6)/2</f>
        <v>-5.7155182825080306</v>
      </c>
      <c r="C6" s="2">
        <f>(HGBMin!C6+HGBMax!C6)/2</f>
        <v>-5.8984405375245084</v>
      </c>
      <c r="D6" s="2">
        <f>(HGBMin!D6+HGBMax!D6)/2</f>
        <v>-3.283061459680447</v>
      </c>
      <c r="E6" s="2">
        <f>(HGBMin!E6+HGBMax!E6)/2</f>
        <v>5.1550767594176294</v>
      </c>
      <c r="F6" s="2">
        <f>(HGBMin!F6+HGBMax!F6)/2</f>
        <v>11.556463513203454</v>
      </c>
      <c r="G6" s="2">
        <f>(HGBMin!G6+HGBMax!G6)/2</f>
        <v>18.933809968295023</v>
      </c>
      <c r="H6" s="2">
        <f>(HGBMin!H6+HGBMax!H6)/2</f>
        <v>20.456463513203452</v>
      </c>
      <c r="I6" s="2">
        <f>(HGBMin!I6+HGBMax!I6)/2</f>
        <v>19.707691924617247</v>
      </c>
      <c r="J6" s="2">
        <f>(HGBMin!J6+HGBMax!J6)/2</f>
        <v>13.034448161319927</v>
      </c>
      <c r="K6" s="2">
        <f>(HGBMin!K6+HGBMax!K6)/2</f>
        <v>10.702581556881231</v>
      </c>
      <c r="L6" s="2">
        <f>(HGBMin!L6+HGBMax!L6)/2</f>
        <v>-0.20997603875516235</v>
      </c>
      <c r="M6" s="2">
        <f>(HGBMin!M6+HGBMax!M6)/2</f>
        <v>-3.9083397647156981</v>
      </c>
      <c r="N6" s="2">
        <f t="shared" ref="N6:N52" si="0">AVERAGE(B6:M6)</f>
        <v>6.7109332761461777</v>
      </c>
    </row>
    <row r="7" spans="1:17" x14ac:dyDescent="0.2">
      <c r="A7">
        <v>1950</v>
      </c>
      <c r="B7" s="2">
        <f>(HGBMin!B7+HGBMax!B7)/2</f>
        <v>-5.6491507185766139</v>
      </c>
      <c r="C7" s="2">
        <f>(HGBMin!C7+HGBMax!C7)/2</f>
        <v>-8.4147985065287223</v>
      </c>
      <c r="D7" s="2">
        <f>(HGBMin!D7+HGBMax!D7)/2</f>
        <v>-5.6386180697509491</v>
      </c>
      <c r="E7" s="2">
        <f>(HGBMin!E7+HGBMax!E7)/2</f>
        <v>0.96421783092069613</v>
      </c>
      <c r="F7" s="2">
        <f>(HGBMin!F7+HGBMax!F7)/2</f>
        <v>10.769069083475866</v>
      </c>
      <c r="G7" s="2">
        <f>(HGBMin!G7+HGBMax!G7)/2</f>
        <v>16.059217830920694</v>
      </c>
      <c r="H7" s="2">
        <f>(HGBMin!H7+HGBMax!H7)/2</f>
        <v>18.060436647407283</v>
      </c>
      <c r="I7" s="2">
        <f>(HGBMin!I7+HGBMax!I7)/2</f>
        <v>16.519467351174335</v>
      </c>
      <c r="J7" s="2">
        <f>(HGBMin!J7+HGBMax!J7)/2</f>
        <v>12.921223587877018</v>
      </c>
      <c r="K7" s="2">
        <f>(HGBMin!K7+HGBMax!K7)/2</f>
        <v>9.9532389397605439</v>
      </c>
      <c r="L7" s="2">
        <f>(HGBMin!L7+HGBMax!L7)/2</f>
        <v>0.56094528284176692</v>
      </c>
      <c r="M7" s="2">
        <f>(HGBMin!M7+HGBMax!M7)/2</f>
        <v>-6.7118426431938598</v>
      </c>
      <c r="N7" s="2">
        <f t="shared" si="0"/>
        <v>4.9494505513606706</v>
      </c>
    </row>
    <row r="8" spans="1:17" x14ac:dyDescent="0.2">
      <c r="A8">
        <v>1951</v>
      </c>
      <c r="B8" s="2">
        <f>(HGBMin!B8+HGBMax!B8)/2</f>
        <v>-8.3914155907137786</v>
      </c>
      <c r="C8" s="2">
        <f>(HGBMin!C8+HGBMax!C8)/2</f>
        <v>-6.8885988798965414</v>
      </c>
      <c r="D8" s="2">
        <f>(HGBMin!D8+HGBMax!D8)/2</f>
        <v>-2.0648752659463518</v>
      </c>
      <c r="E8" s="2">
        <f>(HGBMin!E8+HGBMax!E8)/2</f>
        <v>5.2252974948896584</v>
      </c>
      <c r="F8" s="2">
        <f>(HGBMin!F8+HGBMax!F8)/2</f>
        <v>12.7080518126069</v>
      </c>
      <c r="G8" s="2">
        <f>(HGBMin!G8+HGBMax!G8)/2</f>
        <v>16.125556610070504</v>
      </c>
      <c r="H8" s="2">
        <f>(HGBMin!H8+HGBMax!H8)/2</f>
        <v>18.633958715739851</v>
      </c>
      <c r="I8" s="2">
        <f>(HGBMin!I8+HGBMax!I8)/2</f>
        <v>16.861832996120313</v>
      </c>
      <c r="J8" s="2">
        <f>(HGBMin!J8+HGBMax!J8)/2</f>
        <v>13.205465432188895</v>
      </c>
      <c r="K8" s="2">
        <f>(HGBMin!K8+HGBMax!K8)/2</f>
        <v>8.8029990144341088</v>
      </c>
      <c r="L8" s="2">
        <f>(HGBMin!L8+HGBMax!L8)/2</f>
        <v>-1.9482965614701095</v>
      </c>
      <c r="M8" s="2">
        <f>(HGBMin!M8+HGBMax!M8)/2</f>
        <v>-5.8701967742271908</v>
      </c>
      <c r="N8" s="2">
        <f t="shared" si="0"/>
        <v>5.53331491698302</v>
      </c>
    </row>
    <row r="9" spans="1:17" x14ac:dyDescent="0.2">
      <c r="A9">
        <v>1952</v>
      </c>
      <c r="B9" s="2">
        <f>(HGBMin!B9+HGBMax!B9)/2</f>
        <v>-6.9461564755329359</v>
      </c>
      <c r="C9" s="2">
        <f>(HGBMin!C9+HGBMax!C9)/2</f>
        <v>-6.3173224938467314</v>
      </c>
      <c r="D9" s="2">
        <f>(HGBMin!D9+HGBMax!D9)/2</f>
        <v>-3.4592466678486504</v>
      </c>
      <c r="E9" s="2">
        <f>(HGBMin!E9+HGBMax!E9)/2</f>
        <v>6.2459644726961745</v>
      </c>
      <c r="F9" s="2">
        <f>(HGBMin!F9+HGBMax!F9)/2</f>
        <v>10.543301332860539</v>
      </c>
      <c r="G9" s="2">
        <f>(HGBMin!G9+HGBMax!G9)/2</f>
        <v>17.141991338492346</v>
      </c>
      <c r="H9" s="2">
        <f>(HGBMin!H9+HGBMax!H9)/2</f>
        <v>20.694448161319929</v>
      </c>
      <c r="I9" s="2">
        <f>(HGBMin!I9+HGBMax!I9)/2</f>
        <v>18.421823401193109</v>
      </c>
      <c r="J9" s="2">
        <f>(HGBMin!J9+HGBMax!J9)/2</f>
        <v>15.245695762588127</v>
      </c>
      <c r="K9" s="2">
        <f>(HGBMin!K9+HGBMax!K9)/2</f>
        <v>5.7654558372616913</v>
      </c>
      <c r="L9" s="2">
        <f>(HGBMin!L9+HGBMax!L9)/2</f>
        <v>2.9109644726961745</v>
      </c>
      <c r="M9" s="2">
        <f>(HGBMin!M9+HGBMax!M9)/2</f>
        <v>-2.0489971475950104</v>
      </c>
      <c r="N9" s="2">
        <f t="shared" si="0"/>
        <v>6.5164934995237305</v>
      </c>
    </row>
    <row r="10" spans="1:17" x14ac:dyDescent="0.2">
      <c r="A10">
        <v>1953</v>
      </c>
      <c r="B10" s="2">
        <f>(HGBMin!B10+HGBMax!B10)/2</f>
        <v>-6.1571449616202916</v>
      </c>
      <c r="C10" s="2">
        <f>(HGBMin!C10+HGBMax!C10)/2</f>
        <v>-5.119208288139836</v>
      </c>
      <c r="D10" s="2">
        <f>(HGBMin!D10+HGBMax!D10)/2</f>
        <v>-1.1979990665804514</v>
      </c>
      <c r="E10" s="2">
        <f>(HGBMin!E10+HGBMax!E10)/2</f>
        <v>3.9296880866463644</v>
      </c>
      <c r="F10" s="2">
        <f>(HGBMin!F10+HGBMax!F10)/2</f>
        <v>11.665796535396938</v>
      </c>
      <c r="G10" s="2">
        <f>(HGBMin!G10+HGBMax!G10)/2</f>
        <v>16.835983662550582</v>
      </c>
      <c r="H10" s="2">
        <f>(HGBMin!H10+HGBMax!H10)/2</f>
        <v>19.43820056005173</v>
      </c>
      <c r="I10" s="2">
        <f>(HGBMin!I10+HGBMax!I10)/2</f>
        <v>19.319328198656709</v>
      </c>
      <c r="J10" s="2">
        <f>(HGBMin!J10+HGBMax!J10)/2</f>
        <v>14.209736061282383</v>
      </c>
      <c r="K10" s="2">
        <f>(HGBMin!K10+HGBMax!K10)/2</f>
        <v>9.7358732948145672</v>
      </c>
      <c r="L10" s="2">
        <f>(HGBMin!L10+HGBMax!L10)/2</f>
        <v>4.2182197499061367</v>
      </c>
      <c r="M10" s="2">
        <f>(HGBMin!M10+HGBMax!M10)/2</f>
        <v>-2.7163436026865795</v>
      </c>
      <c r="N10" s="2">
        <f t="shared" si="0"/>
        <v>7.0135108525231873</v>
      </c>
    </row>
    <row r="11" spans="1:17" x14ac:dyDescent="0.2">
      <c r="A11">
        <v>1954</v>
      </c>
      <c r="B11" s="2">
        <f>(HGBMin!B11+HGBMax!B11)/2</f>
        <v>-10.365700638271244</v>
      </c>
      <c r="C11" s="2">
        <f>(HGBMin!C11+HGBMax!C11)/2</f>
        <v>-3.4167130856034373</v>
      </c>
      <c r="D11" s="2">
        <f>(HGBMin!D11+HGBMax!D11)/2</f>
        <v>-4.1184693223061197</v>
      </c>
      <c r="E11" s="2">
        <f>(HGBMin!E11+HGBMax!E11)/2</f>
        <v>4.8970297182011597</v>
      </c>
      <c r="F11" s="2">
        <f>(HGBMin!F11+HGBMax!F11)/2</f>
        <v>9.2834212955237572</v>
      </c>
      <c r="G11" s="2">
        <f>(HGBMin!G11+HGBMax!G11)/2</f>
        <v>17.621823401193108</v>
      </c>
      <c r="H11" s="2">
        <f>(HGBMin!H11+HGBMax!H11)/2</f>
        <v>18.16195295878353</v>
      </c>
      <c r="I11" s="2">
        <f>(HGBMin!I11+HGBMax!I11)/2</f>
        <v>17.579088273330274</v>
      </c>
      <c r="J11" s="2">
        <f>(HGBMin!J11+HGBMax!J11)/2</f>
        <v>13.639515325810354</v>
      </c>
      <c r="K11" s="2">
        <f>(HGBMin!K11+HGBMax!K11)/2</f>
        <v>8.7068617809019226</v>
      </c>
      <c r="L11" s="2">
        <f>(HGBMin!L11+HGBMax!L11)/2</f>
        <v>2.6991074631846814</v>
      </c>
      <c r="M11" s="2">
        <f>(HGBMin!M11+HGBMax!M11)/2</f>
        <v>-5.7290787305494142</v>
      </c>
      <c r="N11" s="2">
        <f t="shared" si="0"/>
        <v>5.746569870016546</v>
      </c>
    </row>
    <row r="12" spans="1:17" x14ac:dyDescent="0.2">
      <c r="A12">
        <v>1955</v>
      </c>
      <c r="B12" s="2">
        <f>(HGBMin!B12+HGBMax!B12)/2</f>
        <v>-8.5906382451712489</v>
      </c>
      <c r="C12" s="2">
        <f>(HGBMin!C12+HGBMax!C12)/2</f>
        <v>-7.7233205748612903</v>
      </c>
      <c r="D12" s="2">
        <f>(HGBMin!D12+HGBMax!D12)/2</f>
        <v>-4.0273033039923236</v>
      </c>
      <c r="E12" s="2">
        <f>(HGBMin!E12+HGBMax!E12)/2</f>
        <v>8.1272216688915773</v>
      </c>
      <c r="F12" s="2">
        <f>(HGBMin!F12+HGBMax!F12)/2</f>
        <v>12.590695762588126</v>
      </c>
      <c r="G12" s="2">
        <f>(HGBMin!G12+HGBMax!G12)/2</f>
        <v>17.691636274039464</v>
      </c>
      <c r="H12" s="2">
        <f>(HGBMin!H12+HGBMax!H12)/2</f>
        <v>21.966713033457093</v>
      </c>
      <c r="I12" s="2">
        <f>(HGBMin!I12+HGBMax!I12)/2</f>
        <v>21.041612260648282</v>
      </c>
      <c r="J12" s="2">
        <f>(HGBMin!J12+HGBMax!J12)/2</f>
        <v>13.904875213800009</v>
      </c>
      <c r="K12" s="2">
        <f>(HGBMin!K12+HGBMax!K12)/2</f>
        <v>9.7812331828042218</v>
      </c>
      <c r="L12" s="2">
        <f>(HGBMin!L12+HGBMax!L12)/2</f>
        <v>8.773030432606066E-2</v>
      </c>
      <c r="M12" s="2">
        <f>(HGBMin!M12+HGBMax!M12)/2</f>
        <v>-7.8053887249176093</v>
      </c>
      <c r="N12" s="2">
        <f t="shared" si="0"/>
        <v>6.4204222376343631</v>
      </c>
    </row>
    <row r="13" spans="1:17" x14ac:dyDescent="0.2">
      <c r="A13">
        <v>1956</v>
      </c>
      <c r="B13" s="2">
        <f>(HGBMin!B13+HGBMax!B13)/2</f>
        <v>-8.3554079147720159</v>
      </c>
      <c r="C13" s="2">
        <f>(HGBMin!C13+HGBMax!C13)/2</f>
        <v>-7.2129702817988406</v>
      </c>
      <c r="D13" s="2">
        <f>(HGBMin!D13+HGBMax!D13)/2</f>
        <v>-5.5945585812022864</v>
      </c>
      <c r="E13" s="2">
        <f>(HGBMin!E13+HGBMax!E13)/2</f>
        <v>2.8674903789996247</v>
      </c>
      <c r="F13" s="2">
        <f>(HGBMin!F13+HGBMax!F13)/2</f>
        <v>8.6117610080931115</v>
      </c>
      <c r="G13" s="2">
        <f>(HGBMin!G13+HGBMax!G13)/2</f>
        <v>16.838200560051732</v>
      </c>
      <c r="H13" s="2">
        <f>(HGBMin!H13+HGBMax!H13)/2</f>
        <v>17.652432809436402</v>
      </c>
      <c r="I13" s="2">
        <f>(HGBMin!I13+HGBMax!I13)/2</f>
        <v>17.702970229652497</v>
      </c>
      <c r="J13" s="2">
        <f>(HGBMin!J13+HGBMax!J13)/2</f>
        <v>11.542619936590047</v>
      </c>
      <c r="K13" s="2">
        <f>(HGBMin!K13+HGBMax!K13)/2</f>
        <v>10.196122815068208</v>
      </c>
      <c r="L13" s="2">
        <f>(HGBMin!L13+HGBMax!L13)/2</f>
        <v>1.8938579429310416</v>
      </c>
      <c r="M13" s="2">
        <f>(HGBMin!M13+HGBMax!M13)/2</f>
        <v>-4.7761276907513244</v>
      </c>
      <c r="N13" s="2">
        <f t="shared" si="0"/>
        <v>5.1138659343581816</v>
      </c>
    </row>
    <row r="14" spans="1:17" x14ac:dyDescent="0.2">
      <c r="A14">
        <v>1957</v>
      </c>
      <c r="B14" s="2">
        <f>(HGBMin!B14+HGBMax!B14)/2</f>
        <v>-11.72073901798006</v>
      </c>
      <c r="C14" s="2">
        <f>(HGBMin!C14+HGBMax!C14)/2</f>
        <v>-6.0005758520712522</v>
      </c>
      <c r="D14" s="2">
        <f>(HGBMin!D14+HGBMax!D14)/2</f>
        <v>-2.2820105804930959</v>
      </c>
      <c r="E14" s="2">
        <f>(HGBMin!E14+HGBMax!E14)/2</f>
        <v>5.5739875005214641</v>
      </c>
      <c r="F14" s="2">
        <f>(HGBMin!F14+HGBMax!F14)/2</f>
        <v>10.317053731592342</v>
      </c>
      <c r="G14" s="2">
        <f>(HGBMin!G14+HGBMax!G14)/2</f>
        <v>16.54494720182721</v>
      </c>
      <c r="H14" s="2">
        <f>(HGBMin!H14+HGBMax!H14)/2</f>
        <v>18.822941444870885</v>
      </c>
      <c r="I14" s="2">
        <f>(HGBMin!I14+HGBMax!I14)/2</f>
        <v>17.145345469525676</v>
      </c>
      <c r="J14" s="2">
        <f>(HGBMin!J14+HGBMax!J14)/2</f>
        <v>13.523709195486212</v>
      </c>
      <c r="K14" s="2">
        <f>(HGBMin!K14+HGBMax!K14)/2</f>
        <v>7.5453262796712695</v>
      </c>
      <c r="L14" s="2">
        <f>(HGBMin!L14+HGBMax!L14)/2</f>
        <v>2.3119529587835301</v>
      </c>
      <c r="M14" s="2">
        <f>(HGBMin!M14+HGBMax!M14)/2</f>
        <v>-3.366962605857077</v>
      </c>
      <c r="N14" s="2">
        <f t="shared" si="0"/>
        <v>5.7012479771564246</v>
      </c>
    </row>
    <row r="15" spans="1:17" x14ac:dyDescent="0.2">
      <c r="A15">
        <v>1958</v>
      </c>
      <c r="B15" s="2">
        <f>(HGBMin!B15+HGBMax!B15)/2</f>
        <v>-7.5249568489007554</v>
      </c>
      <c r="C15" s="2">
        <f>(HGBMin!C15+HGBMax!C15)/2</f>
        <v>-10.557562419173166</v>
      </c>
      <c r="D15" s="2">
        <f>(HGBMin!D15+HGBMax!D15)/2</f>
        <v>-0.53156910954903847</v>
      </c>
      <c r="E15" s="2">
        <f>(HGBMin!E15+HGBMax!E15)/2</f>
        <v>5.9538195632222273</v>
      </c>
      <c r="F15" s="2">
        <f>(HGBMin!F15+HGBMax!F15)/2</f>
        <v>9.6573512264819996</v>
      </c>
      <c r="G15" s="2">
        <f>(HGBMin!G15+HGBMax!G15)/2</f>
        <v>13.719947201827207</v>
      </c>
      <c r="H15" s="2">
        <f>(HGBMin!H15+HGBMax!H15)/2</f>
        <v>18.200335874598473</v>
      </c>
      <c r="I15" s="2">
        <f>(HGBMin!I15+HGBMax!I15)/2</f>
        <v>17.97285026698928</v>
      </c>
      <c r="J15" s="2">
        <f>(HGBMin!J15+HGBMax!J15)/2</f>
        <v>14.133469270159777</v>
      </c>
      <c r="K15" s="2">
        <f>(HGBMin!K15+HGBMax!K15)/2</f>
        <v>8.8586180176046057</v>
      </c>
      <c r="L15" s="2">
        <f>(HGBMin!L15+HGBMax!L15)/2</f>
        <v>2.5033589024237619</v>
      </c>
      <c r="M15" s="2">
        <f>(HGBMin!M15+HGBMax!M15)/2</f>
        <v>-10.272284114137916</v>
      </c>
      <c r="N15" s="2">
        <f t="shared" si="0"/>
        <v>5.1761148192955373</v>
      </c>
    </row>
    <row r="16" spans="1:17" x14ac:dyDescent="0.2">
      <c r="A16">
        <v>1959</v>
      </c>
      <c r="B16" s="2">
        <f>(HGBMin!B16+HGBMax!B16)/2</f>
        <v>-10.726453970422595</v>
      </c>
      <c r="C16" s="2">
        <f>(HGBMin!C16+HGBMax!C16)/2</f>
        <v>-10.907773559717992</v>
      </c>
      <c r="D16" s="2">
        <f>(HGBMin!D16+HGBMax!D16)/2</f>
        <v>-4.4871017583747026</v>
      </c>
      <c r="E16" s="2">
        <f>(HGBMin!E16+HGBMax!E16)/2</f>
        <v>4.3086276125318097</v>
      </c>
      <c r="F16" s="2">
        <f>(HGBMin!F16+HGBMax!F16)/2</f>
        <v>12.562231263818781</v>
      </c>
      <c r="G16" s="2">
        <f>(HGBMin!G16+HGBMax!G16)/2</f>
        <v>17.411933768929124</v>
      </c>
      <c r="H16" s="2">
        <f>(HGBMin!H16+HGBMax!H16)/2</f>
        <v>19.751425133494642</v>
      </c>
      <c r="I16" s="2">
        <f>(HGBMin!I16+HGBMax!I16)/2</f>
        <v>21.033210154978931</v>
      </c>
      <c r="J16" s="2">
        <f>(HGBMin!J16+HGBMax!J16)/2</f>
        <v>15.819836834091195</v>
      </c>
      <c r="K16" s="2">
        <f>(HGBMin!K16+HGBMax!K16)/2</f>
        <v>7.1442370207751038</v>
      </c>
      <c r="L16" s="2">
        <f>(HGBMin!L16+HGBMax!L16)/2</f>
        <v>-1.4649952286095698</v>
      </c>
      <c r="M16" s="2">
        <f>(HGBMin!M16+HGBMax!M16)/2</f>
        <v>-3.7257965875432815</v>
      </c>
      <c r="N16" s="2">
        <f t="shared" si="0"/>
        <v>5.5599483903292883</v>
      </c>
    </row>
    <row r="17" spans="1:14" x14ac:dyDescent="0.2">
      <c r="A17">
        <v>1960</v>
      </c>
      <c r="B17" s="2">
        <f>(HGBMin!B17+HGBMax!B17)/2</f>
        <v>-7.4721545565474949</v>
      </c>
      <c r="C17" s="2">
        <f>(HGBMin!C17+HGBMax!C17)/2</f>
        <v>-7.5281910172708688</v>
      </c>
      <c r="D17" s="2">
        <f>(HGBMin!D17+HGBMax!D17)/2</f>
        <v>-8.0760940824329399</v>
      </c>
      <c r="E17" s="2">
        <f>(HGBMin!E17+HGBMax!E17)/2</f>
        <v>4.9436276125318086</v>
      </c>
      <c r="F17" s="2">
        <f>(HGBMin!F17+HGBMax!F17)/2</f>
        <v>12.117874280380459</v>
      </c>
      <c r="G17" s="2">
        <f>(HGBMin!G17+HGBMax!G17)/2</f>
        <v>15.421924174001919</v>
      </c>
      <c r="H17" s="2">
        <f>(HGBMin!H17+HGBMax!H17)/2</f>
        <v>17.784568123983146</v>
      </c>
      <c r="I17" s="2">
        <f>(HGBMin!I17+HGBMax!I17)/2</f>
        <v>18.296564286012263</v>
      </c>
      <c r="J17" s="2">
        <f>(HGBMin!J17+HGBMax!J17)/2</f>
        <v>14.659117058111885</v>
      </c>
      <c r="K17" s="2">
        <f>(HGBMin!K17+HGBMax!K17)/2</f>
        <v>8.160585394852113</v>
      </c>
      <c r="L17" s="2">
        <f>(HGBMin!L17+HGBMax!L17)/2</f>
        <v>3.6330805973885112</v>
      </c>
      <c r="M17" s="2">
        <f>(HGBMin!M17+HGBMax!M17)/2</f>
        <v>-7.6818426431938587</v>
      </c>
      <c r="N17" s="2">
        <f t="shared" si="0"/>
        <v>5.354921602318079</v>
      </c>
    </row>
    <row r="18" spans="1:14" x14ac:dyDescent="0.2">
      <c r="A18">
        <v>1961</v>
      </c>
      <c r="B18" s="2">
        <f>(HGBMin!B18+HGBMax!B18)/2</f>
        <v>-11.165259167327187</v>
      </c>
      <c r="C18" s="2">
        <f>(HGBMin!C18+HGBMax!C18)/2</f>
        <v>-6.0263244128321718</v>
      </c>
      <c r="D18" s="2">
        <f>(HGBMin!D18+HGBMax!D18)/2</f>
        <v>-1.6678407242084186</v>
      </c>
      <c r="E18" s="2">
        <f>(HGBMin!E18+HGBMax!E18)/2</f>
        <v>3.6186804107046013</v>
      </c>
      <c r="F18" s="2">
        <f>(HGBMin!F18+HGBMax!F18)/2</f>
        <v>9.4691986410662885</v>
      </c>
      <c r="G18" s="2">
        <f>(HGBMin!G18+HGBMax!G18)/2</f>
        <v>15.332351226481999</v>
      </c>
      <c r="H18" s="2">
        <f>(HGBMin!H18+HGBMax!H18)/2</f>
        <v>19.183929930958243</v>
      </c>
      <c r="I18" s="2">
        <f>(HGBMin!I18+HGBMax!I18)/2</f>
        <v>18.469189046139086</v>
      </c>
      <c r="J18" s="2">
        <f>(HGBMin!J18+HGBMax!J18)/2</f>
        <v>16.851473108130659</v>
      </c>
      <c r="K18" s="2">
        <f>(HGBMin!K18+HGBMax!K18)/2</f>
        <v>9.658099787242918</v>
      </c>
      <c r="L18" s="2">
        <f>(HGBMin!L18+HGBMax!L18)/2</f>
        <v>2.0770921113011553</v>
      </c>
      <c r="M18" s="2">
        <f>(HGBMin!M18+HGBMax!M18)/2</f>
        <v>-4.8283493596429015</v>
      </c>
      <c r="N18" s="2">
        <f t="shared" si="0"/>
        <v>5.9143533831678559</v>
      </c>
    </row>
    <row r="19" spans="1:14" x14ac:dyDescent="0.2">
      <c r="A19">
        <v>1962</v>
      </c>
      <c r="B19" s="2">
        <f>(HGBMin!B19+HGBMax!B19)/2</f>
        <v>-10.614779316674316</v>
      </c>
      <c r="C19" s="2">
        <f>(HGBMin!C19+HGBMax!C19)/2</f>
        <v>-11.631137285678529</v>
      </c>
      <c r="D19" s="2">
        <f>(HGBMin!D19+HGBMax!D19)/2</f>
        <v>-2.5727783311084229</v>
      </c>
      <c r="E19" s="2">
        <f>(HGBMin!E19+HGBMax!E19)/2</f>
        <v>4.3872408587459848</v>
      </c>
      <c r="F19" s="2">
        <f>(HGBMin!F19+HGBMax!F19)/2</f>
        <v>13.657192884109966</v>
      </c>
      <c r="G19" s="2">
        <f>(HGBMin!G19+HGBMax!G19)/2</f>
        <v>16.254798454382378</v>
      </c>
      <c r="H19" s="2">
        <f>(HGBMin!H19+HGBMax!H19)/2</f>
        <v>18.051425133494639</v>
      </c>
      <c r="I19" s="2">
        <f>(HGBMin!I19+HGBMax!I19)/2</f>
        <v>18.251425133494642</v>
      </c>
      <c r="J19" s="2">
        <f>(HGBMin!J19+HGBMax!J19)/2</f>
        <v>13.002451999290809</v>
      </c>
      <c r="K19" s="2">
        <f>(HGBMin!K19+HGBMax!K19)/2</f>
        <v>8.9694769461015387</v>
      </c>
      <c r="L19" s="2">
        <f>(HGBMin!L19+HGBMax!L19)/2</f>
        <v>1.3872312638187809</v>
      </c>
      <c r="M19" s="2">
        <f>(HGBMin!M19+HGBMax!M19)/2</f>
        <v>-6.5605854469984557</v>
      </c>
      <c r="N19" s="2">
        <f t="shared" si="0"/>
        <v>5.2151635244149164</v>
      </c>
    </row>
    <row r="20" spans="1:14" x14ac:dyDescent="0.2">
      <c r="A20">
        <v>1963</v>
      </c>
      <c r="B20" s="2">
        <f>(HGBMin!B20+HGBMax!B20)/2</f>
        <v>-12.406204450168953</v>
      </c>
      <c r="C20" s="2">
        <f>(HGBMin!C20+HGBMax!C20)/2</f>
        <v>-12.987672786909181</v>
      </c>
      <c r="D20" s="2">
        <f>(HGBMin!D20+HGBMax!D20)/2</f>
        <v>-3.2126919767635891</v>
      </c>
      <c r="E20" s="2">
        <f>(HGBMin!E20+HGBMax!E20)/2</f>
        <v>5.0404942169705063</v>
      </c>
      <c r="F20" s="2">
        <f>(HGBMin!F20+HGBMax!F20)/2</f>
        <v>9.553190965124525</v>
      </c>
      <c r="G20" s="2">
        <f>(HGBMin!G20+HGBMax!G20)/2</f>
        <v>17.048430890450959</v>
      </c>
      <c r="H20" s="2">
        <f>(HGBMin!H20+HGBMax!H20)/2</f>
        <v>19.642931849943682</v>
      </c>
      <c r="I20" s="2">
        <f>(HGBMin!I20+HGBMax!I20)/2</f>
        <v>16.624208235993493</v>
      </c>
      <c r="J20" s="2">
        <f>(HGBMin!J20+HGBMax!J20)/2</f>
        <v>12.677739899253265</v>
      </c>
      <c r="K20" s="2">
        <f>(HGBMin!K20+HGBMax!K20)/2</f>
        <v>12.211991338492345</v>
      </c>
      <c r="L20" s="2">
        <f>(HGBMin!L20+HGBMax!L20)/2</f>
        <v>4.531842591047516</v>
      </c>
      <c r="M20" s="2">
        <f>(HGBMin!M20+HGBMax!M20)/2</f>
        <v>-9.0996593540110968</v>
      </c>
      <c r="N20" s="2">
        <f t="shared" si="0"/>
        <v>4.9687167849519556</v>
      </c>
    </row>
    <row r="21" spans="1:14" x14ac:dyDescent="0.2">
      <c r="A21">
        <v>1964</v>
      </c>
      <c r="B21" s="2">
        <f>(HGBMin!B21+HGBMax!B21)/2</f>
        <v>-5.7942178830670397</v>
      </c>
      <c r="C21" s="2">
        <f>(HGBMin!C21+HGBMax!C21)/2</f>
        <v>-6.9724232666555421</v>
      </c>
      <c r="D21" s="2">
        <f>(HGBMin!D21+HGBMax!D21)/2</f>
        <v>-3.0151967742271912</v>
      </c>
      <c r="E21" s="2">
        <f>(HGBMin!E21+HGBMax!E21)/2</f>
        <v>4.8657629270785527</v>
      </c>
      <c r="F21" s="2">
        <f>(HGBMin!F21+HGBMax!F21)/2</f>
        <v>13.276823401193107</v>
      </c>
      <c r="G21" s="2">
        <f>(HGBMin!G21+HGBMax!G21)/2</f>
        <v>16.040974067623377</v>
      </c>
      <c r="H21" s="2">
        <f>(HGBMin!H21+HGBMax!H21)/2</f>
        <v>20.33330133286054</v>
      </c>
      <c r="I21" s="2">
        <f>(HGBMin!I21+HGBMax!I21)/2</f>
        <v>16.033608422677403</v>
      </c>
      <c r="J21" s="2">
        <f>(HGBMin!J21+HGBMax!J21)/2</f>
        <v>13.416612260648282</v>
      </c>
      <c r="K21" s="2">
        <f>(HGBMin!K21+HGBMax!K21)/2</f>
        <v>7.1020921113011557</v>
      </c>
      <c r="L21" s="2">
        <f>(HGBMin!L21+HGBMax!L21)/2</f>
        <v>2.9499039985816191</v>
      </c>
      <c r="M21" s="2">
        <f>(HGBMin!M21+HGBMax!M21)/2</f>
        <v>-6.00169389574903</v>
      </c>
      <c r="N21" s="2">
        <f t="shared" si="0"/>
        <v>6.0196288918554366</v>
      </c>
    </row>
    <row r="22" spans="1:14" x14ac:dyDescent="0.2">
      <c r="A22">
        <v>1965</v>
      </c>
      <c r="B22" s="2">
        <f>(HGBMin!B22+HGBMax!B22)/2</f>
        <v>-9.9897505318927031</v>
      </c>
      <c r="C22" s="2">
        <f>(HGBMin!C22+HGBMax!C22)/2</f>
        <v>-8.9409069552792957</v>
      </c>
      <c r="D22" s="2">
        <f>(HGBMin!D22+HGBMax!D22)/2</f>
        <v>-5.3142466678486509</v>
      </c>
      <c r="E22" s="2">
        <f>(HGBMin!E22+HGBMax!E22)/2</f>
        <v>2.4113243606858288</v>
      </c>
      <c r="F22" s="2">
        <f>(HGBMin!F22+HGBMax!F22)/2</f>
        <v>12.888829158149431</v>
      </c>
      <c r="G22" s="2">
        <f>(HGBMin!G22+HGBMax!G22)/2</f>
        <v>15.523560448041383</v>
      </c>
      <c r="H22" s="2">
        <f>(HGBMin!H22+HGBMax!H22)/2</f>
        <v>16.551842591047517</v>
      </c>
      <c r="I22" s="2">
        <f>(HGBMin!I22+HGBMax!I22)/2</f>
        <v>16.947850266989278</v>
      </c>
      <c r="J22" s="2">
        <f>(HGBMin!J22+HGBMax!J22)/2</f>
        <v>13.938488460014185</v>
      </c>
      <c r="K22" s="2">
        <f>(HGBMin!K22+HGBMax!K22)/2</f>
        <v>7.2072312638187812</v>
      </c>
      <c r="L22" s="2">
        <f>(HGBMin!L22+HGBMax!L22)/2</f>
        <v>1.1710316371866005</v>
      </c>
      <c r="M22" s="2">
        <f>(HGBMin!M22+HGBMax!M22)/2</f>
        <v>-2.1319817957114848</v>
      </c>
      <c r="N22" s="2">
        <f t="shared" si="0"/>
        <v>5.0219393529334058</v>
      </c>
    </row>
    <row r="23" spans="1:14" x14ac:dyDescent="0.2">
      <c r="A23">
        <v>1966</v>
      </c>
      <c r="B23" s="2">
        <f>(HGBMin!B23+HGBMax!B23)/2</f>
        <v>-10.789289871094239</v>
      </c>
      <c r="C23" s="2">
        <f>(HGBMin!C23+HGBMax!C23)/2</f>
        <v>-6.4532198020524802</v>
      </c>
      <c r="D23" s="2">
        <f>(HGBMin!D23+HGBMax!D23)/2</f>
        <v>-1.0519626058570772</v>
      </c>
      <c r="E23" s="2">
        <f>(HGBMin!E23+HGBMax!E23)/2</f>
        <v>3.9368138062659046</v>
      </c>
      <c r="F23" s="2">
        <f>(HGBMin!F23+HGBMax!F23)/2</f>
        <v>8.1658253201785485</v>
      </c>
      <c r="G23" s="2">
        <f>(HGBMin!G23+HGBMax!G23)/2</f>
        <v>17.225076759417629</v>
      </c>
      <c r="H23" s="2">
        <f>(HGBMin!H23+HGBMax!H23)/2</f>
        <v>20.468080597388511</v>
      </c>
      <c r="I23" s="2">
        <f>(HGBMin!I23+HGBMax!I23)/2</f>
        <v>18.053071002461309</v>
      </c>
      <c r="J23" s="2">
        <f>(HGBMin!J23+HGBMax!J23)/2</f>
        <v>13.198219749906134</v>
      </c>
      <c r="K23" s="2">
        <f>(HGBMin!K23+HGBMax!K23)/2</f>
        <v>7.6979702296524968</v>
      </c>
      <c r="L23" s="2">
        <f>(HGBMin!L23+HGBMax!L23)/2</f>
        <v>1.7591074631846817</v>
      </c>
      <c r="M23" s="2">
        <f>(HGBMin!M23+HGBMax!M23)/2</f>
        <v>-6.2352975470360015</v>
      </c>
      <c r="N23" s="2">
        <f t="shared" si="0"/>
        <v>5.4978662585346179</v>
      </c>
    </row>
    <row r="24" spans="1:14" x14ac:dyDescent="0.2">
      <c r="A24">
        <v>1967</v>
      </c>
      <c r="B24" s="2">
        <f>(HGBMin!B24+HGBMax!B24)/2</f>
        <v>-6.3851871792999875</v>
      </c>
      <c r="C24" s="2">
        <f>(HGBMin!C24+HGBMax!C24)/2</f>
        <v>-11.588123852780443</v>
      </c>
      <c r="D24" s="2">
        <f>(HGBMin!D24+HGBMax!D24)/2</f>
        <v>-4.2046977337199118</v>
      </c>
      <c r="E24" s="2">
        <f>(HGBMin!E24+HGBMax!E24)/2</f>
        <v>4.3433876872053734</v>
      </c>
      <c r="F24" s="2">
        <f>(HGBMin!F24+HGBMax!F24)/2</f>
        <v>7.8229510397980899</v>
      </c>
      <c r="G24" s="2">
        <f>(HGBMin!G24+HGBMax!G24)/2</f>
        <v>17.825566204997706</v>
      </c>
      <c r="H24" s="2">
        <f>(HGBMin!H24+HGBMax!H24)/2</f>
        <v>18.103920336031038</v>
      </c>
      <c r="I24" s="2">
        <f>(HGBMin!I24+HGBMax!I24)/2</f>
        <v>16.854069083475867</v>
      </c>
      <c r="J24" s="2">
        <f>(HGBMin!J24+HGBMax!J24)/2</f>
        <v>13.494318603729507</v>
      </c>
      <c r="K24" s="2">
        <f>(HGBMin!K24+HGBMax!K24)/2</f>
        <v>7.9024807840724209</v>
      </c>
      <c r="L24" s="2">
        <f>(HGBMin!L24+HGBMax!L24)/2</f>
        <v>-0.62389637478619986</v>
      </c>
      <c r="M24" s="2">
        <f>(HGBMin!M24+HGBMax!M24)/2</f>
        <v>-3.9598464811647407</v>
      </c>
      <c r="N24" s="2">
        <f t="shared" si="0"/>
        <v>4.9654118431298944</v>
      </c>
    </row>
    <row r="25" spans="1:14" x14ac:dyDescent="0.2">
      <c r="A25">
        <v>1968</v>
      </c>
      <c r="B25" s="2">
        <f>(HGBMin!B25+HGBMax!B25)/2</f>
        <v>-10.140887765424889</v>
      </c>
      <c r="C25" s="2">
        <f>(HGBMin!C25+HGBMax!C25)/2</f>
        <v>-10.580158394518376</v>
      </c>
      <c r="D25" s="2">
        <f>(HGBMin!D25+HGBMax!D25)/2</f>
        <v>-1.189956848900755</v>
      </c>
      <c r="E25" s="2">
        <f>(HGBMin!E25+HGBMax!E25)/2</f>
        <v>6.6049759866088191</v>
      </c>
      <c r="F25" s="2">
        <f>(HGBMin!F25+HGBMax!F25)/2</f>
        <v>9.710287899962454</v>
      </c>
      <c r="G25" s="2">
        <f>(HGBMin!G25+HGBMax!G25)/2</f>
        <v>15.520705357515329</v>
      </c>
      <c r="H25" s="2">
        <f>(HGBMin!H25+HGBMax!H25)/2</f>
        <v>18.530815725251344</v>
      </c>
      <c r="I25" s="2">
        <f>(HGBMin!I25+HGBMax!I25)/2</f>
        <v>17.803867537858245</v>
      </c>
      <c r="J25" s="2">
        <f>(HGBMin!J25+HGBMax!J25)/2</f>
        <v>16.090446242334487</v>
      </c>
      <c r="K25" s="2">
        <f>(HGBMin!K25+HGBMax!K25)/2</f>
        <v>9.930815725251346</v>
      </c>
      <c r="L25" s="2">
        <f>(HGBMin!L25+HGBMax!L25)/2</f>
        <v>1.0644049580743395</v>
      </c>
      <c r="M25" s="2">
        <f>(HGBMin!M25+HGBMax!M25)/2</f>
        <v>-6.4700672166367692</v>
      </c>
      <c r="N25" s="2">
        <f t="shared" si="0"/>
        <v>5.5729374339479643</v>
      </c>
    </row>
    <row r="26" spans="1:14" x14ac:dyDescent="0.2">
      <c r="A26">
        <v>1969</v>
      </c>
      <c r="B26" s="2">
        <f>(HGBMin!B26+HGBMax!B26)/2</f>
        <v>-7.8777111666179964</v>
      </c>
      <c r="C26" s="2">
        <f>(HGBMin!C26+HGBMax!C26)/2</f>
        <v>-6.8118714279754702</v>
      </c>
      <c r="D26" s="2">
        <f>(HGBMin!D26+HGBMax!D26)/2</f>
        <v>-4.3171017583747027</v>
      </c>
      <c r="E26" s="2">
        <f>(HGBMin!E26+HGBMax!E26)/2</f>
        <v>4.9656237745609273</v>
      </c>
      <c r="F26" s="2">
        <f>(HGBMin!F26+HGBMax!F26)/2</f>
        <v>9.8940978682574769</v>
      </c>
      <c r="G26" s="2">
        <f>(HGBMin!G26+HGBMax!G26)/2</f>
        <v>14.039179451211883</v>
      </c>
      <c r="H26" s="2">
        <f>(HGBMin!H26+HGBMax!H26)/2</f>
        <v>18.92107484043219</v>
      </c>
      <c r="I26" s="2">
        <f>(HGBMin!I26+HGBMax!I26)/2</f>
        <v>20.072691924617246</v>
      </c>
      <c r="J26" s="2">
        <f>(HGBMin!J26+HGBMax!J26)/2</f>
        <v>14.505734142296943</v>
      </c>
      <c r="K26" s="2">
        <f>(HGBMin!K26+HGBMax!K26)/2</f>
        <v>7.5071113011555637</v>
      </c>
      <c r="L26" s="2">
        <f>(HGBMin!L26+HGBMax!L26)/2</f>
        <v>1.5105853948521126</v>
      </c>
      <c r="M26" s="2">
        <f>(HGBMin!M26+HGBMax!M26)/2</f>
        <v>-6.69566702995286</v>
      </c>
      <c r="N26" s="2">
        <f t="shared" si="0"/>
        <v>5.4761456095386096</v>
      </c>
    </row>
    <row r="27" spans="1:14" x14ac:dyDescent="0.2">
      <c r="A27">
        <v>1970</v>
      </c>
      <c r="B27" s="2">
        <f>(HGBMin!B27+HGBMax!B27)/2</f>
        <v>-11.950657435025656</v>
      </c>
      <c r="C27" s="2">
        <f>(HGBMin!C27+HGBMax!C27)/2</f>
        <v>-9.6192802761670357</v>
      </c>
      <c r="D27" s="2">
        <f>(HGBMin!D27+HGBMax!D27)/2</f>
        <v>-4.7083685494973091</v>
      </c>
      <c r="E27" s="2">
        <f>(HGBMin!E27+HGBMax!E27)/2</f>
        <v>4.8832389397605445</v>
      </c>
      <c r="F27" s="2">
        <f>(HGBMin!F27+HGBMax!F27)/2</f>
        <v>10.883368497350967</v>
      </c>
      <c r="G27" s="2">
        <f>(HGBMin!G27+HGBMax!G27)/2</f>
        <v>16.318310927787742</v>
      </c>
      <c r="H27" s="2">
        <f>(HGBMin!H27+HGBMax!H27)/2</f>
        <v>19.756564286012264</v>
      </c>
      <c r="I27" s="2">
        <f>(HGBMin!I27+HGBMax!I27)/2</f>
        <v>18.941823401193108</v>
      </c>
      <c r="J27" s="2">
        <f>(HGBMin!J27+HGBMax!J27)/2</f>
        <v>14.445983662550582</v>
      </c>
      <c r="K27" s="2">
        <f>(HGBMin!K27+HGBMax!K27)/2</f>
        <v>9.8100863543448327</v>
      </c>
      <c r="L27" s="2">
        <f>(HGBMin!L27+HGBMax!L27)/2</f>
        <v>2.2411132201410036</v>
      </c>
      <c r="M27" s="2">
        <f>(HGBMin!M27+HGBMax!M27)/2</f>
        <v>-6.9564779838137749</v>
      </c>
      <c r="N27" s="2">
        <f t="shared" si="0"/>
        <v>5.3371420870531052</v>
      </c>
    </row>
    <row r="28" spans="1:14" x14ac:dyDescent="0.2">
      <c r="A28">
        <v>1971</v>
      </c>
      <c r="B28" s="2">
        <f>(HGBMin!B28+HGBMax!B28)/2</f>
        <v>-11.424860899628719</v>
      </c>
      <c r="C28" s="2">
        <f>(HGBMin!C28+HGBMax!C28)/2</f>
        <v>-7.6820729735930913</v>
      </c>
      <c r="D28" s="2">
        <f>(HGBMin!D28+HGBMax!D28)/2</f>
        <v>-5.1177207615452005</v>
      </c>
      <c r="E28" s="2">
        <f>(HGBMin!E28+HGBMax!E28)/2</f>
        <v>3.184476946101539</v>
      </c>
      <c r="F28" s="2">
        <f>(HGBMin!F28+HGBMax!F28)/2</f>
        <v>10.239428971465522</v>
      </c>
      <c r="G28" s="2">
        <f>(HGBMin!G28+HGBMax!G28)/2</f>
        <v>17.631074840432191</v>
      </c>
      <c r="H28" s="2">
        <f>(HGBMin!H28+HGBMax!H28)/2</f>
        <v>17.704448161319927</v>
      </c>
      <c r="I28" s="2">
        <f>(HGBMin!I28+HGBMax!I28)/2</f>
        <v>17.344448161319928</v>
      </c>
      <c r="J28" s="2">
        <f>(HGBMin!J28+HGBMax!J28)/2</f>
        <v>16.062701519544451</v>
      </c>
      <c r="K28" s="2">
        <f>(HGBMin!K28+HGBMax!K28)/2</f>
        <v>12.255594989779315</v>
      </c>
      <c r="L28" s="2">
        <f>(HGBMin!L28+HGBMax!L28)/2</f>
        <v>1.4357533321513494</v>
      </c>
      <c r="M28" s="2">
        <f>(HGBMin!M28+HGBMax!M28)/2</f>
        <v>-3.389928064119144</v>
      </c>
      <c r="N28" s="2">
        <f t="shared" si="0"/>
        <v>5.6869453519356723</v>
      </c>
    </row>
    <row r="29" spans="1:14" x14ac:dyDescent="0.2">
      <c r="A29">
        <v>1972</v>
      </c>
      <c r="B29" s="2">
        <f>(HGBMin!B29+HGBMax!B29)/2</f>
        <v>-8.2433493596429024</v>
      </c>
      <c r="C29" s="2">
        <f>(HGBMin!C29+HGBMax!C29)/2</f>
        <v>-10.18739448187393</v>
      </c>
      <c r="D29" s="2">
        <f>(HGBMin!D29+HGBMax!D29)/2</f>
        <v>-6.2115739330858117</v>
      </c>
      <c r="E29" s="2">
        <f>(HGBMin!E29+HGBMax!E29)/2</f>
        <v>1.6430997872429185</v>
      </c>
      <c r="F29" s="2">
        <f>(HGBMin!F29+HGBMax!F29)/2</f>
        <v>12.10517753222644</v>
      </c>
      <c r="G29" s="2">
        <f>(HGBMin!G29+HGBMax!G29)/2</f>
        <v>14.461655463893871</v>
      </c>
      <c r="H29" s="2">
        <f>(HGBMin!H29+HGBMax!H29)/2</f>
        <v>18.481952958783531</v>
      </c>
      <c r="I29" s="2">
        <f>(HGBMin!I29+HGBMax!I29)/2</f>
        <v>17.378090192315714</v>
      </c>
      <c r="J29" s="2">
        <f>(HGBMin!J29+HGBMax!J29)/2</f>
        <v>13.688608422677401</v>
      </c>
      <c r="K29" s="2">
        <f>(HGBMin!K29+HGBMax!K29)/2</f>
        <v>5.6813531454674404</v>
      </c>
      <c r="L29" s="2">
        <f>(HGBMin!L29+HGBMax!L29)/2</f>
        <v>0.36825812961495141</v>
      </c>
      <c r="M29" s="2">
        <f>(HGBMin!M29+HGBMax!M29)/2</f>
        <v>-6.1739107932501778</v>
      </c>
      <c r="N29" s="2">
        <f t="shared" si="0"/>
        <v>4.4159972553641209</v>
      </c>
    </row>
    <row r="30" spans="1:14" x14ac:dyDescent="0.2">
      <c r="A30">
        <v>1973</v>
      </c>
      <c r="B30" s="2">
        <f>(HGBMin!B30+HGBMax!B30)/2</f>
        <v>-6.2910461077969213</v>
      </c>
      <c r="C30" s="2">
        <f>(HGBMin!C30+HGBMax!C30)/2</f>
        <v>-9.1687812356597558</v>
      </c>
      <c r="D30" s="2">
        <f>(HGBMin!D30+HGBMax!D30)/2</f>
        <v>2.2604750271160983</v>
      </c>
      <c r="E30" s="2">
        <f>(HGBMin!E30+HGBMax!E30)/2</f>
        <v>5.3235892328229948</v>
      </c>
      <c r="F30" s="2">
        <f>(HGBMin!F30+HGBMax!F30)/2</f>
        <v>9.8889203360310383</v>
      </c>
      <c r="G30" s="2">
        <f>(HGBMin!G30+HGBMax!G30)/2</f>
        <v>17.390206317008051</v>
      </c>
      <c r="H30" s="2">
        <f>(HGBMin!H30+HGBMax!H30)/2</f>
        <v>19.681693843602687</v>
      </c>
      <c r="I30" s="2">
        <f>(HGBMin!I30+HGBMax!I30)/2</f>
        <v>20.401813806265906</v>
      </c>
      <c r="J30" s="2">
        <f>(HGBMin!J30+HGBMax!J30)/2</f>
        <v>14.258238939760544</v>
      </c>
      <c r="K30" s="2">
        <f>(HGBMin!K30+HGBMax!K30)/2</f>
        <v>10.782351226482</v>
      </c>
      <c r="L30" s="2">
        <f>(HGBMin!L30+HGBMax!L30)/2</f>
        <v>1.7060124473321929</v>
      </c>
      <c r="M30" s="2">
        <f>(HGBMin!M30+HGBMax!M30)/2</f>
        <v>-5.6679319020900252</v>
      </c>
      <c r="N30" s="2">
        <f t="shared" si="0"/>
        <v>6.7137951609062343</v>
      </c>
    </row>
    <row r="31" spans="1:14" x14ac:dyDescent="0.2">
      <c r="A31">
        <v>1974</v>
      </c>
      <c r="B31" s="2">
        <f>(HGBMin!B31+HGBMax!B31)/2</f>
        <v>-7.6546401641566888</v>
      </c>
      <c r="C31" s="2">
        <f>(HGBMin!C31+HGBMax!C31)/2</f>
        <v>-10.646017323015311</v>
      </c>
      <c r="D31" s="2">
        <f>(HGBMin!D31+HGBMax!D31)/2</f>
        <v>-3.3859357400609071</v>
      </c>
      <c r="E31" s="2">
        <f>(HGBMin!E31+HGBMax!E31)/2</f>
        <v>5.069635288473572</v>
      </c>
      <c r="F31" s="2">
        <f>(HGBMin!F31+HGBMax!F31)/2</f>
        <v>8.9969433638563263</v>
      </c>
      <c r="G31" s="2">
        <f>(HGBMin!G31+HGBMax!G31)/2</f>
        <v>16.005537420216093</v>
      </c>
      <c r="H31" s="2">
        <f>(HGBMin!H31+HGBMax!H31)/2</f>
        <v>19.199697681573568</v>
      </c>
      <c r="I31" s="2">
        <f>(HGBMin!I31+HGBMax!I31)/2</f>
        <v>18.596434728421844</v>
      </c>
      <c r="J31" s="2">
        <f>(HGBMin!J31+HGBMax!J31)/2</f>
        <v>12.151732223311502</v>
      </c>
      <c r="K31" s="2">
        <f>(HGBMin!K31+HGBMax!K31)/2</f>
        <v>6.4556333694881314</v>
      </c>
      <c r="L31" s="2">
        <f>(HGBMin!L31+HGBMax!L31)/2</f>
        <v>2.1370009334195488</v>
      </c>
      <c r="M31" s="2">
        <f>(HGBMin!M31+HGBMax!M31)/2</f>
        <v>-2.8142754526302616</v>
      </c>
      <c r="N31" s="2">
        <f t="shared" si="0"/>
        <v>5.3426455274081173</v>
      </c>
    </row>
    <row r="32" spans="1:14" x14ac:dyDescent="0.2">
      <c r="A32">
        <v>1975</v>
      </c>
      <c r="B32" s="2">
        <f>(HGBMin!B32+HGBMax!B32)/2</f>
        <v>-6.4676631919819778</v>
      </c>
      <c r="C32" s="2">
        <f>(HGBMin!C32+HGBMax!C32)/2</f>
        <v>-6.5272025311835131</v>
      </c>
      <c r="D32" s="2">
        <f>(HGBMin!D32+HGBMax!D32)/2</f>
        <v>-4.5459741197697214</v>
      </c>
      <c r="E32" s="2">
        <f>(HGBMin!E32+HGBMax!E32)/2</f>
        <v>1.4971017062283591</v>
      </c>
      <c r="F32" s="2">
        <f>(HGBMin!F32+HGBMax!F32)/2</f>
        <v>14.32190498414751</v>
      </c>
      <c r="G32" s="2">
        <f>(HGBMin!G32+HGBMax!G32)/2</f>
        <v>17.438032622752495</v>
      </c>
      <c r="H32" s="2">
        <f>(HGBMin!H32+HGBMax!H32)/2</f>
        <v>20.320906903132951</v>
      </c>
      <c r="I32" s="2">
        <f>(HGBMin!I32+HGBMax!I32)/2</f>
        <v>19.033171775270119</v>
      </c>
      <c r="J32" s="2">
        <f>(HGBMin!J32+HGBMax!J32)/2</f>
        <v>12.297063326519545</v>
      </c>
      <c r="K32" s="2">
        <f>(HGBMin!K32+HGBMax!K32)/2</f>
        <v>9.4951055441992409</v>
      </c>
      <c r="L32" s="2">
        <f>(HGBMin!L32+HGBMax!L32)/2</f>
        <v>4.4579078365525007</v>
      </c>
      <c r="M32" s="2">
        <f>(HGBMin!M32+HGBMax!M32)/2</f>
        <v>-6.1155182825080301</v>
      </c>
      <c r="N32" s="2">
        <f t="shared" si="0"/>
        <v>6.2670697144466212</v>
      </c>
    </row>
    <row r="33" spans="1:14" x14ac:dyDescent="0.2">
      <c r="A33">
        <v>1976</v>
      </c>
      <c r="B33" s="2">
        <f>(HGBMin!B33+HGBMax!B33)/2</f>
        <v>-11.635878170497683</v>
      </c>
      <c r="C33" s="2">
        <f>(HGBMin!C33+HGBMax!C33)/2</f>
        <v>-5.4391699084310208</v>
      </c>
      <c r="D33" s="2">
        <f>(HGBMin!D33+HGBMax!D33)/2</f>
        <v>-1.9475336343915566</v>
      </c>
      <c r="E33" s="2">
        <f>(HGBMin!E33+HGBMax!E33)/2</f>
        <v>6.2064635132034542</v>
      </c>
      <c r="F33" s="2">
        <f>(HGBMin!F33+HGBMax!F33)/2</f>
        <v>10.004040298694255</v>
      </c>
      <c r="G33" s="2">
        <f>(HGBMin!G33+HGBMax!G33)/2</f>
        <v>18.192164099328355</v>
      </c>
      <c r="H33" s="2">
        <f>(HGBMin!H33+HGBMax!H33)/2</f>
        <v>18.76442897146552</v>
      </c>
      <c r="I33" s="2">
        <f>(HGBMin!I33+HGBMax!I33)/2</f>
        <v>18.071295575904216</v>
      </c>
      <c r="J33" s="2">
        <f>(HGBMin!J33+HGBMax!J33)/2</f>
        <v>13.198589232822993</v>
      </c>
      <c r="K33" s="2">
        <f>(HGBMin!K33+HGBMax!K33)/2</f>
        <v>5.7504654321888946</v>
      </c>
      <c r="L33" s="2">
        <f>(HGBMin!L33+HGBMax!L33)/2</f>
        <v>-1.5181478140252804</v>
      </c>
      <c r="M33" s="2">
        <f>(HGBMin!M33+HGBMax!M33)/2</f>
        <v>-10.724649759083892</v>
      </c>
      <c r="N33" s="2">
        <f t="shared" si="0"/>
        <v>4.9101723197648539</v>
      </c>
    </row>
    <row r="34" spans="1:14" x14ac:dyDescent="0.2">
      <c r="A34">
        <v>1977</v>
      </c>
      <c r="B34" s="2">
        <f>(HGBMin!B34+HGBMax!B34)/2</f>
        <v>-13.350475079262441</v>
      </c>
      <c r="C34" s="2">
        <f>(HGBMin!C34+HGBMax!C34)/2</f>
        <v>-8.0210124994785374</v>
      </c>
      <c r="D34" s="2">
        <f>(HGBMin!D34+HGBMax!D34)/2</f>
        <v>0.7023704163364064</v>
      </c>
      <c r="E34" s="2">
        <f>(HGBMin!E34+HGBMax!E34)/2</f>
        <v>6.0871113011555629</v>
      </c>
      <c r="F34" s="2">
        <f>(HGBMin!F34+HGBMax!F34)/2</f>
        <v>13.853560448041383</v>
      </c>
      <c r="G34" s="2">
        <f>(HGBMin!G34+HGBMax!G34)/2</f>
        <v>15.23230325184598</v>
      </c>
      <c r="H34" s="2">
        <f>(HGBMin!H34+HGBMax!H34)/2</f>
        <v>19.73808059738851</v>
      </c>
      <c r="I34" s="2">
        <f>(HGBMin!I34+HGBMax!I34)/2</f>
        <v>16.855335874598474</v>
      </c>
      <c r="J34" s="2">
        <f>(HGBMin!J34+HGBMax!J34)/2</f>
        <v>14.196223587877018</v>
      </c>
      <c r="K34" s="2">
        <f>(HGBMin!K34+HGBMax!K34)/2</f>
        <v>7.4889587157398525</v>
      </c>
      <c r="L34" s="2">
        <f>(HGBMin!L34+HGBMax!L34)/2</f>
        <v>2.2648368340911933</v>
      </c>
      <c r="M34" s="2">
        <f>(HGBMin!M34+HGBMax!M34)/2</f>
        <v>-6.3302159640815985</v>
      </c>
      <c r="N34" s="2">
        <f t="shared" si="0"/>
        <v>5.7264231236876499</v>
      </c>
    </row>
    <row r="35" spans="1:14" x14ac:dyDescent="0.2">
      <c r="A35">
        <v>1978</v>
      </c>
      <c r="B35" s="2">
        <f>(HGBMin!B35+HGBMax!B35)/2</f>
        <v>-11.001785073630638</v>
      </c>
      <c r="C35" s="2">
        <f>(HGBMin!C35+HGBMax!C35)/2</f>
        <v>-11.273517296942138</v>
      </c>
      <c r="D35" s="2">
        <f>(HGBMin!D35+HGBMax!D35)/2</f>
        <v>-5.5290067425222142</v>
      </c>
      <c r="E35" s="2">
        <f>(HGBMin!E35+HGBMax!E35)/2</f>
        <v>2.6599759866088188</v>
      </c>
      <c r="F35" s="2">
        <f>(HGBMin!F35+HGBMax!F35)/2</f>
        <v>12.814880037336781</v>
      </c>
      <c r="G35" s="2">
        <f>(HGBMin!G35+HGBMax!G35)/2</f>
        <v>15.339078678403069</v>
      </c>
      <c r="H35" s="2">
        <f>(HGBMin!H35+HGBMax!H35)/2</f>
        <v>18.460926092987361</v>
      </c>
      <c r="I35" s="2">
        <f>(HGBMin!I35+HGBMax!I35)/2</f>
        <v>18.45308059738851</v>
      </c>
      <c r="J35" s="2">
        <f>(HGBMin!J35+HGBMax!J35)/2</f>
        <v>13.879654478327978</v>
      </c>
      <c r="K35" s="2">
        <f>(HGBMin!K35+HGBMax!K35)/2</f>
        <v>7.3588483480038382</v>
      </c>
      <c r="L35" s="2">
        <f>(HGBMin!L35+HGBMax!L35)/2</f>
        <v>1.2987859549038423</v>
      </c>
      <c r="M35" s="2">
        <f>(HGBMin!M35+HGBMax!M35)/2</f>
        <v>-5.8619530109298736</v>
      </c>
      <c r="N35" s="2">
        <f t="shared" si="0"/>
        <v>4.7165806708279456</v>
      </c>
    </row>
    <row r="36" spans="1:14" x14ac:dyDescent="0.2">
      <c r="A36">
        <v>1979</v>
      </c>
      <c r="B36" s="2">
        <f>(HGBMin!B36+HGBMax!B36)/2</f>
        <v>-11.094097920403822</v>
      </c>
      <c r="C36" s="2">
        <f>(HGBMin!C36+HGBMax!C36)/2</f>
        <v>-13.622840724208418</v>
      </c>
      <c r="D36" s="2">
        <f>(HGBMin!D36+HGBMax!D36)/2</f>
        <v>-1.1228886988444369</v>
      </c>
      <c r="E36" s="2">
        <f>(HGBMin!E36+HGBMax!E36)/2</f>
        <v>3.7618138062659048</v>
      </c>
      <c r="F36" s="2">
        <f>(HGBMin!F36+HGBMax!F36)/2</f>
        <v>10.520786940469733</v>
      </c>
      <c r="G36" s="2">
        <f>(HGBMin!G36+HGBMax!G36)/2</f>
        <v>16.028430890450963</v>
      </c>
      <c r="H36" s="2">
        <f>(HGBMin!H36+HGBMax!H36)/2</f>
        <v>19.166405943640232</v>
      </c>
      <c r="I36" s="2">
        <f>(HGBMin!I36+HGBMax!I36)/2</f>
        <v>17.083690005631805</v>
      </c>
      <c r="J36" s="2">
        <f>(HGBMin!J36+HGBMax!J36)/2</f>
        <v>14.257850266989278</v>
      </c>
      <c r="K36" s="2">
        <f>(HGBMin!K36+HGBMax!K36)/2</f>
        <v>7.188598827750198</v>
      </c>
      <c r="L36" s="2">
        <f>(HGBMin!L36+HGBMax!L36)/2</f>
        <v>2.2139587157398521</v>
      </c>
      <c r="M36" s="2">
        <f>(HGBMin!M36+HGBMax!M36)/2</f>
        <v>-3.3914635653497975</v>
      </c>
      <c r="N36" s="2">
        <f t="shared" si="0"/>
        <v>5.0825203740109579</v>
      </c>
    </row>
    <row r="37" spans="1:14" x14ac:dyDescent="0.2">
      <c r="A37">
        <v>1980</v>
      </c>
      <c r="B37" s="2">
        <f>(HGBMin!B37+HGBMax!B37)/2</f>
        <v>-7.7179510919444336</v>
      </c>
      <c r="C37" s="2">
        <f>(HGBMin!C37+HGBMax!C37)/2</f>
        <v>-10.138699652705352</v>
      </c>
      <c r="D37" s="2">
        <f>(HGBMin!D37+HGBMax!D37)/2</f>
        <v>-4.3101439760543983</v>
      </c>
      <c r="E37" s="2">
        <f>(HGBMin!E37+HGBMax!E37)/2</f>
        <v>4.8606669778065168</v>
      </c>
      <c r="F37" s="2">
        <f>(HGBMin!F37+HGBMax!F37)/2</f>
        <v>12.045407862625673</v>
      </c>
      <c r="G37" s="2">
        <f>(HGBMin!G37+HGBMax!G37)/2</f>
        <v>13.931583475866674</v>
      </c>
      <c r="H37" s="2">
        <f>(HGBMin!H37+HGBMax!H37)/2</f>
        <v>18.985446242334486</v>
      </c>
      <c r="I37" s="2">
        <f>(HGBMin!I37+HGBMax!I37)/2</f>
        <v>19.740455837261692</v>
      </c>
      <c r="J37" s="2">
        <f>(HGBMin!J37+HGBMax!J37)/2</f>
        <v>13.409136247966291</v>
      </c>
      <c r="K37" s="2">
        <f>(HGBMin!K37+HGBMax!K37)/2</f>
        <v>5.4054750271160987</v>
      </c>
      <c r="L37" s="2">
        <f>(HGBMin!L37+HGBMax!L37)/2</f>
        <v>0.13301820428851507</v>
      </c>
      <c r="M37" s="2">
        <f>(HGBMin!M37+HGBMax!M37)/2</f>
        <v>-9.2619770243210553</v>
      </c>
      <c r="N37" s="2">
        <f t="shared" si="0"/>
        <v>4.756868177520059</v>
      </c>
    </row>
    <row r="38" spans="1:14" x14ac:dyDescent="0.2">
      <c r="A38">
        <v>1981</v>
      </c>
      <c r="B38" s="2">
        <f>(HGBMin!B38+HGBMax!B38)/2</f>
        <v>-11.662903117308415</v>
      </c>
      <c r="C38" s="2">
        <f>(HGBMin!C38+HGBMax!C38)/2</f>
        <v>-4.6932965614701097</v>
      </c>
      <c r="D38" s="2">
        <f>(HGBMin!D38+HGBMax!D38)/2</f>
        <v>-1.1860220944057402</v>
      </c>
      <c r="E38" s="2">
        <f>(HGBMin!E38+HGBMax!E38)/2</f>
        <v>5.6748560239456012</v>
      </c>
      <c r="F38" s="2">
        <f>(HGBMin!F38+HGBMax!F38)/2</f>
        <v>10.467912660089274</v>
      </c>
      <c r="G38" s="2">
        <f>(HGBMin!G38+HGBMax!G38)/2</f>
        <v>15.97432819865671</v>
      </c>
      <c r="H38" s="2">
        <f>(HGBMin!H38+HGBMax!H38)/2</f>
        <v>19.50127638604981</v>
      </c>
      <c r="I38" s="2">
        <f>(HGBMin!I38+HGBMax!I38)/2</f>
        <v>18.593301332860541</v>
      </c>
      <c r="J38" s="2">
        <f>(HGBMin!J38+HGBMax!J38)/2</f>
        <v>13.028090192315716</v>
      </c>
      <c r="K38" s="2">
        <f>(HGBMin!K38+HGBMax!K38)/2</f>
        <v>5.6689587157398531</v>
      </c>
      <c r="L38" s="2">
        <f>(HGBMin!L38+HGBMax!L38)/2</f>
        <v>1.9302351017896624</v>
      </c>
      <c r="M38" s="2">
        <f>(HGBMin!M38+HGBMax!M38)/2</f>
        <v>-4.6084885121605277</v>
      </c>
      <c r="N38" s="2">
        <f t="shared" si="0"/>
        <v>5.7240206938418643</v>
      </c>
    </row>
    <row r="39" spans="1:14" x14ac:dyDescent="0.2">
      <c r="A39">
        <v>1982</v>
      </c>
      <c r="B39" s="2">
        <f>(HGBMin!B39+HGBMax!B39)/2</f>
        <v>-13.346986619248259</v>
      </c>
      <c r="C39" s="2">
        <f>(HGBMin!C39+HGBMax!C39)/2</f>
        <v>-9.301482755204205</v>
      </c>
      <c r="D39" s="2">
        <f>(HGBMin!D39+HGBMax!D39)/2</f>
        <v>-3.8430182564348585</v>
      </c>
      <c r="E39" s="2">
        <f>(HGBMin!E39+HGBMax!E39)/2</f>
        <v>2.3462427777314256</v>
      </c>
      <c r="F39" s="2">
        <f>(HGBMin!F39+HGBMax!F39)/2</f>
        <v>13.425758155688122</v>
      </c>
      <c r="G39" s="2">
        <f>(HGBMin!G39+HGBMax!G39)/2</f>
        <v>13.715388672771265</v>
      </c>
      <c r="H39" s="2">
        <f>(HGBMin!H39+HGBMax!H39)/2</f>
        <v>19.032533582245215</v>
      </c>
      <c r="I39" s="2">
        <f>(HGBMin!I39+HGBMax!I39)/2</f>
        <v>16.370695762588127</v>
      </c>
      <c r="J39" s="2">
        <f>(HGBMin!J39+HGBMax!J39)/2</f>
        <v>13.668709195486214</v>
      </c>
      <c r="K39" s="2">
        <f>(HGBMin!K39+HGBMax!K39)/2</f>
        <v>9.4060844353593929</v>
      </c>
      <c r="L39" s="2">
        <f>(HGBMin!L39+HGBMax!L39)/2</f>
        <v>2.328608422677402</v>
      </c>
      <c r="M39" s="2">
        <f>(HGBMin!M39+HGBMax!M39)/2</f>
        <v>-1.106813858412248</v>
      </c>
      <c r="N39" s="2">
        <f t="shared" si="0"/>
        <v>5.2246432929372997</v>
      </c>
    </row>
    <row r="40" spans="1:14" x14ac:dyDescent="0.2">
      <c r="A40">
        <v>1983</v>
      </c>
      <c r="B40" s="2">
        <f>(HGBMin!B40+HGBMax!B40)/2</f>
        <v>-6.8136804628509449</v>
      </c>
      <c r="C40" s="2">
        <f>(HGBMin!C40+HGBMax!C40)/2</f>
        <v>-4.9700672166367701</v>
      </c>
      <c r="D40" s="2">
        <f>(HGBMin!D40+HGBMax!D40)/2</f>
        <v>-1.1478791039172334</v>
      </c>
      <c r="E40" s="2">
        <f>(HGBMin!E40+HGBMax!E40)/2</f>
        <v>3.7506765727337199</v>
      </c>
      <c r="F40" s="2">
        <f>(HGBMin!F40+HGBMax!F40)/2</f>
        <v>8.4404174575528774</v>
      </c>
      <c r="G40" s="2">
        <f>(HGBMin!G40+HGBMax!G40)/2</f>
        <v>16.62290306516207</v>
      </c>
      <c r="H40" s="2">
        <f>(HGBMin!H40+HGBMax!H40)/2</f>
        <v>21.028809968295022</v>
      </c>
      <c r="I40" s="2">
        <f>(HGBMin!I40+HGBMax!I40)/2</f>
        <v>20.377053731592341</v>
      </c>
      <c r="J40" s="2">
        <f>(HGBMin!J40+HGBMax!J40)/2</f>
        <v>15.710436647407283</v>
      </c>
      <c r="K40" s="2">
        <f>(HGBMin!K40+HGBMax!K40)/2</f>
        <v>8.3079702296524971</v>
      </c>
      <c r="L40" s="2">
        <f>(HGBMin!L40+HGBMax!L40)/2</f>
        <v>1.7151439239080557</v>
      </c>
      <c r="M40" s="2">
        <f>(HGBMin!M40+HGBMax!M40)/2</f>
        <v>-9.0773224938467312</v>
      </c>
      <c r="N40" s="2">
        <f t="shared" si="0"/>
        <v>6.1620385265876818</v>
      </c>
    </row>
    <row r="41" spans="1:14" x14ac:dyDescent="0.2">
      <c r="A41">
        <v>1984</v>
      </c>
      <c r="B41" s="2">
        <f>(HGBMin!B41+HGBMax!B41)/2</f>
        <v>-11.783440537524509</v>
      </c>
      <c r="C41" s="2">
        <f>(HGBMin!C41+HGBMax!C41)/2</f>
        <v>-3.0728695089900295</v>
      </c>
      <c r="D41" s="2">
        <f>(HGBMin!D41+HGBMax!D41)/2</f>
        <v>-5.7593762254390723</v>
      </c>
      <c r="E41" s="2">
        <f>(HGBMin!E41+HGBMax!E41)/2</f>
        <v>6.2054990405072799</v>
      </c>
      <c r="F41" s="2">
        <f>(HGBMin!F41+HGBMax!F41)/2</f>
        <v>8.9447984543823793</v>
      </c>
      <c r="G41" s="2">
        <f>(HGBMin!G41+HGBMax!G41)/2</f>
        <v>16.338430890450962</v>
      </c>
      <c r="H41" s="2">
        <f>(HGBMin!H41+HGBMax!H41)/2</f>
        <v>18.552543177172417</v>
      </c>
      <c r="I41" s="2">
        <f>(HGBMin!I41+HGBMax!I41)/2</f>
        <v>19.589827239163988</v>
      </c>
      <c r="J41" s="2">
        <f>(HGBMin!J41+HGBMax!J41)/2</f>
        <v>13.07160266572108</v>
      </c>
      <c r="K41" s="2">
        <f>(HGBMin!K41+HGBMax!K41)/2</f>
        <v>9.7132101549789329</v>
      </c>
      <c r="L41" s="2">
        <f>(HGBMin!L41+HGBMax!L41)/2</f>
        <v>1.8354846220433025</v>
      </c>
      <c r="M41" s="2">
        <f>(HGBMin!M41+HGBMax!M41)/2</f>
        <v>-3.2528311292812147</v>
      </c>
      <c r="N41" s="2">
        <f t="shared" si="0"/>
        <v>5.8652399035987921</v>
      </c>
    </row>
    <row r="42" spans="1:14" x14ac:dyDescent="0.2">
      <c r="A42">
        <v>1985</v>
      </c>
      <c r="B42" s="2">
        <f>(HGBMin!B42+HGBMax!B42)/2</f>
        <v>-10.372404076801136</v>
      </c>
      <c r="C42" s="2">
        <f>(HGBMin!C42+HGBMax!C42)/2</f>
        <v>-8.0147457083559299</v>
      </c>
      <c r="D42" s="2">
        <f>(HGBMin!D42+HGBMax!D42)/2</f>
        <v>-1.904078730549414</v>
      </c>
      <c r="E42" s="2">
        <f>(HGBMin!E42+HGBMax!E42)/2</f>
        <v>5.5700239612448375</v>
      </c>
      <c r="F42" s="2">
        <f>(HGBMin!F42+HGBMax!F42)/2</f>
        <v>11.613809968295023</v>
      </c>
      <c r="G42" s="2">
        <f>(HGBMin!G42+HGBMax!G42)/2</f>
        <v>14.057284061991574</v>
      </c>
      <c r="H42" s="2">
        <f>(HGBMin!H42+HGBMax!H42)/2</f>
        <v>18.370686167660924</v>
      </c>
      <c r="I42" s="2">
        <f>(HGBMin!I42+HGBMax!I42)/2</f>
        <v>17.810686167660922</v>
      </c>
      <c r="J42" s="2">
        <f>(HGBMin!J42+HGBMax!J42)/2</f>
        <v>15.308210154978932</v>
      </c>
      <c r="K42" s="2">
        <f>(HGBMin!K42+HGBMax!K42)/2</f>
        <v>8.7023320366275918</v>
      </c>
      <c r="L42" s="2">
        <f>(HGBMin!L42+HGBMax!L42)/2</f>
        <v>1.3398848087272119</v>
      </c>
      <c r="M42" s="2">
        <f>(HGBMin!M42+HGBMax!M42)/2</f>
        <v>-8.0364347805681859</v>
      </c>
      <c r="N42" s="2">
        <f t="shared" si="0"/>
        <v>5.3704378359093612</v>
      </c>
    </row>
    <row r="43" spans="1:14" x14ac:dyDescent="0.2">
      <c r="A43">
        <v>1986</v>
      </c>
      <c r="B43" s="2">
        <f>(HGBMin!B43+HGBMax!B43)/2</f>
        <v>-8.6665355533769972</v>
      </c>
      <c r="C43" s="2">
        <f>(HGBMin!C43+HGBMax!C43)/2</f>
        <v>-8.006962605857078</v>
      </c>
      <c r="D43" s="2">
        <f>(HGBMin!D43+HGBMax!D43)/2</f>
        <v>-1.4473512786283429</v>
      </c>
      <c r="E43" s="2">
        <f>(HGBMin!E43+HGBMax!E43)/2</f>
        <v>6.9775719619540286</v>
      </c>
      <c r="F43" s="2">
        <f>(HGBMin!F43+HGBMax!F43)/2</f>
        <v>12.775009594927205</v>
      </c>
      <c r="G43" s="2">
        <f>(HGBMin!G43+HGBMax!G43)/2</f>
        <v>14.423550853114179</v>
      </c>
      <c r="H43" s="2">
        <f>(HGBMin!H43+HGBMax!H43)/2</f>
        <v>19.281684248675482</v>
      </c>
      <c r="I43" s="2">
        <f>(HGBMin!I43+HGBMax!I43)/2</f>
        <v>17.171804211338699</v>
      </c>
      <c r="J43" s="2">
        <f>(HGBMin!J43+HGBMax!J43)/2</f>
        <v>13.638857942931041</v>
      </c>
      <c r="K43" s="2">
        <f>(HGBMin!K43+HGBMax!K43)/2</f>
        <v>7.8376103416628418</v>
      </c>
      <c r="L43" s="2">
        <f>(HGBMin!L43+HGBMax!L43)/2</f>
        <v>0.15574373722414592</v>
      </c>
      <c r="M43" s="2">
        <f>(HGBMin!M43+HGBMax!M43)/2</f>
        <v>-2.864505783029494</v>
      </c>
      <c r="N43" s="2">
        <f t="shared" si="0"/>
        <v>5.9397064725779742</v>
      </c>
    </row>
    <row r="44" spans="1:14" x14ac:dyDescent="0.2">
      <c r="A44">
        <v>1987</v>
      </c>
      <c r="B44" s="2">
        <f>(HGBMin!B44+HGBMax!B44)/2</f>
        <v>-6.0282293969796834</v>
      </c>
      <c r="C44" s="2">
        <f>(HGBMin!C44+HGBMax!C44)/2</f>
        <v>-6.0964251856409835</v>
      </c>
      <c r="D44" s="2">
        <f>(HGBMin!D44+HGBMax!D44)/2</f>
        <v>-0.22987526594635188</v>
      </c>
      <c r="E44" s="2">
        <f>(HGBMin!E44+HGBMax!E44)/2</f>
        <v>7.3961276386049812</v>
      </c>
      <c r="F44" s="2">
        <f>(HGBMin!F44+HGBMax!F44)/2</f>
        <v>12.339198641066289</v>
      </c>
      <c r="G44" s="2">
        <f>(HGBMin!G44+HGBMax!G44)/2</f>
        <v>17.792063326519546</v>
      </c>
      <c r="H44" s="2">
        <f>(HGBMin!H44+HGBMax!H44)/2</f>
        <v>20.969817644236787</v>
      </c>
      <c r="I44" s="2">
        <f>(HGBMin!I44+HGBMax!I44)/2</f>
        <v>18.62720247903717</v>
      </c>
      <c r="J44" s="2">
        <f>(HGBMin!J44+HGBMax!J44)/2</f>
        <v>15.206703438529889</v>
      </c>
      <c r="K44" s="2">
        <f>(HGBMin!K44+HGBMax!K44)/2</f>
        <v>6.3445777189103501</v>
      </c>
      <c r="L44" s="2">
        <f>(HGBMin!L44+HGBMax!L44)/2</f>
        <v>2.30202971820116</v>
      </c>
      <c r="M44" s="2">
        <f>(HGBMin!M44+HGBMax!M44)/2</f>
        <v>-2.2332293969796835</v>
      </c>
      <c r="N44" s="2">
        <f t="shared" si="0"/>
        <v>7.1991634466299539</v>
      </c>
    </row>
    <row r="45" spans="1:14" x14ac:dyDescent="0.2">
      <c r="A45">
        <v>1988</v>
      </c>
      <c r="B45" s="2">
        <f>(HGBMin!B45+HGBMax!B45)/2</f>
        <v>-7.9700960014183808</v>
      </c>
      <c r="C45" s="2">
        <f>(HGBMin!C45+HGBMax!C45)/2</f>
        <v>-9.3928215343540113</v>
      </c>
      <c r="D45" s="2">
        <f>(HGBMin!D45+HGBMax!D45)/2</f>
        <v>-3.284457808393475</v>
      </c>
      <c r="E45" s="2">
        <f>(HGBMin!E45+HGBMax!E45)/2</f>
        <v>4.8028214822076682</v>
      </c>
      <c r="F45" s="2">
        <f>(HGBMin!F45+HGBMax!F45)/2</f>
        <v>12.588003837970883</v>
      </c>
      <c r="G45" s="2">
        <f>(HGBMin!G45+HGBMax!G45)/2</f>
        <v>16.386564286012266</v>
      </c>
      <c r="H45" s="2">
        <f>(HGBMin!H45+HGBMax!H45)/2</f>
        <v>21.296535501230654</v>
      </c>
      <c r="I45" s="2">
        <f>(HGBMin!I45+HGBMax!I45)/2</f>
        <v>20.01745199929081</v>
      </c>
      <c r="J45" s="2">
        <f>(HGBMin!J45+HGBMax!J45)/2</f>
        <v>14.228838753076634</v>
      </c>
      <c r="K45" s="2">
        <f>(HGBMin!K45+HGBMax!K45)/2</f>
        <v>5.98982723916399</v>
      </c>
      <c r="L45" s="2">
        <f>(HGBMin!L45+HGBMax!L45)/2</f>
        <v>3.1673416315547951</v>
      </c>
      <c r="M45" s="2">
        <f>(HGBMin!M45+HGBMax!M45)/2</f>
        <v>-5.5233013850068833</v>
      </c>
      <c r="N45" s="2">
        <f t="shared" si="0"/>
        <v>6.0255590001112438</v>
      </c>
    </row>
    <row r="46" spans="1:14" x14ac:dyDescent="0.2">
      <c r="A46">
        <v>1989</v>
      </c>
      <c r="B46" s="2">
        <f>(HGBMin!B46+HGBMax!B46)/2</f>
        <v>-5.1640403508405992</v>
      </c>
      <c r="C46" s="2">
        <f>(HGBMin!C46+HGBMax!C46)/2</f>
        <v>-9.606305222977765</v>
      </c>
      <c r="D46" s="2">
        <f>(HGBMin!D46+HGBMax!D46)/2</f>
        <v>-4.8940691356222104</v>
      </c>
      <c r="E46" s="2">
        <f>(HGBMin!E46+HGBMax!E46)/2</f>
        <v>3.3924807840724207</v>
      </c>
      <c r="F46" s="2">
        <f>(HGBMin!F46+HGBMax!F46)/2</f>
        <v>11.353742803804597</v>
      </c>
      <c r="G46" s="2">
        <f>(HGBMin!G46+HGBMax!G46)/2</f>
        <v>15.86599808101456</v>
      </c>
      <c r="H46" s="2">
        <f>(HGBMin!H46+HGBMax!H46)/2</f>
        <v>20.397034541737931</v>
      </c>
      <c r="I46" s="2">
        <f>(HGBMin!I46+HGBMax!I46)/2</f>
        <v>18.405187127153646</v>
      </c>
      <c r="J46" s="2">
        <f>(HGBMin!J46+HGBMax!J46)/2</f>
        <v>14.325436647407283</v>
      </c>
      <c r="K46" s="2">
        <f>(HGBMin!K46+HGBMax!K46)/2</f>
        <v>8.4188291581494301</v>
      </c>
      <c r="L46" s="2">
        <f>(HGBMin!L46+HGBMax!L46)/2</f>
        <v>-1.0870921634474993</v>
      </c>
      <c r="M46" s="2">
        <f>(HGBMin!M46+HGBMax!M46)/2</f>
        <v>-12.75321503066205</v>
      </c>
      <c r="N46" s="2">
        <f t="shared" si="0"/>
        <v>4.8878322699824794</v>
      </c>
    </row>
    <row r="47" spans="1:14" x14ac:dyDescent="0.2">
      <c r="A47">
        <v>1990</v>
      </c>
      <c r="B47" s="2">
        <f>(HGBMin!B47+HGBMax!B47)/2</f>
        <v>-3.6948368862375376</v>
      </c>
      <c r="C47" s="2">
        <f>(HGBMin!C47+HGBMax!C47)/2</f>
        <v>-6.3054462944808307</v>
      </c>
      <c r="D47" s="2">
        <f>(HGBMin!D47+HGBMax!D47)/2</f>
        <v>-1.3207245995160819</v>
      </c>
      <c r="E47" s="2">
        <f>(HGBMin!E47+HGBMax!E47)/2</f>
        <v>6.1763339556130328</v>
      </c>
      <c r="F47" s="2">
        <f>(HGBMin!F47+HGBMax!F47)/2</f>
        <v>9.7803982676984695</v>
      </c>
      <c r="G47" s="2">
        <f>(HGBMin!G47+HGBMax!G47)/2</f>
        <v>15.966655463893874</v>
      </c>
      <c r="H47" s="2">
        <f>(HGBMin!H47+HGBMax!H47)/2</f>
        <v>18.861156423386593</v>
      </c>
      <c r="I47" s="2">
        <f>(HGBMin!I47+HGBMax!I47)/2</f>
        <v>18.625796535396937</v>
      </c>
      <c r="J47" s="2">
        <f>(HGBMin!J47+HGBMax!J47)/2</f>
        <v>13.819356983438322</v>
      </c>
      <c r="K47" s="2">
        <f>(HGBMin!K47+HGBMax!K47)/2</f>
        <v>7.5224711891452172</v>
      </c>
      <c r="L47" s="2">
        <f>(HGBMin!L47+HGBMax!L47)/2</f>
        <v>2.9775191637812357</v>
      </c>
      <c r="M47" s="2">
        <f>(HGBMin!M47+HGBMax!M47)/2</f>
        <v>-3.7758349672520963</v>
      </c>
      <c r="N47" s="2">
        <f t="shared" si="0"/>
        <v>6.5527371029055956</v>
      </c>
    </row>
    <row r="48" spans="1:14" x14ac:dyDescent="0.2">
      <c r="A48">
        <v>1991</v>
      </c>
      <c r="B48" s="2">
        <f>(HGBMin!B48+HGBMax!B48)/2</f>
        <v>-8.9861852603145476</v>
      </c>
      <c r="C48" s="2">
        <f>(HGBMin!C48+HGBMax!C48)/2</f>
        <v>-5.2341890982854284</v>
      </c>
      <c r="D48" s="2">
        <f>(HGBMin!D48+HGBMax!D48)/2</f>
        <v>-1.0876007988819825</v>
      </c>
      <c r="E48" s="2">
        <f>(HGBMin!E48+HGBMax!E48)/2</f>
        <v>6.7355757999249093</v>
      </c>
      <c r="F48" s="2">
        <f>(HGBMin!F48+HGBMax!F48)/2</f>
        <v>13.757912660089275</v>
      </c>
      <c r="G48" s="2">
        <f>(HGBMin!G48+HGBMax!G48)/2</f>
        <v>18.224289818947895</v>
      </c>
      <c r="H48" s="2">
        <f>(HGBMin!H48+HGBMax!H48)/2</f>
        <v>19.579419376538318</v>
      </c>
      <c r="I48" s="2">
        <f>(HGBMin!I48+HGBMax!I48)/2</f>
        <v>19.702423214509199</v>
      </c>
      <c r="J48" s="2">
        <f>(HGBMin!J48+HGBMax!J48)/2</f>
        <v>13.360215911935256</v>
      </c>
      <c r="K48" s="2">
        <f>(HGBMin!K48+HGBMax!K48)/2</f>
        <v>8.5803454695256764</v>
      </c>
      <c r="L48" s="2">
        <f>(HGBMin!L48+HGBMax!L48)/2</f>
        <v>0.94720247903716981</v>
      </c>
      <c r="M48" s="2">
        <f>(HGBMin!M48+HGBMax!M48)/2</f>
        <v>-4.7438004255141628</v>
      </c>
      <c r="N48" s="2">
        <f t="shared" si="0"/>
        <v>6.7363007622926316</v>
      </c>
    </row>
    <row r="49" spans="1:14" x14ac:dyDescent="0.2">
      <c r="A49">
        <v>1992</v>
      </c>
      <c r="B49" s="2">
        <f>(HGBMin!B49+HGBMax!B49)/2</f>
        <v>-7.2581334477076469</v>
      </c>
      <c r="C49" s="2">
        <f>(HGBMin!C49+HGBMax!C49)/2</f>
        <v>-6.6471545565474948</v>
      </c>
      <c r="D49" s="2">
        <f>(HGBMin!D49+HGBMax!D49)/2</f>
        <v>-4.4008061824704852</v>
      </c>
      <c r="E49" s="2">
        <f>(HGBMin!E49+HGBMax!E49)/2</f>
        <v>3.0864635132034541</v>
      </c>
      <c r="F49" s="2">
        <f>(HGBMin!F49+HGBMax!F49)/2</f>
        <v>11.034160261357474</v>
      </c>
      <c r="G49" s="2">
        <f>(HGBMin!G49+HGBMax!G49)/2</f>
        <v>14.459640112010344</v>
      </c>
      <c r="H49" s="2">
        <f>(HGBMin!H49+HGBMax!H49)/2</f>
        <v>15.915177532226441</v>
      </c>
      <c r="I49" s="2">
        <f>(HGBMin!I49+HGBMax!I49)/2</f>
        <v>16.340047974636018</v>
      </c>
      <c r="J49" s="2">
        <f>(HGBMin!J49+HGBMax!J49)/2</f>
        <v>13.512821482207668</v>
      </c>
      <c r="K49" s="2">
        <f>(HGBMin!K49+HGBMax!K49)/2</f>
        <v>6.6483493074965585</v>
      </c>
      <c r="L49" s="2">
        <f>(HGBMin!L49+HGBMax!L49)/2</f>
        <v>0.89600285240498945</v>
      </c>
      <c r="M49" s="2">
        <f>(HGBMin!M49+HGBMax!M49)/2</f>
        <v>-3.2398272913103332</v>
      </c>
      <c r="N49" s="2">
        <f t="shared" si="0"/>
        <v>5.0288951297922493</v>
      </c>
    </row>
    <row r="50" spans="1:14" x14ac:dyDescent="0.2">
      <c r="A50">
        <v>1993</v>
      </c>
      <c r="B50" s="2">
        <f>(HGBMin!B50+HGBMax!B50)/2</f>
        <v>-6.7061660704601387</v>
      </c>
      <c r="C50" s="2">
        <f>(HGBMin!C50+HGBMax!C50)/2</f>
        <v>-10.330028836927955</v>
      </c>
      <c r="D50" s="2">
        <f>(HGBMin!D50+HGBMax!D50)/2</f>
        <v>-3.0586564494597637</v>
      </c>
      <c r="E50" s="2">
        <f>(HGBMin!E50+HGBMax!E50)/2</f>
        <v>4.1314251334946395</v>
      </c>
      <c r="F50" s="2">
        <f>(HGBMin!F50+HGBMax!F50)/2</f>
        <v>10.682792697426056</v>
      </c>
      <c r="G50" s="2">
        <f>(HGBMin!G50+HGBMax!G50)/2</f>
        <v>15.122773507571649</v>
      </c>
      <c r="H50" s="2">
        <f>(HGBMin!H50+HGBMax!H50)/2</f>
        <v>19.828541258186977</v>
      </c>
      <c r="I50" s="2">
        <f>(HGBMin!I50+HGBMax!I50)/2</f>
        <v>19.778910741103836</v>
      </c>
      <c r="J50" s="2">
        <f>(HGBMin!J50+HGBMax!J50)/2</f>
        <v>12.216823401193109</v>
      </c>
      <c r="K50" s="2">
        <f>(HGBMin!K50+HGBMax!K50)/2</f>
        <v>6.4637283853406196</v>
      </c>
      <c r="L50" s="2">
        <f>(HGBMin!L50+HGBMax!L50)/2</f>
        <v>0.59576292707855338</v>
      </c>
      <c r="M50" s="2">
        <f>(HGBMin!M50+HGBMax!M50)/2</f>
        <v>-4.5112332349505655</v>
      </c>
      <c r="N50" s="2">
        <f t="shared" si="0"/>
        <v>5.3512227882997507</v>
      </c>
    </row>
    <row r="51" spans="1:14" x14ac:dyDescent="0.2">
      <c r="A51">
        <v>1994</v>
      </c>
      <c r="B51" s="2">
        <f>(HGBMin!B51+HGBMax!B51)/2</f>
        <v>-15.20346455091569</v>
      </c>
      <c r="C51" s="2">
        <f>(HGBMin!C51+HGBMax!C51)/2</f>
        <v>-11.590604636852863</v>
      </c>
      <c r="D51" s="2">
        <f>(HGBMin!D51+HGBMax!D51)/2</f>
        <v>-2.7115115399858158</v>
      </c>
      <c r="E51" s="2">
        <f>(HGBMin!E51+HGBMax!E51)/2</f>
        <v>4.8164827030578614</v>
      </c>
      <c r="F51" s="2">
        <f>(HGBMin!F51+HGBMax!F51)/2</f>
        <v>10.242523987318009</v>
      </c>
      <c r="G51" s="2">
        <f>(HGBMin!G51+HGBMax!G51)/2</f>
        <v>16.92350287847816</v>
      </c>
      <c r="H51" s="2">
        <f>(HGBMin!H51+HGBMax!H51)/2</f>
        <v>19.192533582245215</v>
      </c>
      <c r="I51" s="2">
        <f>(HGBMin!I51+HGBMax!I51)/2</f>
        <v>17.183690005631803</v>
      </c>
      <c r="J51" s="2">
        <f>(HGBMin!J51+HGBMax!J51)/2</f>
        <v>15.127711114471653</v>
      </c>
      <c r="K51" s="2">
        <f>(HGBMin!K51+HGBMax!K51)/2</f>
        <v>9.780585394852114</v>
      </c>
      <c r="L51" s="2">
        <f>(HGBMin!L51+HGBMax!L51)/2</f>
        <v>3.7841074631846814</v>
      </c>
      <c r="M51" s="2">
        <f>(HGBMin!M51+HGBMax!M51)/2</f>
        <v>-1.3447553032831336</v>
      </c>
      <c r="N51" s="2">
        <f t="shared" si="0"/>
        <v>5.516733424850166</v>
      </c>
    </row>
    <row r="52" spans="1:14" x14ac:dyDescent="0.2">
      <c r="A52">
        <v>1995</v>
      </c>
      <c r="B52" s="2">
        <f>(HGBMin!B52+HGBMax!B52)/2</f>
        <v>-5.2219817957114856</v>
      </c>
      <c r="C52" s="2">
        <f>(HGBMin!C52+HGBMax!C52)/2</f>
        <v>-9.3215643381586091</v>
      </c>
      <c r="D52" s="2">
        <f>(HGBMin!D52+HGBMax!D52)/2</f>
        <v>-0.54202977034750299</v>
      </c>
      <c r="E52" s="2">
        <f>(HGBMin!E52+HGBMax!E52)/2</f>
        <v>2.5030901923157147</v>
      </c>
      <c r="F52" s="2">
        <f>(HGBMin!F52+HGBMax!F52)/2</f>
        <v>10.826017270868967</v>
      </c>
      <c r="G52" s="2">
        <f>(HGBMin!G52+HGBMax!G52)/2</f>
        <v>18.223752398731801</v>
      </c>
      <c r="H52" s="2">
        <f>(HGBMin!H52+HGBMax!H52)/2</f>
        <v>19.786924174001918</v>
      </c>
      <c r="I52" s="2">
        <f>(HGBMin!I52+HGBMax!I52)/2</f>
        <v>20.558838753076635</v>
      </c>
      <c r="J52" s="2">
        <f>(HGBMin!J52+HGBMax!J52)/2</f>
        <v>12.890594989779316</v>
      </c>
      <c r="K52" s="2">
        <f>(HGBMin!K52+HGBMax!K52)/2</f>
        <v>9.628829158149431</v>
      </c>
      <c r="L52" s="2">
        <f>(HGBMin!L52+HGBMax!L52)/2</f>
        <v>-1.9422313159651243</v>
      </c>
      <c r="M52" s="2">
        <f>(HGBMin!M52+HGBMax!M52)/2</f>
        <v>-7.6714347805681866</v>
      </c>
      <c r="N52" s="2">
        <f t="shared" si="0"/>
        <v>5.8099004113477379</v>
      </c>
    </row>
    <row r="53" spans="1:14" x14ac:dyDescent="0.2">
      <c r="A53">
        <v>1996</v>
      </c>
      <c r="B53" s="2">
        <f>(HGBMin!B53+HGBMax!B53)/2</f>
        <v>-9.7931718274164616</v>
      </c>
      <c r="C53" s="2">
        <f>(HGBMin!C53+HGBMax!C53)/2</f>
        <v>-8.8591890982854284</v>
      </c>
      <c r="D53" s="2">
        <f>(HGBMin!D53+HGBMax!D53)/2</f>
        <v>-4.6976391785907969</v>
      </c>
      <c r="E53" s="2">
        <f>(HGBMin!E53+HGBMax!E53)/2</f>
        <v>2.3599663916816151</v>
      </c>
      <c r="F53" s="2">
        <f>(HGBMin!F53+HGBMax!F53)/2</f>
        <v>9.4994001866839106</v>
      </c>
      <c r="G53" s="2">
        <f>(HGBMin!G53+HGBMax!G53)/2</f>
        <v>16.546089258896167</v>
      </c>
      <c r="H53" s="2">
        <f>(HGBMin!H53+HGBMax!H53)/2</f>
        <v>17.553891551249425</v>
      </c>
      <c r="I53" s="2">
        <f>(HGBMin!I53+HGBMax!I53)/2</f>
        <v>18.976665058821077</v>
      </c>
      <c r="J53" s="2">
        <f>(HGBMin!J53+HGBMax!J53)/2</f>
        <v>15.401794616411497</v>
      </c>
      <c r="K53" s="2">
        <f>(HGBMin!K53+HGBMax!K53)/2</f>
        <v>8.0778406720620755</v>
      </c>
      <c r="L53" s="2">
        <f>(HGBMin!L53+HGBMax!L53)/2</f>
        <v>-0.66041268616244619</v>
      </c>
      <c r="M53" s="2">
        <f>(HGBMin!M53+HGBMax!M53)/2</f>
        <v>-3.1608925368153185</v>
      </c>
      <c r="N53" s="2">
        <f t="shared" ref="N53:N58" si="1">AVERAGE(B53:M53)</f>
        <v>5.103695200711277</v>
      </c>
    </row>
    <row r="54" spans="1:14" x14ac:dyDescent="0.2">
      <c r="A54">
        <v>1997</v>
      </c>
      <c r="B54" s="2">
        <f>(HGBMin!B54+HGBMax!B54)/2</f>
        <v>-9.9614875787409787</v>
      </c>
      <c r="C54" s="2">
        <f>(HGBMin!C54+HGBMax!C54)/2</f>
        <v>-6.8526535970547746</v>
      </c>
      <c r="D54" s="2">
        <f>(HGBMin!D54+HGBMax!D54)/2</f>
        <v>-3.5870441888114808</v>
      </c>
      <c r="E54" s="2">
        <f>(HGBMin!E54+HGBMax!E54)/2</f>
        <v>3.6070729214467478</v>
      </c>
      <c r="F54" s="2">
        <f>(HGBMin!F54+HGBMax!F54)/2</f>
        <v>7.5680230278252889</v>
      </c>
      <c r="G54" s="2">
        <f>(HGBMin!G54+HGBMax!G54)/2</f>
        <v>17.415609408243295</v>
      </c>
      <c r="H54" s="2">
        <f>(HGBMin!H54+HGBMax!H54)/2</f>
        <v>18.736785021484295</v>
      </c>
      <c r="I54" s="2">
        <f>(HGBMin!I54+HGBMax!I54)/2</f>
        <v>16.81817177527012</v>
      </c>
      <c r="J54" s="2">
        <f>(HGBMin!J54+HGBMax!J54)/2</f>
        <v>14.21557579992491</v>
      </c>
      <c r="K54" s="2">
        <f>(HGBMin!K54+HGBMax!K54)/2</f>
        <v>8.0782101549789331</v>
      </c>
      <c r="L54" s="2">
        <f>(HGBMin!L54+HGBMax!L54)/2</f>
        <v>0.66896831066705609</v>
      </c>
      <c r="M54" s="2">
        <f>(HGBMin!M54+HGBMax!M54)/2</f>
        <v>-2.8990691356222102</v>
      </c>
      <c r="N54" s="2">
        <f t="shared" si="1"/>
        <v>5.3173468266342665</v>
      </c>
    </row>
    <row r="55" spans="1:14" x14ac:dyDescent="0.2">
      <c r="A55">
        <v>1998</v>
      </c>
      <c r="B55" s="2">
        <f>(HGBMin!B55+HGBMax!B55)/2</f>
        <v>-5.5230326748988361</v>
      </c>
      <c r="C55" s="2">
        <f>(HGBMin!C55+HGBMax!C55)/2</f>
        <v>-1.7738771849317927</v>
      </c>
      <c r="D55" s="2">
        <f>(HGBMin!D55+HGBMax!D55)/2</f>
        <v>-0.88448659317508649</v>
      </c>
      <c r="E55" s="2">
        <f>(HGBMin!E55+HGBMax!E55)/2</f>
        <v>6.5187811835134122</v>
      </c>
      <c r="F55" s="2">
        <f>(HGBMin!F55+HGBMax!F55)/2</f>
        <v>14.697375239873178</v>
      </c>
      <c r="G55" s="2">
        <f>(HGBMin!G55+HGBMax!G55)/2</f>
        <v>16.72390114617663</v>
      </c>
      <c r="H55" s="2">
        <f>(HGBMin!H55+HGBMax!H55)/2</f>
        <v>19.610177532226437</v>
      </c>
      <c r="I55" s="2">
        <f>(HGBMin!I55+HGBMax!I55)/2</f>
        <v>19.94417945121188</v>
      </c>
      <c r="J55" s="2">
        <f>(HGBMin!J55+HGBMax!J55)/2</f>
        <v>15.968987500521463</v>
      </c>
      <c r="K55" s="2">
        <f>(HGBMin!K55+HGBMax!K55)/2</f>
        <v>9.2204846220433012</v>
      </c>
      <c r="L55" s="2">
        <f>(HGBMin!L55+HGBMax!L55)/2</f>
        <v>3.4569817435651413</v>
      </c>
      <c r="M55" s="2">
        <f>(HGBMin!M55+HGBMax!M55)/2</f>
        <v>-1.714347440657461</v>
      </c>
      <c r="N55" s="2">
        <f t="shared" si="1"/>
        <v>8.0204270437890219</v>
      </c>
    </row>
    <row r="56" spans="1:14" x14ac:dyDescent="0.2">
      <c r="A56">
        <v>1999</v>
      </c>
      <c r="B56" s="2">
        <f>(HGBMin!B56+HGBMax!B56)/2</f>
        <v>-8.8750768115639733</v>
      </c>
      <c r="C56" s="2">
        <f>(HGBMin!C56+HGBMax!C56)/2</f>
        <v>-4.110335926744817</v>
      </c>
      <c r="D56" s="2">
        <f>(HGBMin!D56+HGBMax!D56)/2</f>
        <v>-1.8123992532643609</v>
      </c>
      <c r="E56" s="2">
        <f>(HGBMin!E56+HGBMax!E56)/2</f>
        <v>6.5356765727337205</v>
      </c>
      <c r="F56" s="2">
        <f>(HGBMin!F56+HGBMax!F56)/2</f>
        <v>13.410858928496934</v>
      </c>
      <c r="G56" s="2">
        <f>(HGBMin!G56+HGBMax!G56)/2</f>
        <v>18.268032622752493</v>
      </c>
      <c r="H56" s="2">
        <f>(HGBMin!H56+HGBMax!H56)/2</f>
        <v>20.929309008802303</v>
      </c>
      <c r="I56" s="2">
        <f>(HGBMin!I56+HGBMax!I56)/2</f>
        <v>17.978440485378165</v>
      </c>
      <c r="J56" s="2">
        <f>(HGBMin!J56+HGBMax!J56)/2</f>
        <v>15.729179451211881</v>
      </c>
      <c r="K56" s="2">
        <f>(HGBMin!K56+HGBMax!K56)/2</f>
        <v>7.6349759866088185</v>
      </c>
      <c r="L56" s="2">
        <f>(HGBMin!L56+HGBMax!L56)/2</f>
        <v>4.020614179633724</v>
      </c>
      <c r="M56" s="2">
        <f>(HGBMin!M56+HGBMax!M56)/2</f>
        <v>-3.2125000260731715</v>
      </c>
      <c r="N56" s="2">
        <f t="shared" si="1"/>
        <v>7.2080646014976431</v>
      </c>
    </row>
    <row r="57" spans="1:14" x14ac:dyDescent="0.2">
      <c r="A57">
        <v>2000</v>
      </c>
      <c r="B57" s="2">
        <f>(HGBMin!B57+HGBMax!B57)/2</f>
        <v>-8.5505374723624374</v>
      </c>
      <c r="C57" s="2">
        <f>(HGBMin!C57+HGBMax!C57)/2</f>
        <v>-4.7707245995160816</v>
      </c>
      <c r="D57" s="2">
        <f>(HGBMin!D57+HGBMax!D57)/2</f>
        <v>2.0657533321513495</v>
      </c>
      <c r="E57" s="2">
        <f>(HGBMin!E57+HGBMax!E57)/2</f>
        <v>4.7264251334946392</v>
      </c>
      <c r="F57" s="2">
        <f>(HGBMin!F57+HGBMax!F57)/2</f>
        <v>12.091036460723375</v>
      </c>
      <c r="G57" s="2">
        <f>(HGBMin!G57+HGBMax!G57)/2</f>
        <v>15.918570042968586</v>
      </c>
      <c r="H57" s="2">
        <f>(HGBMin!H57+HGBMax!H57)/2</f>
        <v>18.084409781611114</v>
      </c>
      <c r="I57" s="2">
        <f>(HGBMin!I57+HGBMax!I57)/2</f>
        <v>18.163171775270119</v>
      </c>
      <c r="J57" s="2">
        <f>(HGBMin!J57+HGBMax!J57)/2</f>
        <v>13.758718790413418</v>
      </c>
      <c r="K57" s="2">
        <f>(HGBMin!K57+HGBMax!K57)/2</f>
        <v>9.4633589024237619</v>
      </c>
      <c r="L57" s="2">
        <f>(HGBMin!L57+HGBMax!L57)/2</f>
        <v>1.97135314546744</v>
      </c>
      <c r="M57" s="2">
        <f>(HGBMin!M57+HGBMax!M57)/2</f>
        <v>-9.4373416837011384</v>
      </c>
      <c r="N57" s="2">
        <f t="shared" si="1"/>
        <v>6.1236828007453461</v>
      </c>
    </row>
    <row r="58" spans="1:14" x14ac:dyDescent="0.2">
      <c r="A58">
        <v>2001</v>
      </c>
      <c r="B58" s="2">
        <f>(HGBMin!B58+HGBMax!B58)/2</f>
        <v>-6.2788292102957737</v>
      </c>
      <c r="C58" s="2">
        <f>(HGBMin!C58+HGBMax!C58)/2</f>
        <v>-6.832811939426807</v>
      </c>
      <c r="D58" s="2">
        <f>(HGBMin!D58+HGBMax!D58)/2</f>
        <v>-2.6085268918693423</v>
      </c>
      <c r="E58" s="2">
        <f>(HGBMin!E58+HGBMax!E58)/2</f>
        <v>6.0660748404321891</v>
      </c>
      <c r="F58" s="2">
        <f>(HGBMin!F58+HGBMax!F58)/2</f>
        <v>13.093781183513412</v>
      </c>
      <c r="G58" s="2">
        <f>(HGBMin!G58+HGBMax!G58)/2</f>
        <v>17.456146828459389</v>
      </c>
      <c r="H58" s="2">
        <f>(HGBMin!H58+HGBMax!H58)/2</f>
        <v>19.030057569563223</v>
      </c>
      <c r="I58" s="2">
        <f>(HGBMin!I58+HGBMax!I58)/2</f>
        <v>20.488661220850194</v>
      </c>
      <c r="J58" s="2">
        <f>(HGBMin!J58+HGBMax!J58)/2</f>
        <v>14.285676572733719</v>
      </c>
      <c r="K58" s="2">
        <f>(HGBMin!K58+HGBMax!K58)/2</f>
        <v>8.7238195632222268</v>
      </c>
      <c r="L58" s="2">
        <f>(HGBMin!L58+HGBMax!L58)/2</f>
        <v>5.4508636998873641</v>
      </c>
      <c r="M58" s="2">
        <f>(HGBMin!M58+HGBMax!M58)/2</f>
        <v>-0.18589253681531859</v>
      </c>
      <c r="N58" s="2">
        <f t="shared" si="1"/>
        <v>7.3907517416878727</v>
      </c>
    </row>
    <row r="59" spans="1:14" x14ac:dyDescent="0.2">
      <c r="A59">
        <v>2002</v>
      </c>
      <c r="B59" s="2">
        <f>(HGBMin!B59+HGBMax!B59)/2</f>
        <v>-3.5712140450961583</v>
      </c>
      <c r="C59" s="2">
        <f>(HGBMin!C59+HGBMax!C59)/2</f>
        <v>-4.5648176963831295</v>
      </c>
      <c r="D59" s="2">
        <f>(HGBMin!D59+HGBMax!D59)/2</f>
        <v>-3.5358541571065039</v>
      </c>
      <c r="E59" s="2">
        <f>(HGBMin!E59+HGBMax!E59)/2</f>
        <v>4.7569721486379368</v>
      </c>
      <c r="F59" s="2">
        <f>(HGBMin!F59+HGBMax!F59)/2</f>
        <v>8.8587811835134129</v>
      </c>
      <c r="G59" s="2">
        <f>(HGBMin!G59+HGBMax!G59)/2</f>
        <v>16.809918417045598</v>
      </c>
      <c r="H59" s="2">
        <f>(HGBMin!H59+HGBMax!H59)/2</f>
        <v>21.088560448041385</v>
      </c>
      <c r="I59" s="2">
        <f>(HGBMin!I59+HGBMax!I59)/2</f>
        <v>19.517792697426056</v>
      </c>
      <c r="J59" s="2">
        <f>(HGBMin!J59+HGBMax!J59)/2</f>
        <v>17.5005566100705</v>
      </c>
      <c r="K59" s="2">
        <f>(HGBMin!K59+HGBMax!K59)/2</f>
        <v>6.6167322233115016</v>
      </c>
      <c r="L59" s="2">
        <f>(HGBMin!L59+HGBMax!L59)/2</f>
        <v>0.37749997392682832</v>
      </c>
      <c r="M59" s="2">
        <f>(HGBMin!M59+HGBMax!M59)/2</f>
        <v>-4.5752735336448209</v>
      </c>
      <c r="N59" s="2">
        <f t="shared" ref="N59:N71" si="2">AVERAGE(B59:M59)</f>
        <v>6.6066378558118855</v>
      </c>
    </row>
    <row r="60" spans="1:14" x14ac:dyDescent="0.2">
      <c r="A60">
        <v>2003</v>
      </c>
      <c r="B60" s="2">
        <f>(HGBMin!B60+HGBMax!B60)/2</f>
        <v>-11.277533634391556</v>
      </c>
      <c r="C60" s="2">
        <f>(HGBMin!C60+HGBMax!C60)/2</f>
        <v>-11.097183341329107</v>
      </c>
      <c r="D60" s="2">
        <f>(HGBMin!D60+HGBMax!D60)/2</f>
        <v>-3.3722409108923284</v>
      </c>
      <c r="E60" s="2">
        <f>(HGBMin!E60+HGBMax!E60)/2</f>
        <v>2.8263435505402361</v>
      </c>
      <c r="F60" s="2">
        <f>(HGBMin!F60+HGBMax!F60)/2</f>
        <v>10.527216897501148</v>
      </c>
      <c r="G60" s="2">
        <f>(HGBMin!G60+HGBMax!G60)/2</f>
        <v>15.724721694964749</v>
      </c>
      <c r="H60" s="2">
        <f>(HGBMin!H60+HGBMax!H60)/2</f>
        <v>18.969270629093486</v>
      </c>
      <c r="I60" s="2">
        <f>(HGBMin!I60+HGBMax!I60)/2</f>
        <v>19.708291737933337</v>
      </c>
      <c r="J60" s="2">
        <f>(HGBMin!J60+HGBMax!J60)/2</f>
        <v>15.156674653748279</v>
      </c>
      <c r="K60" s="2">
        <f>(HGBMin!K60+HGBMax!K60)/2</f>
        <v>7.5177015195444499</v>
      </c>
      <c r="L60" s="2">
        <f>(HGBMin!L60+HGBMax!L60)/2</f>
        <v>2.9328598619164823</v>
      </c>
      <c r="M60" s="2">
        <f>(HGBMin!M60+HGBMax!M60)/2</f>
        <v>-2.6823704684827501</v>
      </c>
      <c r="N60" s="2">
        <f t="shared" si="2"/>
        <v>5.411146015845536</v>
      </c>
    </row>
    <row r="61" spans="1:14" x14ac:dyDescent="0.2">
      <c r="A61">
        <v>2004</v>
      </c>
      <c r="B61" s="2">
        <f>(HGBMin!B61+HGBMax!B61)/2</f>
        <v>-12.643853223686953</v>
      </c>
      <c r="C61" s="2">
        <f>(HGBMin!C61+HGBMax!C61)/2</f>
        <v>-6.5053934963080389</v>
      </c>
      <c r="D61" s="2">
        <f>(HGBMin!D61+HGBMax!D61)/2</f>
        <v>-0.42860847482374553</v>
      </c>
      <c r="E61" s="2">
        <f>(HGBMin!E61+HGBMax!E61)/2</f>
        <v>4.8126007467356393</v>
      </c>
      <c r="F61" s="2">
        <f>(HGBMin!F61+HGBMax!F61)/2</f>
        <v>10.242044136665136</v>
      </c>
      <c r="G61" s="2">
        <f>(HGBMin!G61+HGBMax!G61)/2</f>
        <v>15.025047974636019</v>
      </c>
      <c r="H61" s="2">
        <f>(HGBMin!H61+HGBMax!H61)/2</f>
        <v>18.520897308205747</v>
      </c>
      <c r="I61" s="2">
        <f>(HGBMin!I61+HGBMax!I61)/2</f>
        <v>17.09392993095824</v>
      </c>
      <c r="J61" s="2">
        <f>(HGBMin!J61+HGBMax!J61)/2</f>
        <v>16.844318603729505</v>
      </c>
      <c r="K61" s="2">
        <f>(HGBMin!K61+HGBMax!K61)/2</f>
        <v>9.198709195486213</v>
      </c>
      <c r="L61" s="2">
        <f>(HGBMin!L61+HGBMax!L61)/2</f>
        <v>3.2339587157398522</v>
      </c>
      <c r="M61" s="2">
        <f>(HGBMin!M61+HGBMax!M61)/2</f>
        <v>-6.0426919767635896</v>
      </c>
      <c r="N61" s="2">
        <f t="shared" si="2"/>
        <v>5.779246620047835</v>
      </c>
    </row>
    <row r="62" spans="1:14" x14ac:dyDescent="0.2">
      <c r="A62">
        <v>2005</v>
      </c>
      <c r="B62" s="2">
        <f>(HGBMin!B62+HGBMax!B62)/2</f>
        <v>-9.6617850736306377</v>
      </c>
      <c r="C62" s="2">
        <f>(HGBMin!C62+HGBMax!C62)/2</f>
        <v>-5.532480836218765</v>
      </c>
      <c r="D62" s="2">
        <f>(HGBMin!D62+HGBMax!D62)/2</f>
        <v>-4.0581478140252809</v>
      </c>
      <c r="E62" s="2">
        <f>(HGBMin!E62+HGBMax!E62)/2</f>
        <v>6.2999280119728001</v>
      </c>
      <c r="F62" s="2">
        <f>(HGBMin!F62+HGBMax!F62)/2</f>
        <v>10.532255277209963</v>
      </c>
      <c r="G62" s="2">
        <f>(HGBMin!G62+HGBMax!G62)/2</f>
        <v>19.840287899962455</v>
      </c>
      <c r="H62" s="2">
        <f>(HGBMin!H62+HGBMax!H62)/2</f>
        <v>20.997144909473946</v>
      </c>
      <c r="I62" s="2">
        <f>(HGBMin!I62+HGBMax!I62)/2</f>
        <v>19.960177532226439</v>
      </c>
      <c r="J62" s="2">
        <f>(HGBMin!J62+HGBMax!J62)/2</f>
        <v>17.113310927787744</v>
      </c>
      <c r="K62" s="2">
        <f>(HGBMin!K62+HGBMax!K62)/2</f>
        <v>10.192821482207666</v>
      </c>
      <c r="L62" s="2">
        <f>(HGBMin!L62+HGBMax!L62)/2</f>
        <v>2.5902446967168657</v>
      </c>
      <c r="M62" s="2">
        <f>(HGBMin!M62+HGBMax!M62)/2</f>
        <v>-5.523757222268574</v>
      </c>
      <c r="N62" s="2">
        <f t="shared" si="2"/>
        <v>6.8958333159512177</v>
      </c>
    </row>
    <row r="63" spans="1:14" x14ac:dyDescent="0.2">
      <c r="A63">
        <v>2006</v>
      </c>
      <c r="B63" s="2">
        <f>(HGBMin!B63+HGBMax!B63)/2</f>
        <v>-3.0333301697884947</v>
      </c>
      <c r="C63" s="2">
        <f>(HGBMin!C63+HGBMax!C63)/2</f>
        <v>-7.2850672166367696</v>
      </c>
      <c r="D63" s="2">
        <f>(HGBMin!D63+HGBMax!D63)/2</f>
        <v>-1.2956526114888822</v>
      </c>
      <c r="E63" s="2">
        <f>(HGBMin!E63+HGBMax!E63)/2</f>
        <v>6.7626727347628384</v>
      </c>
      <c r="F63" s="2">
        <f>(HGBMin!F63+HGBMax!F63)/2</f>
        <v>12.749500959492721</v>
      </c>
      <c r="G63" s="2">
        <f>(HGBMin!G63+HGBMax!G63)/2</f>
        <v>17.379380996829504</v>
      </c>
      <c r="H63" s="2">
        <f>(HGBMin!H63+HGBMax!H63)/2</f>
        <v>21.159918417045596</v>
      </c>
      <c r="I63" s="2">
        <f>(HGBMin!I63+HGBMax!I63)/2</f>
        <v>19.055196722080847</v>
      </c>
      <c r="J63" s="2">
        <f>(HGBMin!J63+HGBMax!J63)/2</f>
        <v>14.043450080305369</v>
      </c>
      <c r="K63" s="2">
        <f>(HGBMin!K63+HGBMax!K63)/2</f>
        <v>7.1215642860122648</v>
      </c>
      <c r="L63" s="2">
        <f>(HGBMin!L63+HGBMax!L63)/2</f>
        <v>3.5804654321888951</v>
      </c>
      <c r="M63" s="2">
        <f>(HGBMin!M63+HGBMax!M63)/2</f>
        <v>-0.67188102290267393</v>
      </c>
      <c r="N63" s="2">
        <f t="shared" si="2"/>
        <v>7.4638515506584353</v>
      </c>
    </row>
    <row r="64" spans="1:14" x14ac:dyDescent="0.2">
      <c r="A64">
        <v>2007</v>
      </c>
      <c r="B64" s="2">
        <f>(HGBMin!B64+HGBMax!B64)/2</f>
        <v>-5.7366938957490303</v>
      </c>
      <c r="C64" s="2">
        <f>(HGBMin!C64+HGBMax!C64)/2</f>
        <v>-10.346861833048266</v>
      </c>
      <c r="D64" s="2">
        <f>(HGBMin!D64+HGBMax!D64)/2</f>
        <v>-1.1253551165992242</v>
      </c>
      <c r="E64" s="2">
        <f>(HGBMin!E64+HGBMax!E64)/2</f>
        <v>4.3594097816111139</v>
      </c>
      <c r="F64" s="2">
        <f>(HGBMin!F64+HGBMax!F64)/2</f>
        <v>12.063013432898085</v>
      </c>
      <c r="G64" s="2">
        <f>(HGBMin!G64+HGBMax!G64)/2</f>
        <v>17.656386753785824</v>
      </c>
      <c r="H64" s="2">
        <f>(HGBMin!H64+HGBMax!H64)/2</f>
        <v>18.574390591756703</v>
      </c>
      <c r="I64" s="2">
        <f>(HGBMin!I64+HGBMax!I64)/2</f>
        <v>19.316785021484293</v>
      </c>
      <c r="J64" s="2">
        <f>(HGBMin!J64+HGBMax!J64)/2</f>
        <v>15.831175613240999</v>
      </c>
      <c r="K64" s="2">
        <f>(HGBMin!K64+HGBMax!K64)/2</f>
        <v>11.809088273330275</v>
      </c>
      <c r="L64" s="2">
        <f>(HGBMin!L64+HGBMax!L64)/2</f>
        <v>1.172960634725293</v>
      </c>
      <c r="M64" s="2">
        <f>(HGBMin!M64+HGBMax!M64)/2</f>
        <v>-5.0237572222685749</v>
      </c>
      <c r="N64" s="2">
        <f t="shared" si="2"/>
        <v>6.5458785029306243</v>
      </c>
    </row>
    <row r="65" spans="1:14" x14ac:dyDescent="0.2">
      <c r="A65">
        <v>2008</v>
      </c>
      <c r="B65" s="2">
        <f>(HGBMin!B65+HGBMax!B65)/2</f>
        <v>-5.4156526114888823</v>
      </c>
      <c r="C65" s="2">
        <f>(HGBMin!C65+HGBMax!C65)/2</f>
        <v>-8.4980182564348592</v>
      </c>
      <c r="D65" s="2">
        <f>(HGBMin!D65+HGBMax!D65)/2</f>
        <v>-4.4587572222685745</v>
      </c>
      <c r="E65" s="2">
        <f>(HGBMin!E65+HGBMax!E65)/2</f>
        <v>6.7313051708314209</v>
      </c>
      <c r="F65" s="2">
        <f>(HGBMin!F65+HGBMax!F65)/2</f>
        <v>9.3222744670643696</v>
      </c>
      <c r="G65" s="2">
        <f>(HGBMin!G65+HGBMax!G65)/2</f>
        <v>16.702264872137164</v>
      </c>
      <c r="H65" s="2">
        <f>(HGBMin!H65+HGBMax!H65)/2</f>
        <v>19.063152585415711</v>
      </c>
      <c r="I65" s="2">
        <f>(HGBMin!I65+HGBMax!I65)/2</f>
        <v>18.182024946810728</v>
      </c>
      <c r="J65" s="2">
        <f>(HGBMin!J65+HGBMax!J65)/2</f>
        <v>14.677821482207667</v>
      </c>
      <c r="K65" s="2">
        <f>(HGBMin!K65+HGBMax!K65)/2</f>
        <v>7.6045585290559421</v>
      </c>
      <c r="L65" s="2">
        <f>(HGBMin!L65+HGBMax!L65)/2</f>
        <v>1.5692082359934922</v>
      </c>
      <c r="M65" s="2">
        <f>(HGBMin!M65+HGBMax!M65)/2</f>
        <v>-6.829486593175087</v>
      </c>
      <c r="N65" s="2">
        <f t="shared" ref="N65:N71" si="3">AVERAGE(B65:M65)</f>
        <v>5.7208913005124229</v>
      </c>
    </row>
    <row r="66" spans="1:14" x14ac:dyDescent="0.2">
      <c r="A66">
        <v>2009</v>
      </c>
      <c r="B66" s="2">
        <f>(HGBMin!B66+HGBMax!B66)/2</f>
        <v>-11.768857995077386</v>
      </c>
      <c r="C66" s="2">
        <f>(HGBMin!C66+HGBMax!C66)/2</f>
        <v>-6.7447457083559303</v>
      </c>
      <c r="D66" s="2">
        <f>(HGBMin!D66+HGBMax!D66)/2</f>
        <v>-2.2671401380835174</v>
      </c>
      <c r="E66" s="2">
        <f>(HGBMin!E66+HGBMax!E66)/2</f>
        <v>4.8523032518459805</v>
      </c>
      <c r="F66" s="2">
        <f>(HGBMin!F66+HGBMax!F66)/2</f>
        <v>10.128920336031038</v>
      </c>
      <c r="G66" s="2">
        <f>(HGBMin!G66+HGBMax!G66)/2</f>
        <v>15.012605570272413</v>
      </c>
      <c r="H66" s="2">
        <f>(HGBMin!H66+HGBMax!H66)/2</f>
        <v>16.727015351883527</v>
      </c>
      <c r="I66" s="2">
        <f>(HGBMin!I66+HGBMax!I66)/2</f>
        <v>17.780916498060158</v>
      </c>
      <c r="J66" s="2">
        <f>(HGBMin!J66+HGBMax!J66)/2</f>
        <v>15.061785021484294</v>
      </c>
      <c r="K66" s="2">
        <f>(HGBMin!K66+HGBMax!K66)/2</f>
        <v>6.50695295878353</v>
      </c>
      <c r="L66" s="2">
        <f>(HGBMin!L66+HGBMax!L66)/2</f>
        <v>4.5925623670268241</v>
      </c>
      <c r="M66" s="2">
        <f>(HGBMin!M66+HGBMax!M66)/2</f>
        <v>-5.3109837146969259</v>
      </c>
      <c r="N66" s="2">
        <f t="shared" si="3"/>
        <v>5.3809444832644999</v>
      </c>
    </row>
    <row r="67" spans="1:14" x14ac:dyDescent="0.2">
      <c r="A67">
        <v>2010</v>
      </c>
      <c r="B67" s="2">
        <f>(HGBMin!B67+HGBMax!B67)/2</f>
        <v>-7.305993309624129</v>
      </c>
      <c r="C67" s="2">
        <f>(HGBMin!C67+HGBMax!C67)/2</f>
        <v>-6.2877687361812189</v>
      </c>
      <c r="D67" s="2">
        <f>(HGBMin!D67+HGBMax!D67)/2</f>
        <v>1.9866362740394645</v>
      </c>
      <c r="E67" s="2">
        <f>(HGBMin!E67+HGBMax!E67)/2</f>
        <v>7.7426631398356349</v>
      </c>
      <c r="F67" s="2">
        <f>(HGBMin!F67+HGBMax!F67)/2</f>
        <v>13.278992324058237</v>
      </c>
      <c r="G67" s="2">
        <f>(HGBMin!G67+HGBMax!G67)/2</f>
        <v>16.273670815777397</v>
      </c>
      <c r="H67" s="2">
        <f>(HGBMin!H67+HGBMax!H67)/2</f>
        <v>20.460786940469735</v>
      </c>
      <c r="I67" s="2">
        <f>(HGBMin!I67+HGBMax!I67)/2</f>
        <v>19.85395871573985</v>
      </c>
      <c r="J67" s="2">
        <f>(HGBMin!J67+HGBMax!J67)/2</f>
        <v>13.504836834091194</v>
      </c>
      <c r="K67" s="2">
        <f>(HGBMin!K67+HGBMax!K67)/2</f>
        <v>8.4176103416628418</v>
      </c>
      <c r="L67" s="2">
        <f>(HGBMin!L67+HGBMax!L67)/2</f>
        <v>2.1957533321513494</v>
      </c>
      <c r="M67" s="2">
        <f>(HGBMin!M67+HGBMax!M67)/2</f>
        <v>-6.2403455216720207</v>
      </c>
      <c r="N67" s="2">
        <f t="shared" si="3"/>
        <v>6.990066762529028</v>
      </c>
    </row>
    <row r="68" spans="1:14" x14ac:dyDescent="0.2">
      <c r="A68">
        <v>2011</v>
      </c>
      <c r="B68" s="2">
        <f>(HGBMin!B68+HGBMax!B68)/2</f>
        <v>-10.775556662216847</v>
      </c>
      <c r="C68" s="2">
        <f>(HGBMin!C68+HGBMax!C68)/2</f>
        <v>-7.7948656710191484</v>
      </c>
      <c r="D68" s="2">
        <f>(HGBMin!D68+HGBMax!D68)/2</f>
        <v>-4.26162190772183</v>
      </c>
      <c r="E68" s="2">
        <f>(HGBMin!E68+HGBMax!E68)/2</f>
        <v>3.7990690834758665</v>
      </c>
      <c r="F68" s="2">
        <f>(HGBMin!F68+HGBMax!F68)/2</f>
        <v>11.471108448750574</v>
      </c>
      <c r="G68" s="2">
        <f>(HGBMin!G68+HGBMax!G68)/2</f>
        <v>15.825129557590422</v>
      </c>
      <c r="H68" s="2">
        <f>(HGBMin!H68+HGBMax!H68)/2</f>
        <v>21.24004797463602</v>
      </c>
      <c r="I68" s="2">
        <f>(HGBMin!I68+HGBMax!I68)/2</f>
        <v>19.138920336031035</v>
      </c>
      <c r="J68" s="2">
        <f>(HGBMin!J68+HGBMax!J68)/2</f>
        <v>14.948790778440618</v>
      </c>
      <c r="K68" s="2">
        <f>(HGBMin!K68+HGBMax!K68)/2</f>
        <v>9.1673320366275917</v>
      </c>
      <c r="L68" s="2">
        <f>(HGBMin!L68+HGBMax!L68)/2</f>
        <v>3.615014366317634</v>
      </c>
      <c r="M68" s="2">
        <f>(HGBMin!M68+HGBMax!M68)/2</f>
        <v>-2.8349376590463473</v>
      </c>
      <c r="N68" s="2">
        <f t="shared" si="3"/>
        <v>6.1282025568221323</v>
      </c>
    </row>
    <row r="69" spans="1:14" x14ac:dyDescent="0.2">
      <c r="A69">
        <v>2012</v>
      </c>
      <c r="B69" s="2">
        <f>(HGBMin!B69+HGBMax!B69)/2</f>
        <v>-6.0476631919819779</v>
      </c>
      <c r="C69" s="2">
        <f>(HGBMin!C69+HGBMax!C69)/2</f>
        <v>-4.0959357400609067</v>
      </c>
      <c r="D69" s="2">
        <f>(HGBMin!D69+HGBMax!D69)/2</f>
        <v>3.3987139668766426</v>
      </c>
      <c r="E69" s="2">
        <f>(HGBMin!E69+HGBMax!E69)/2</f>
        <v>4.6027207093988567</v>
      </c>
      <c r="F69" s="2">
        <f>(HGBMin!F69+HGBMax!F69)/2</f>
        <v>13.234179451211881</v>
      </c>
      <c r="G69" s="2">
        <f>(HGBMin!G69+HGBMax!G69)/2</f>
        <v>17.790926092987359</v>
      </c>
      <c r="H69" s="2">
        <f>(HGBMin!H69+HGBMax!H69)/2</f>
        <v>21.206564286012267</v>
      </c>
      <c r="I69" s="2">
        <f>(HGBMin!I69+HGBMax!I69)/2</f>
        <v>19.056674653748278</v>
      </c>
      <c r="J69" s="2">
        <f>(HGBMin!J69+HGBMax!J69)/2</f>
        <v>14.135465432188894</v>
      </c>
      <c r="K69" s="2">
        <f>(HGBMin!K69+HGBMax!K69)/2</f>
        <v>8.1729894195069051</v>
      </c>
      <c r="L69" s="2">
        <f>(HGBMin!L69+HGBMax!L69)/2</f>
        <v>0.74419381752951508</v>
      </c>
      <c r="M69" s="2">
        <f>(HGBMin!M69+HGBMax!M69)/2</f>
        <v>-3.5230662832172208</v>
      </c>
      <c r="N69" s="2">
        <f t="shared" si="3"/>
        <v>7.3896468845167078</v>
      </c>
    </row>
    <row r="70" spans="1:14" x14ac:dyDescent="0.2">
      <c r="A70">
        <v>2013</v>
      </c>
      <c r="B70" s="2">
        <f>(HGBMin!B70+HGBMax!B70)/2</f>
        <v>-7.0214779838137744</v>
      </c>
      <c r="C70" s="2">
        <f>(HGBMin!C70+HGBMax!C70)/2</f>
        <v>-7.7494290236118646</v>
      </c>
      <c r="D70" s="2">
        <f>(HGBMin!D70+HGBMax!D70)/2</f>
        <v>-3.0938675900045887</v>
      </c>
      <c r="E70" s="2">
        <f>(HGBMin!E70+HGBMax!E70)/2</f>
        <v>2.8316314505026909</v>
      </c>
      <c r="F70" s="2">
        <f>(HGBMin!F70+HGBMax!F70)/2</f>
        <v>12.109548934128739</v>
      </c>
      <c r="G70" s="2">
        <f>(HGBMin!G70+HGBMax!G70)/2</f>
        <v>16.245158342372033</v>
      </c>
      <c r="H70" s="2">
        <f>(HGBMin!H70+HGBMax!H70)/2</f>
        <v>19.594558529055941</v>
      </c>
      <c r="I70" s="2">
        <f>(HGBMin!I70+HGBMax!I70)/2</f>
        <v>18.303949120812646</v>
      </c>
      <c r="J70" s="2">
        <f>(HGBMin!J70+HGBMax!J70)/2</f>
        <v>14.355834915105753</v>
      </c>
      <c r="K70" s="2">
        <f>(HGBMin!K70+HGBMax!K70)/2</f>
        <v>8.8481189770973252</v>
      </c>
      <c r="L70" s="2">
        <f>(HGBMin!L70+HGBMax!L70)/2</f>
        <v>-1.7581609027574885E-2</v>
      </c>
      <c r="M70" s="2">
        <f>(HGBMin!M70+HGBMax!M70)/2</f>
        <v>-8.8998704945559215</v>
      </c>
      <c r="N70" s="2">
        <f t="shared" si="3"/>
        <v>5.4588811306717835</v>
      </c>
    </row>
    <row r="71" spans="1:14" x14ac:dyDescent="0.2">
      <c r="A71">
        <v>2014</v>
      </c>
      <c r="B71" s="2">
        <f>(HGBMin!B71+HGBMax!B71)/2</f>
        <v>-11.34574378937049</v>
      </c>
      <c r="C71" s="2">
        <f>(HGBMin!C71+HGBMax!C71)/2</f>
        <v>-11.735494269116849</v>
      </c>
      <c r="D71" s="2">
        <f>(HGBMin!D71+HGBMax!D71)/2</f>
        <v>-7.5956238267072713</v>
      </c>
      <c r="E71" s="2">
        <f>(HGBMin!E71+HGBMax!E71)/2</f>
        <v>3.2472504536731885</v>
      </c>
      <c r="F71" s="2">
        <f>(HGBMin!F71+HGBMax!F71)/2</f>
        <v>11.078929930958241</v>
      </c>
      <c r="G71" s="2">
        <f>(HGBMin!G71+HGBMax!G71)/2</f>
        <v>16.502293656918777</v>
      </c>
      <c r="H71" s="2">
        <f>(HGBMin!H71+HGBMax!H71)/2</f>
        <v>17.497653544908431</v>
      </c>
      <c r="I71" s="2">
        <f>(HGBMin!I71+HGBMax!I71)/2</f>
        <v>17.859678491719162</v>
      </c>
      <c r="J71" s="2">
        <f>(HGBMin!J71+HGBMax!J71)/2</f>
        <v>14.071722628384299</v>
      </c>
      <c r="K71" s="2">
        <f>(HGBMin!K71+HGBMax!K71)/2</f>
        <v>8.3660940302865967</v>
      </c>
      <c r="L71" s="2">
        <f>(HGBMin!L71+HGBMax!L71)/2</f>
        <v>-1.3298176963831296</v>
      </c>
      <c r="M71" s="2">
        <f>(HGBMin!M71+HGBMax!M71)/2</f>
        <v>-3.4679031173084143</v>
      </c>
      <c r="N71" s="2">
        <f t="shared" si="3"/>
        <v>4.4290866698302116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6" spans="1:14" x14ac:dyDescent="0.2">
      <c r="A76" t="s">
        <v>58</v>
      </c>
      <c r="B76" s="2">
        <f>AVERAGE(B5:B73)</f>
        <v>-8.7247891964606463</v>
      </c>
      <c r="C76" s="2">
        <f t="shared" ref="C76:N76" si="4">AVERAGE(C5:C73)</f>
        <v>-7.8167647968752041</v>
      </c>
      <c r="D76" s="2">
        <f t="shared" si="4"/>
        <v>-2.7991301460657998</v>
      </c>
      <c r="E76" s="2">
        <f t="shared" si="4"/>
        <v>4.7331983376057014</v>
      </c>
      <c r="F76" s="2">
        <f t="shared" si="4"/>
        <v>11.142876849560755</v>
      </c>
      <c r="G76" s="2">
        <f t="shared" si="4"/>
        <v>16.393881590130359</v>
      </c>
      <c r="H76" s="2">
        <f t="shared" si="4"/>
        <v>19.252723296480138</v>
      </c>
      <c r="I76" s="2">
        <f t="shared" si="4"/>
        <v>18.482902555762344</v>
      </c>
      <c r="J76" s="2">
        <f t="shared" si="4"/>
        <v>14.283455377439903</v>
      </c>
      <c r="K76" s="2">
        <f t="shared" si="4"/>
        <v>8.3422722321654827</v>
      </c>
      <c r="L76" s="2">
        <f t="shared" si="4"/>
        <v>1.7270709071969432</v>
      </c>
      <c r="M76" s="2">
        <f t="shared" si="4"/>
        <v>-5.1274933758577674</v>
      </c>
      <c r="N76" s="2">
        <f t="shared" si="4"/>
        <v>5.824183635923518</v>
      </c>
    </row>
    <row r="77" spans="1:14" x14ac:dyDescent="0.2">
      <c r="A77" t="s">
        <v>59</v>
      </c>
      <c r="B77" s="2">
        <f>MAX(B5:B73)</f>
        <v>-3.0333301697884947</v>
      </c>
      <c r="C77" s="2">
        <f t="shared" ref="C77:N77" si="5">MAX(C5:C73)</f>
        <v>-1.7738771849317927</v>
      </c>
      <c r="D77" s="2">
        <f t="shared" si="5"/>
        <v>3.3987139668766426</v>
      </c>
      <c r="E77" s="2">
        <f t="shared" si="5"/>
        <v>8.1272216688915773</v>
      </c>
      <c r="F77" s="2">
        <f t="shared" si="5"/>
        <v>14.697375239873178</v>
      </c>
      <c r="G77" s="2">
        <f t="shared" si="5"/>
        <v>19.840287899962455</v>
      </c>
      <c r="H77" s="2">
        <f t="shared" si="5"/>
        <v>21.966713033457093</v>
      </c>
      <c r="I77" s="2">
        <f t="shared" si="5"/>
        <v>21.041612260648282</v>
      </c>
      <c r="J77" s="2">
        <f t="shared" si="5"/>
        <v>17.5005566100705</v>
      </c>
      <c r="K77" s="2">
        <f t="shared" si="5"/>
        <v>12.255594989779315</v>
      </c>
      <c r="L77" s="2">
        <f t="shared" si="5"/>
        <v>5.4508636998873641</v>
      </c>
      <c r="M77" s="2">
        <f t="shared" si="5"/>
        <v>-0.18589253681531859</v>
      </c>
      <c r="N77" s="2">
        <f t="shared" si="5"/>
        <v>8.0204270437890219</v>
      </c>
    </row>
    <row r="78" spans="1:14" x14ac:dyDescent="0.2">
      <c r="A78" t="s">
        <v>60</v>
      </c>
      <c r="B78" s="2">
        <f>MIN(B5:B73)</f>
        <v>-15.20346455091569</v>
      </c>
      <c r="C78" s="2">
        <f t="shared" ref="C78:N78" si="6">MIN(C5:C73)</f>
        <v>-13.622840724208418</v>
      </c>
      <c r="D78" s="2">
        <f t="shared" si="6"/>
        <v>-8.0760940824329399</v>
      </c>
      <c r="E78" s="2">
        <f t="shared" si="6"/>
        <v>0.96421783092069613</v>
      </c>
      <c r="F78" s="2">
        <f t="shared" si="6"/>
        <v>7.5680230278252889</v>
      </c>
      <c r="G78" s="2">
        <f t="shared" si="6"/>
        <v>13.715388672771265</v>
      </c>
      <c r="H78" s="2">
        <f t="shared" si="6"/>
        <v>15.915177532226441</v>
      </c>
      <c r="I78" s="2">
        <f t="shared" si="6"/>
        <v>16.033608422677403</v>
      </c>
      <c r="J78" s="2">
        <f t="shared" si="6"/>
        <v>11.542619936590047</v>
      </c>
      <c r="K78" s="2">
        <f t="shared" si="6"/>
        <v>5.4054750271160987</v>
      </c>
      <c r="L78" s="2">
        <f t="shared" si="6"/>
        <v>-1.9482965614701095</v>
      </c>
      <c r="M78" s="2">
        <f t="shared" si="6"/>
        <v>-12.75321503066205</v>
      </c>
      <c r="N78" s="2">
        <f t="shared" si="6"/>
        <v>4.4159972553641209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46" workbookViewId="0">
      <selection activeCell="A72" sqref="A72"/>
    </sheetView>
  </sheetViews>
  <sheetFormatPr defaultRowHeight="12.75" x14ac:dyDescent="0.2"/>
  <sheetData>
    <row r="1" spans="1:17" x14ac:dyDescent="0.2">
      <c r="A1" t="s">
        <v>29</v>
      </c>
    </row>
    <row r="2" spans="1:17" x14ac:dyDescent="0.2">
      <c r="A2" t="s">
        <v>18</v>
      </c>
      <c r="Q2" s="3"/>
    </row>
    <row r="3" spans="1:17" x14ac:dyDescent="0.2">
      <c r="N3" s="1" t="s">
        <v>2</v>
      </c>
      <c r="Q3" s="3"/>
    </row>
    <row r="4" spans="1:17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Q4" s="3"/>
    </row>
    <row r="5" spans="1:17" x14ac:dyDescent="0.2">
      <c r="A5">
        <v>1948</v>
      </c>
      <c r="B5" s="2">
        <f>(HurMin!B5*Area!$D$8+GeoMin!B5*Area!$D$9)/Area!$D$15</f>
        <v>-17.026238058487341</v>
      </c>
      <c r="C5" s="2">
        <f>(HurMin!C5*Area!$D$8+GeoMin!C5*Area!$D$9)/Area!$D$15</f>
        <v>-15.520527877435235</v>
      </c>
      <c r="D5" s="2">
        <f>(HurMin!D5*Area!$D$8+GeoMin!D5*Area!$D$9)/Area!$D$15</f>
        <v>-10.110806182470485</v>
      </c>
      <c r="E5" s="2">
        <f>(HurMin!E5*Area!$D$8+GeoMin!E5*Area!$D$9)/Area!$D$15</f>
        <v>0.56859882775019821</v>
      </c>
      <c r="F5" s="2">
        <f>(HurMin!F5*Area!$D$8+GeoMin!F5*Area!$D$9)/Area!$D$15</f>
        <v>3.3062859809770138</v>
      </c>
      <c r="G5" s="2">
        <f>(HurMin!G5*Area!$D$8+GeoMin!G5*Area!$D$9)/Area!$D$15</f>
        <v>9.1175815568812322</v>
      </c>
      <c r="H5" s="2">
        <f>(HurMin!H5*Area!$D$8+GeoMin!H5*Area!$D$9)/Area!$D$15</f>
        <v>13.188320522714948</v>
      </c>
      <c r="I5" s="2">
        <f>(HurMin!I5*Area!$D$8+GeoMin!I5*Area!$D$9)/Area!$D$15</f>
        <v>12.93830133286054</v>
      </c>
      <c r="J5" s="2">
        <f>(HurMin!J5*Area!$D$8+GeoMin!J5*Area!$D$9)/Area!$D$15</f>
        <v>9.7443090088023023</v>
      </c>
      <c r="K5" s="2">
        <f>(HurMin!K5*Area!$D$8+GeoMin!K5*Area!$D$9)/Area!$D$15</f>
        <v>2.7227926974260566</v>
      </c>
      <c r="L5" s="2">
        <f>(HurMin!L5*Area!$D$8+GeoMin!L5*Area!$D$9)/Area!$D$15</f>
        <v>1.6660460556505778</v>
      </c>
      <c r="M5" s="2">
        <f>(HurMin!M5*Area!$D$8+GeoMin!M5*Area!$D$9)/Area!$D$15</f>
        <v>-7.1991267051854324</v>
      </c>
      <c r="N5" s="2">
        <f t="shared" ref="N5:N52" si="0">AVERAGE(B5:M5)</f>
        <v>0.2829614299570315</v>
      </c>
    </row>
    <row r="6" spans="1:17" x14ac:dyDescent="0.2">
      <c r="A6">
        <v>1949</v>
      </c>
      <c r="B6" s="2">
        <f>(HurMin!B6*Area!$D$8+GeoMin!B6*Area!$D$9)/Area!$D$15</f>
        <v>-10.408953996495766</v>
      </c>
      <c r="C6" s="2">
        <f>(HurMin!C6*Area!$D$8+GeoMin!C6*Area!$D$9)/Area!$D$15</f>
        <v>-11.023522120478912</v>
      </c>
      <c r="D6" s="2">
        <f>(HurMin!D6*Area!$D$8+GeoMin!D6*Area!$D$9)/Area!$D$15</f>
        <v>-8.4205278774352337</v>
      </c>
      <c r="E6" s="2">
        <f>(HurMin!E6*Area!$D$8+GeoMin!E6*Area!$D$9)/Area!$D$15</f>
        <v>-1.2269289975386926</v>
      </c>
      <c r="F6" s="2">
        <f>(HurMin!F6*Area!$D$8+GeoMin!F6*Area!$D$9)/Area!$D$15</f>
        <v>4.7800767594176294</v>
      </c>
      <c r="G6" s="2">
        <f>(HurMin!G6*Area!$D$8+GeoMin!G6*Area!$D$9)/Area!$D$15</f>
        <v>12.396285980977014</v>
      </c>
      <c r="H6" s="2">
        <f>(HurMin!H6*Area!$D$8+GeoMin!H6*Area!$D$9)/Area!$D$15</f>
        <v>14.328838753076635</v>
      </c>
      <c r="I6" s="2">
        <f>(HurMin!I6*Area!$D$8+GeoMin!I6*Area!$D$9)/Area!$D$15</f>
        <v>13.136564286012264</v>
      </c>
      <c r="J6" s="2">
        <f>(HurMin!J6*Area!$D$8+GeoMin!J6*Area!$D$9)/Area!$D$15</f>
        <v>7.6017946164114969</v>
      </c>
      <c r="K6" s="2">
        <f>(HurMin!K6*Area!$D$8+GeoMin!K6*Area!$D$9)/Area!$D$15</f>
        <v>4.7510556505777819</v>
      </c>
      <c r="L6" s="2">
        <f>(HurMin!L6*Area!$D$8+GeoMin!L6*Area!$D$9)/Area!$D$15</f>
        <v>-4.1735988798965415</v>
      </c>
      <c r="M6" s="2">
        <f>(HurMin!M6*Area!$D$8+GeoMin!M6*Area!$D$9)/Area!$D$15</f>
        <v>-8.0653167368904093</v>
      </c>
      <c r="N6" s="2">
        <f t="shared" si="0"/>
        <v>1.1396472864781055</v>
      </c>
    </row>
    <row r="7" spans="1:17" x14ac:dyDescent="0.2">
      <c r="A7">
        <v>1950</v>
      </c>
      <c r="B7" s="2">
        <f>(HurMin!B7*Area!$D$8+GeoMin!B7*Area!$D$9)/Area!$D$15</f>
        <v>-11.031487578740979</v>
      </c>
      <c r="C7" s="2">
        <f>(HurMin!C7*Area!$D$8+GeoMin!C7*Area!$D$9)/Area!$D$15</f>
        <v>-13.384001971131784</v>
      </c>
      <c r="D7" s="2">
        <f>(HurMin!D7*Area!$D$8+GeoMin!D7*Area!$D$9)/Area!$D$15</f>
        <v>-11.438071054607651</v>
      </c>
      <c r="E7" s="2">
        <f>(HurMin!E7*Area!$D$8+GeoMin!E7*Area!$D$9)/Area!$D$15</f>
        <v>-3.9381478140252804</v>
      </c>
      <c r="F7" s="2">
        <f>(HurMin!F7*Area!$D$8+GeoMin!F7*Area!$D$9)/Area!$D$15</f>
        <v>4.0300575695632226</v>
      </c>
      <c r="G7" s="2">
        <f>(HurMin!G7*Area!$D$8+GeoMin!G7*Area!$D$9)/Area!$D$15</f>
        <v>9.5163435505402365</v>
      </c>
      <c r="H7" s="2">
        <f>(HurMin!H7*Area!$D$8+GeoMin!H7*Area!$D$9)/Area!$D$15</f>
        <v>11.796804211338701</v>
      </c>
      <c r="I7" s="2">
        <f>(HurMin!I7*Area!$D$8+GeoMin!I7*Area!$D$9)/Area!$D$15</f>
        <v>10.413848348003839</v>
      </c>
      <c r="J7" s="2">
        <f>(HurMin!J7*Area!$D$8+GeoMin!J7*Area!$D$9)/Area!$D$15</f>
        <v>7.4658636998873638</v>
      </c>
      <c r="K7" s="2">
        <f>(HurMin!K7*Area!$D$8+GeoMin!K7*Area!$D$9)/Area!$D$15</f>
        <v>4.9235892328229944</v>
      </c>
      <c r="L7" s="2">
        <f>(HurMin!L7*Area!$D$8+GeoMin!L7*Area!$D$9)/Area!$D$15</f>
        <v>-3.3794433899294982</v>
      </c>
      <c r="M7" s="2">
        <f>(HurMin!M7*Area!$D$8+GeoMin!M7*Area!$D$9)/Area!$D$15</f>
        <v>-10.744040350840599</v>
      </c>
      <c r="N7" s="2">
        <f t="shared" si="0"/>
        <v>-0.48072379559328599</v>
      </c>
    </row>
    <row r="8" spans="1:17" x14ac:dyDescent="0.2">
      <c r="A8">
        <v>1951</v>
      </c>
      <c r="B8" s="2">
        <f>(HurMin!B8*Area!$D$8+GeoMin!B8*Area!$D$9)/Area!$D$15</f>
        <v>-13.271228463560135</v>
      </c>
      <c r="C8" s="2">
        <f>(HurMin!C8*Area!$D$8+GeoMin!C8*Area!$D$9)/Area!$D$15</f>
        <v>-11.754558581202286</v>
      </c>
      <c r="D8" s="2">
        <f>(HurMin!D8*Area!$D$8+GeoMin!D8*Area!$D$9)/Area!$D$15</f>
        <v>-6.44609408243294</v>
      </c>
      <c r="E8" s="2">
        <f>(HurMin!E8*Area!$D$8+GeoMin!E8*Area!$D$9)/Area!$D$15</f>
        <v>0.50706332651954444</v>
      </c>
      <c r="F8" s="2">
        <f>(HurMin!F8*Area!$D$8+GeoMin!F8*Area!$D$9)/Area!$D$15</f>
        <v>5.7235700429685874</v>
      </c>
      <c r="G8" s="2">
        <f>(HurMin!G8*Area!$D$8+GeoMin!G8*Area!$D$9)/Area!$D$15</f>
        <v>9.87730325184598</v>
      </c>
      <c r="H8" s="2">
        <f>(HurMin!H8*Area!$D$8+GeoMin!H8*Area!$D$9)/Area!$D$15</f>
        <v>12.537322441700388</v>
      </c>
      <c r="I8" s="2">
        <f>(HurMin!I8*Area!$D$8+GeoMin!I8*Area!$D$9)/Area!$D$15</f>
        <v>10.913589232822995</v>
      </c>
      <c r="J8" s="2">
        <f>(HurMin!J8*Area!$D$8+GeoMin!J8*Area!$D$9)/Area!$D$15</f>
        <v>7.5238291581494305</v>
      </c>
      <c r="K8" s="2">
        <f>(HurMin!K8*Area!$D$8+GeoMin!K8*Area!$D$9)/Area!$D$15</f>
        <v>3.8728502669892788</v>
      </c>
      <c r="L8" s="2">
        <f>(HurMin!L8*Area!$D$8+GeoMin!L8*Area!$D$9)/Area!$D$15</f>
        <v>-5.7929174836260477</v>
      </c>
      <c r="M8" s="2">
        <f>(HurMin!M8*Area!$D$8+GeoMin!M8*Area!$D$9)/Area!$D$15</f>
        <v>-10.243541310333319</v>
      </c>
      <c r="N8" s="2">
        <f t="shared" si="0"/>
        <v>0.28726564998678983</v>
      </c>
    </row>
    <row r="9" spans="1:17" x14ac:dyDescent="0.2">
      <c r="A9">
        <v>1952</v>
      </c>
      <c r="B9" s="2">
        <f>(HurMin!B9*Area!$D$8+GeoMin!B9*Area!$D$9)/Area!$D$15</f>
        <v>-11.897476064828334</v>
      </c>
      <c r="C9" s="2">
        <f>(HurMin!C9*Area!$D$8+GeoMin!C9*Area!$D$9)/Area!$D$15</f>
        <v>-11.412005809102666</v>
      </c>
      <c r="D9" s="2">
        <f>(HurMin!D9*Area!$D$8+GeoMin!D9*Area!$D$9)/Area!$D$15</f>
        <v>-8.1400864064911769</v>
      </c>
      <c r="E9" s="2">
        <f>(HurMin!E9*Area!$D$8+GeoMin!E9*Area!$D$9)/Area!$D$15</f>
        <v>-0.11988486087355563</v>
      </c>
      <c r="F9" s="2">
        <f>(HurMin!F9*Area!$D$8+GeoMin!F9*Area!$D$9)/Area!$D$15</f>
        <v>4.4807965353969381</v>
      </c>
      <c r="G9" s="2">
        <f>(HurMin!G9*Area!$D$8+GeoMin!G9*Area!$D$9)/Area!$D$15</f>
        <v>10.52085410496016</v>
      </c>
      <c r="H9" s="2">
        <f>(HurMin!H9*Area!$D$8+GeoMin!H9*Area!$D$9)/Area!$D$15</f>
        <v>14.566065245504985</v>
      </c>
      <c r="I9" s="2">
        <f>(HurMin!I9*Area!$D$8+GeoMin!I9*Area!$D$9)/Area!$D$15</f>
        <v>12.202571961954028</v>
      </c>
      <c r="J9" s="2">
        <f>(HurMin!J9*Area!$D$8+GeoMin!J9*Area!$D$9)/Area!$D$15</f>
        <v>9.1955470151432976</v>
      </c>
      <c r="K9" s="2">
        <f>(HurMin!K9*Area!$D$8+GeoMin!K9*Area!$D$9)/Area!$D$15</f>
        <v>0.45928022402069169</v>
      </c>
      <c r="L9" s="2">
        <f>(HurMin!L9*Area!$D$8+GeoMin!L9*Area!$D$9)/Area!$D$15</f>
        <v>-1.0666890722122564</v>
      </c>
      <c r="M9" s="2">
        <f>(HurMin!M9*Area!$D$8+GeoMin!M9*Area!$D$9)/Area!$D$15</f>
        <v>-5.5005854469984561</v>
      </c>
      <c r="N9" s="2">
        <f t="shared" si="0"/>
        <v>1.1073656188728049</v>
      </c>
    </row>
    <row r="10" spans="1:17" x14ac:dyDescent="0.2">
      <c r="A10">
        <v>1953</v>
      </c>
      <c r="B10" s="2">
        <f>(HurMin!B10*Area!$D$8+GeoMin!B10*Area!$D$9)/Area!$D$15</f>
        <v>-10.864942482583121</v>
      </c>
      <c r="C10" s="2">
        <f>(HurMin!C10*Area!$D$8+GeoMin!C10*Area!$D$9)/Area!$D$15</f>
        <v>-9.6882917900796794</v>
      </c>
      <c r="D10" s="2">
        <f>(HurMin!D10*Area!$D$8+GeoMin!D10*Area!$D$9)/Area!$D$15</f>
        <v>-5.7163340077593761</v>
      </c>
      <c r="E10" s="2">
        <f>(HurMin!E10*Area!$D$8+GeoMin!E10*Area!$D$9)/Area!$D$15</f>
        <v>-0.92994243043677782</v>
      </c>
      <c r="F10" s="2">
        <f>(HurMin!F10*Area!$D$8+GeoMin!F10*Area!$D$9)/Area!$D$15</f>
        <v>4.9653454695256771</v>
      </c>
      <c r="G10" s="2">
        <f>(HurMin!G10*Area!$D$8+GeoMin!G10*Area!$D$9)/Area!$D$15</f>
        <v>10.531094030286596</v>
      </c>
      <c r="H10" s="2">
        <f>(HurMin!H10*Area!$D$8+GeoMin!H10*Area!$D$9)/Area!$D$15</f>
        <v>13.185566204997706</v>
      </c>
      <c r="I10" s="2">
        <f>(HurMin!I10*Area!$D$8+GeoMin!I10*Area!$D$9)/Area!$D$15</f>
        <v>12.896583475866672</v>
      </c>
      <c r="J10" s="2">
        <f>(HurMin!J10*Area!$D$8+GeoMin!J10*Area!$D$9)/Area!$D$15</f>
        <v>8.2193377935839145</v>
      </c>
      <c r="K10" s="2">
        <f>(HurMin!K10*Area!$D$8+GeoMin!K10*Area!$D$9)/Area!$D$15</f>
        <v>3.3546256935463687</v>
      </c>
      <c r="L10" s="2">
        <f>(HurMin!L10*Area!$D$8+GeoMin!L10*Area!$D$9)/Area!$D$15</f>
        <v>0.26957771891035009</v>
      </c>
      <c r="M10" s="2">
        <f>(HurMin!M10*Area!$D$8+GeoMin!M10*Area!$D$9)/Area!$D$15</f>
        <v>-6.842303303992324</v>
      </c>
      <c r="N10" s="2">
        <f t="shared" si="0"/>
        <v>1.6150263643221672</v>
      </c>
    </row>
    <row r="11" spans="1:17" x14ac:dyDescent="0.2">
      <c r="A11">
        <v>1954</v>
      </c>
      <c r="B11" s="2">
        <f>(HurMin!B11*Area!$D$8+GeoMin!B11*Area!$D$9)/Area!$D$15</f>
        <v>-15.535643068708023</v>
      </c>
      <c r="C11" s="2">
        <f>(HurMin!C11*Area!$D$8+GeoMin!C11*Area!$D$9)/Area!$D$15</f>
        <v>-8.3632821951524754</v>
      </c>
      <c r="D11" s="2">
        <f>(HurMin!D11*Area!$D$8+GeoMin!D11*Area!$D$9)/Area!$D$15</f>
        <v>-9.2060557027241252</v>
      </c>
      <c r="E11" s="2">
        <f>(HurMin!E11*Area!$D$8+GeoMin!E11*Area!$D$9)/Area!$D$15</f>
        <v>-1.0478503191356221</v>
      </c>
      <c r="F11" s="2">
        <f>(HurMin!F11*Area!$D$8+GeoMin!F11*Area!$D$9)/Area!$D$15</f>
        <v>2.9477831024988528</v>
      </c>
      <c r="G11" s="2">
        <f>(HurMin!G11*Area!$D$8+GeoMin!G11*Area!$D$9)/Area!$D$15</f>
        <v>11.92205373159234</v>
      </c>
      <c r="H11" s="2">
        <f>(HurMin!H11*Area!$D$8+GeoMin!H11*Area!$D$9)/Area!$D$15</f>
        <v>11.702072921446748</v>
      </c>
      <c r="I11" s="2">
        <f>(HurMin!I11*Area!$D$8+GeoMin!I11*Area!$D$9)/Area!$D$15</f>
        <v>11.662831077134872</v>
      </c>
      <c r="J11" s="2">
        <f>(HurMin!J11*Area!$D$8+GeoMin!J11*Area!$D$9)/Area!$D$15</f>
        <v>8.8541458428934963</v>
      </c>
      <c r="K11" s="2">
        <f>(HurMin!K11*Area!$D$8+GeoMin!K11*Area!$D$9)/Area!$D$15</f>
        <v>4.2110940302865965</v>
      </c>
      <c r="L11" s="2">
        <f>(HurMin!L11*Area!$D$8+GeoMin!L11*Area!$D$9)/Area!$D$15</f>
        <v>-0.88916508489424717</v>
      </c>
      <c r="M11" s="2">
        <f>(HurMin!M11*Area!$D$8+GeoMin!M11*Area!$D$9)/Area!$D$15</f>
        <v>-9.6950384318551581</v>
      </c>
      <c r="N11" s="2">
        <f t="shared" si="0"/>
        <v>0.54691215861527176</v>
      </c>
    </row>
    <row r="12" spans="1:17" x14ac:dyDescent="0.2">
      <c r="A12">
        <v>1955</v>
      </c>
      <c r="B12" s="2">
        <f>(HurMin!B12*Area!$D$8+GeoMin!B12*Area!$D$9)/Area!$D$15</f>
        <v>-13.155182407909557</v>
      </c>
      <c r="C12" s="2">
        <f>(HurMin!C12*Area!$D$8+GeoMin!C12*Area!$D$9)/Area!$D$15</f>
        <v>-13.185758207834466</v>
      </c>
      <c r="D12" s="2">
        <f>(HurMin!D12*Area!$D$8+GeoMin!D12*Area!$D$9)/Area!$D$15</f>
        <v>-9.0495106065662672</v>
      </c>
      <c r="E12" s="2">
        <f>(HurMin!E12*Area!$D$8+GeoMin!E12*Area!$D$9)/Area!$D$15</f>
        <v>1.9498560239456009</v>
      </c>
      <c r="F12" s="2">
        <f>(HurMin!F12*Area!$D$8+GeoMin!F12*Area!$D$9)/Area!$D$15</f>
        <v>5.8470633265195442</v>
      </c>
      <c r="G12" s="2">
        <f>(HurMin!G12*Area!$D$8+GeoMin!G12*Area!$D$9)/Area!$D$15</f>
        <v>11.174529744274331</v>
      </c>
      <c r="H12" s="2">
        <f>(HurMin!H12*Area!$D$8+GeoMin!H12*Area!$D$9)/Area!$D$15</f>
        <v>15.153349307496558</v>
      </c>
      <c r="I12" s="2">
        <f>(HurMin!I12*Area!$D$8+GeoMin!I12*Area!$D$9)/Area!$D$15</f>
        <v>15.035364659380084</v>
      </c>
      <c r="J12" s="2">
        <f>(HurMin!J12*Area!$D$8+GeoMin!J12*Area!$D$9)/Area!$D$15</f>
        <v>7.6148656188728046</v>
      </c>
      <c r="K12" s="2">
        <f>(HurMin!K12*Area!$D$8+GeoMin!K12*Area!$D$9)/Area!$D$15</f>
        <v>4.8080805973885115</v>
      </c>
      <c r="L12" s="2">
        <f>(HurMin!L12*Area!$D$8+GeoMin!L12*Area!$D$9)/Area!$D$15</f>
        <v>-3.5966506925034416</v>
      </c>
      <c r="M12" s="2">
        <f>(HurMin!M12*Area!$D$8+GeoMin!M12*Area!$D$9)/Area!$D$15</f>
        <v>-11.970192002836761</v>
      </c>
      <c r="N12" s="2">
        <f t="shared" si="0"/>
        <v>0.88548461335224504</v>
      </c>
    </row>
    <row r="13" spans="1:17" x14ac:dyDescent="0.2">
      <c r="A13">
        <v>1956</v>
      </c>
      <c r="B13" s="2">
        <f>(HurMin!B13*Area!$D$8+GeoMin!B13*Area!$D$9)/Area!$D$15</f>
        <v>-12.755978943306495</v>
      </c>
      <c r="C13" s="2">
        <f>(HurMin!C13*Area!$D$8+GeoMin!C13*Area!$D$9)/Area!$D$15</f>
        <v>-12.507552824245964</v>
      </c>
      <c r="D13" s="2">
        <f>(HurMin!D13*Area!$D$8+GeoMin!D13*Area!$D$9)/Area!$D$15</f>
        <v>-11.393723666096534</v>
      </c>
      <c r="E13" s="2">
        <f>(HurMin!E13*Area!$D$8+GeoMin!E13*Area!$D$9)/Area!$D$15</f>
        <v>-2.0154126861624464</v>
      </c>
      <c r="F13" s="2">
        <f>(HurMin!F13*Area!$D$8+GeoMin!F13*Area!$D$9)/Area!$D$15</f>
        <v>2.7003742543072877</v>
      </c>
      <c r="G13" s="2">
        <f>(HurMin!G13*Area!$D$8+GeoMin!G13*Area!$D$9)/Area!$D$15</f>
        <v>10.618838753076634</v>
      </c>
      <c r="H13" s="2">
        <f>(HurMin!H13*Area!$D$8+GeoMin!H13*Area!$D$9)/Area!$D$15</f>
        <v>12.190316684744065</v>
      </c>
      <c r="I13" s="2">
        <f>(HurMin!I13*Area!$D$8+GeoMin!I13*Area!$D$9)/Area!$D$15</f>
        <v>12.23035506445288</v>
      </c>
      <c r="J13" s="2">
        <f>(HurMin!J13*Area!$D$8+GeoMin!J13*Area!$D$9)/Area!$D$15</f>
        <v>6.1380997872429184</v>
      </c>
      <c r="K13" s="2">
        <f>(HurMin!K13*Area!$D$8+GeoMin!K13*Area!$D$9)/Area!$D$15</f>
        <v>4.1386180176046059</v>
      </c>
      <c r="L13" s="2">
        <f>(HurMin!L13*Area!$D$8+GeoMin!L13*Area!$D$9)/Area!$D$15</f>
        <v>-2.1978886988444368</v>
      </c>
      <c r="M13" s="2">
        <f>(HurMin!M13*Area!$D$8+GeoMin!M13*Area!$D$9)/Area!$D$15</f>
        <v>-8.751948239539443</v>
      </c>
      <c r="N13" s="2">
        <f t="shared" si="0"/>
        <v>-0.13382520806391099</v>
      </c>
    </row>
    <row r="14" spans="1:17" x14ac:dyDescent="0.2">
      <c r="A14">
        <v>1957</v>
      </c>
      <c r="B14" s="2">
        <f>(HurMin!B14*Area!$D$8+GeoMin!B14*Area!$D$9)/Area!$D$15</f>
        <v>-17.032408900337909</v>
      </c>
      <c r="C14" s="2">
        <f>(HurMin!C14*Area!$D$8+GeoMin!C14*Area!$D$9)/Area!$D$15</f>
        <v>-11.21026876225439</v>
      </c>
      <c r="D14" s="2">
        <f>(HurMin!D14*Area!$D$8+GeoMin!D14*Area!$D$9)/Area!$D$15</f>
        <v>-7.5721017583747026</v>
      </c>
      <c r="E14" s="2">
        <f>(HurMin!E14*Area!$D$8+GeoMin!E14*Area!$D$9)/Area!$D$15</f>
        <v>9.7879051770889819E-2</v>
      </c>
      <c r="F14" s="2">
        <f>(HurMin!F14*Area!$D$8+GeoMin!F14*Area!$D$9)/Area!$D$15</f>
        <v>4.4720729214467481</v>
      </c>
      <c r="G14" s="2">
        <f>(HurMin!G14*Area!$D$8+GeoMin!G14*Area!$D$9)/Area!$D$15</f>
        <v>10.956804211338701</v>
      </c>
      <c r="H14" s="2">
        <f>(HurMin!H14*Area!$D$8+GeoMin!H14*Area!$D$9)/Area!$D$15</f>
        <v>12.65007675941763</v>
      </c>
      <c r="I14" s="2">
        <f>(HurMin!I14*Area!$D$8+GeoMin!I14*Area!$D$9)/Area!$D$15</f>
        <v>10.847360821409202</v>
      </c>
      <c r="J14" s="2">
        <f>(HurMin!J14*Area!$D$8+GeoMin!J14*Area!$D$9)/Area!$D$15</f>
        <v>8.0108157252513461</v>
      </c>
      <c r="K14" s="2">
        <f>(HurMin!K14*Area!$D$8+GeoMin!K14*Area!$D$9)/Area!$D$15</f>
        <v>2.3295777189103499</v>
      </c>
      <c r="L14" s="2">
        <f>(HurMin!L14*Area!$D$8+GeoMin!L14*Area!$D$9)/Area!$D$15</f>
        <v>-1.238685234241375</v>
      </c>
      <c r="M14" s="2">
        <f>(HurMin!M14*Area!$D$8+GeoMin!M14*Area!$D$9)/Area!$D$15</f>
        <v>-7.4798081014559257</v>
      </c>
      <c r="N14" s="2">
        <f t="shared" si="0"/>
        <v>0.40260953774004737</v>
      </c>
    </row>
    <row r="15" spans="1:17" x14ac:dyDescent="0.2">
      <c r="A15">
        <v>1958</v>
      </c>
      <c r="B15" s="2">
        <f>(HurMin!B15*Area!$D$8+GeoMin!B15*Area!$D$9)/Area!$D$15</f>
        <v>-11.858550905260524</v>
      </c>
      <c r="C15" s="2">
        <f>(HurMin!C15*Area!$D$8+GeoMin!C15*Area!$D$9)/Area!$D$15</f>
        <v>-15.17204418881148</v>
      </c>
      <c r="D15" s="2">
        <f>(HurMin!D15*Area!$D$8+GeoMin!D15*Area!$D$9)/Area!$D$15</f>
        <v>-4.590182355763214</v>
      </c>
      <c r="E15" s="2">
        <f>(HurMin!E15*Area!$D$8+GeoMin!E15*Area!$D$9)/Area!$D$15</f>
        <v>-0.4439347544950149</v>
      </c>
      <c r="F15" s="2">
        <f>(HurMin!F15*Area!$D$8+GeoMin!F15*Area!$D$9)/Area!$D$15</f>
        <v>3.0495585290559424</v>
      </c>
      <c r="G15" s="2">
        <f>(HurMin!G15*Area!$D$8+GeoMin!G15*Area!$D$9)/Area!$D$15</f>
        <v>7.5273032518459804</v>
      </c>
      <c r="H15" s="2">
        <f>(HurMin!H15*Area!$D$8+GeoMin!H15*Area!$D$9)/Area!$D$15</f>
        <v>12.412072921446748</v>
      </c>
      <c r="I15" s="2">
        <f>(HurMin!I15*Area!$D$8+GeoMin!I15*Area!$D$9)/Area!$D$15</f>
        <v>11.778819563222227</v>
      </c>
      <c r="J15" s="2">
        <f>(HurMin!J15*Area!$D$8+GeoMin!J15*Area!$D$9)/Area!$D$15</f>
        <v>8.7545873138375541</v>
      </c>
      <c r="K15" s="2">
        <f>(HurMin!K15*Area!$D$8+GeoMin!K15*Area!$D$9)/Area!$D$15</f>
        <v>3.9310940302865962</v>
      </c>
      <c r="L15" s="2">
        <f>(HurMin!L15*Area!$D$8+GeoMin!L15*Area!$D$9)/Area!$D$15</f>
        <v>-1.7466506925034417</v>
      </c>
      <c r="M15" s="2">
        <f>(HurMin!M15*Area!$D$8+GeoMin!M15*Area!$D$9)/Area!$D$15</f>
        <v>-15.596218868632931</v>
      </c>
      <c r="N15" s="2">
        <f t="shared" si="0"/>
        <v>-0.16284551298096339</v>
      </c>
    </row>
    <row r="16" spans="1:17" x14ac:dyDescent="0.2">
      <c r="A16">
        <v>1959</v>
      </c>
      <c r="B16" s="2">
        <f>(HurMin!B16*Area!$D$8+GeoMin!B16*Area!$D$9)/Area!$D$15</f>
        <v>-15.185297547036003</v>
      </c>
      <c r="C16" s="2">
        <f>(HurMin!C16*Area!$D$8+GeoMin!C16*Area!$D$9)/Area!$D$15</f>
        <v>-17.005479902799216</v>
      </c>
      <c r="D16" s="2">
        <f>(HurMin!D16*Area!$D$8+GeoMin!D16*Area!$D$9)/Area!$D$15</f>
        <v>-10.003560500187726</v>
      </c>
      <c r="E16" s="2">
        <f>(HurMin!E16*Area!$D$8+GeoMin!E16*Area!$D$9)/Area!$D$15</f>
        <v>-0.89689061782987778</v>
      </c>
      <c r="F16" s="2">
        <f>(HurMin!F16*Area!$D$8+GeoMin!F16*Area!$D$9)/Area!$D$15</f>
        <v>6.5723320366275919</v>
      </c>
      <c r="G16" s="2">
        <f>(HurMin!G16*Area!$D$8+GeoMin!G16*Area!$D$9)/Area!$D$15</f>
        <v>11.36702494681073</v>
      </c>
      <c r="H16" s="2">
        <f>(HurMin!H16*Area!$D$8+GeoMin!H16*Area!$D$9)/Area!$D$15</f>
        <v>13.506785021484294</v>
      </c>
      <c r="I16" s="2">
        <f>(HurMin!I16*Area!$D$8+GeoMin!I16*Area!$D$9)/Area!$D$15</f>
        <v>15.959577718910349</v>
      </c>
      <c r="J16" s="2">
        <f>(HurMin!J16*Area!$D$8+GeoMin!J16*Area!$D$9)/Area!$D$15</f>
        <v>10.814808049309583</v>
      </c>
      <c r="K16" s="2">
        <f>(HurMin!K16*Area!$D$8+GeoMin!K16*Area!$D$9)/Area!$D$15</f>
        <v>3.5003550644528807</v>
      </c>
      <c r="L16" s="2">
        <f>(HurMin!L16*Area!$D$8+GeoMin!L16*Area!$D$9)/Area!$D$15</f>
        <v>-5.1906238267072711</v>
      </c>
      <c r="M16" s="2">
        <f>(HurMin!M16*Area!$D$8+GeoMin!M16*Area!$D$9)/Area!$D$15</f>
        <v>-7.1615067685953857</v>
      </c>
      <c r="N16" s="2">
        <f t="shared" si="0"/>
        <v>0.52312697286999643</v>
      </c>
    </row>
    <row r="17" spans="1:14" x14ac:dyDescent="0.2">
      <c r="A17">
        <v>1960</v>
      </c>
      <c r="B17" s="2">
        <f>(HurMin!B17*Area!$D$8+GeoMin!B17*Area!$D$9)/Area!$D$15</f>
        <v>-11.517476064828335</v>
      </c>
      <c r="C17" s="2">
        <f>(HurMin!C17*Area!$D$8+GeoMin!C17*Area!$D$9)/Area!$D$15</f>
        <v>-12.214760126819908</v>
      </c>
      <c r="D17" s="2">
        <f>(HurMin!D17*Area!$D$8+GeoMin!D17*Area!$D$9)/Area!$D$15</f>
        <v>-14.26354131033332</v>
      </c>
      <c r="E17" s="2">
        <f>(HurMin!E17*Area!$D$8+GeoMin!E17*Area!$D$9)/Area!$D$15</f>
        <v>-0.12238006340995369</v>
      </c>
      <c r="F17" s="2">
        <f>(HurMin!F17*Area!$D$8+GeoMin!F17*Area!$D$9)/Area!$D$15</f>
        <v>6.8842514392390806</v>
      </c>
      <c r="G17" s="2">
        <f>(HurMin!G17*Area!$D$8+GeoMin!G17*Area!$D$9)/Area!$D$15</f>
        <v>9.5002974948896579</v>
      </c>
      <c r="H17" s="2">
        <f>(HurMin!H17*Area!$D$8+GeoMin!H17*Area!$D$9)/Area!$D$15</f>
        <v>11.810537420216095</v>
      </c>
      <c r="I17" s="2">
        <f>(HurMin!I17*Area!$D$8+GeoMin!I17*Area!$D$9)/Area!$D$15</f>
        <v>12.179558529055942</v>
      </c>
      <c r="J17" s="2">
        <f>(HurMin!J17*Area!$D$8+GeoMin!J17*Area!$D$9)/Area!$D$15</f>
        <v>9.299596908764757</v>
      </c>
      <c r="K17" s="2">
        <f>(HurMin!K17*Area!$D$8+GeoMin!K17*Area!$D$9)/Area!$D$15</f>
        <v>2.9523128467731841</v>
      </c>
      <c r="L17" s="2">
        <f>(HurMin!L17*Area!$D$8+GeoMin!L17*Area!$D$9)/Area!$D$15</f>
        <v>1.5547015143298152E-2</v>
      </c>
      <c r="M17" s="2">
        <f>(HurMin!M17*Area!$D$8+GeoMin!M17*Area!$D$9)/Area!$D$15</f>
        <v>-12.315057621709565</v>
      </c>
      <c r="N17" s="2">
        <f t="shared" si="0"/>
        <v>0.18407387224841068</v>
      </c>
    </row>
    <row r="18" spans="1:14" x14ac:dyDescent="0.2">
      <c r="A18">
        <v>1961</v>
      </c>
      <c r="B18" s="2">
        <f>(HurMin!B18*Area!$D$8+GeoMin!B18*Area!$D$9)/Area!$D$15</f>
        <v>-16.220710233198449</v>
      </c>
      <c r="C18" s="2">
        <f>(HurMin!C18*Area!$D$8+GeoMin!C18*Area!$D$9)/Area!$D$15</f>
        <v>-11.434040350840599</v>
      </c>
      <c r="D18" s="2">
        <f>(HurMin!D18*Area!$D$8+GeoMin!D18*Area!$D$9)/Area!$D$15</f>
        <v>-6.2500672166367695</v>
      </c>
      <c r="E18" s="2">
        <f>(HurMin!E18*Area!$D$8+GeoMin!E18*Area!$D$9)/Area!$D$15</f>
        <v>-0.98445298485670185</v>
      </c>
      <c r="F18" s="2">
        <f>(HurMin!F18*Area!$D$8+GeoMin!F18*Area!$D$9)/Area!$D$15</f>
        <v>3.3495585290559426</v>
      </c>
      <c r="G18" s="2">
        <f>(HurMin!G18*Area!$D$8+GeoMin!G18*Area!$D$9)/Area!$D$15</f>
        <v>9.2548272391639905</v>
      </c>
      <c r="H18" s="2">
        <f>(HurMin!H18*Area!$D$8+GeoMin!H18*Area!$D$9)/Area!$D$15</f>
        <v>13.768781183513411</v>
      </c>
      <c r="I18" s="2">
        <f>(HurMin!I18*Area!$D$8+GeoMin!I18*Area!$D$9)/Area!$D$15</f>
        <v>12.796564286012265</v>
      </c>
      <c r="J18" s="2">
        <f>(HurMin!J18*Area!$D$8+GeoMin!J18*Area!$D$9)/Area!$D$15</f>
        <v>11.597082516373952</v>
      </c>
      <c r="K18" s="2">
        <f>(HurMin!K18*Area!$D$8+GeoMin!K18*Area!$D$9)/Area!$D$15</f>
        <v>4.656842591047516</v>
      </c>
      <c r="L18" s="2">
        <f>(HurMin!L18*Area!$D$8+GeoMin!L18*Area!$D$9)/Area!$D$15</f>
        <v>-1.81042228108965</v>
      </c>
      <c r="M18" s="2">
        <f>(HurMin!M18*Area!$D$8+GeoMin!M18*Area!$D$9)/Area!$D$15</f>
        <v>-8.5050768115639723</v>
      </c>
      <c r="N18" s="2">
        <f t="shared" si="0"/>
        <v>0.85157387224841097</v>
      </c>
    </row>
    <row r="19" spans="1:14" x14ac:dyDescent="0.2">
      <c r="A19">
        <v>1962</v>
      </c>
      <c r="B19" s="2">
        <f>(HurMin!B19*Area!$D$8+GeoMin!B19*Area!$D$9)/Area!$D$15</f>
        <v>-15.302725585081975</v>
      </c>
      <c r="C19" s="2">
        <f>(HurMin!C19*Area!$D$8+GeoMin!C19*Area!$D$9)/Area!$D$15</f>
        <v>-17.278694881314923</v>
      </c>
      <c r="D19" s="2">
        <f>(HurMin!D19*Area!$D$8+GeoMin!D19*Area!$D$9)/Area!$D$15</f>
        <v>-8.0503455216720212</v>
      </c>
      <c r="E19" s="2">
        <f>(HurMin!E19*Area!$D$8+GeoMin!E19*Area!$D$9)/Area!$D$15</f>
        <v>-1.0046545304743231</v>
      </c>
      <c r="F19" s="2">
        <f>(HurMin!F19*Area!$D$8+GeoMin!F19*Area!$D$9)/Area!$D$15</f>
        <v>7.3895585290559422</v>
      </c>
      <c r="G19" s="2">
        <f>(HurMin!G19*Area!$D$8+GeoMin!G19*Area!$D$9)/Area!$D$15</f>
        <v>9.9238099682950232</v>
      </c>
      <c r="H19" s="2">
        <f>(HurMin!H19*Area!$D$8+GeoMin!H19*Area!$D$9)/Area!$D$15</f>
        <v>11.732312846773183</v>
      </c>
      <c r="I19" s="2">
        <f>(HurMin!I19*Area!$D$8+GeoMin!I19*Area!$D$9)/Area!$D$15</f>
        <v>12.102552772099621</v>
      </c>
      <c r="J19" s="2">
        <f>(HurMin!J19*Area!$D$8+GeoMin!J19*Area!$D$9)/Area!$D$15</f>
        <v>7.784049893621459</v>
      </c>
      <c r="K19" s="2">
        <f>(HurMin!K19*Area!$D$8+GeoMin!K19*Area!$D$9)/Area!$D$15</f>
        <v>4.5855853948521128</v>
      </c>
      <c r="L19" s="2">
        <f>(HurMin!L19*Area!$D$8+GeoMin!L19*Area!$D$9)/Area!$D$15</f>
        <v>-2.5671497330107211</v>
      </c>
      <c r="M19" s="2">
        <f>(HurMin!M19*Area!$D$8+GeoMin!M19*Area!$D$9)/Area!$D$15</f>
        <v>-11.093800425514162</v>
      </c>
      <c r="N19" s="2">
        <f t="shared" si="0"/>
        <v>-0.14829177269756588</v>
      </c>
    </row>
    <row r="20" spans="1:14" x14ac:dyDescent="0.2">
      <c r="A20">
        <v>1963</v>
      </c>
      <c r="B20" s="2">
        <f>(HurMin!B20*Area!$D$8+GeoMin!B20*Area!$D$9)/Area!$D$15</f>
        <v>-17.03976972174711</v>
      </c>
      <c r="C20" s="2">
        <f>(HurMin!C20*Area!$D$8+GeoMin!C20*Area!$D$9)/Area!$D$15</f>
        <v>-18.972245734429102</v>
      </c>
      <c r="D20" s="2">
        <f>(HurMin!D20*Area!$D$8+GeoMin!D20*Area!$D$9)/Area!$D$15</f>
        <v>-9.2025240394643522</v>
      </c>
      <c r="E20" s="2">
        <f>(HurMin!E20*Area!$D$8+GeoMin!E20*Area!$D$9)/Area!$D$15</f>
        <v>-1.0909021317425223</v>
      </c>
      <c r="F20" s="2">
        <f>(HurMin!F20*Area!$D$8+GeoMin!F20*Area!$D$9)/Area!$D$15</f>
        <v>3.2735700429685872</v>
      </c>
      <c r="G20" s="2">
        <f>(HurMin!G20*Area!$D$8+GeoMin!G20*Area!$D$9)/Area!$D$15</f>
        <v>10.229817644236785</v>
      </c>
      <c r="H20" s="2">
        <f>(HurMin!H20*Area!$D$8+GeoMin!H20*Area!$D$9)/Area!$D$15</f>
        <v>13.491794616411497</v>
      </c>
      <c r="I20" s="2">
        <f>(HurMin!I20*Area!$D$8+GeoMin!I20*Area!$D$9)/Area!$D$15</f>
        <v>10.881573880939468</v>
      </c>
      <c r="J20" s="2">
        <f>(HurMin!J20*Area!$D$8+GeoMin!J20*Area!$D$9)/Area!$D$15</f>
        <v>6.7008541049601602</v>
      </c>
      <c r="K20" s="2">
        <f>(HurMin!K20*Area!$D$8+GeoMin!K20*Area!$D$9)/Area!$D$15</f>
        <v>5.6436084226774019</v>
      </c>
      <c r="L20" s="2">
        <f>(HurMin!L20*Area!$D$8+GeoMin!L20*Area!$D$9)/Area!$D$15</f>
        <v>0.80207292144674813</v>
      </c>
      <c r="M20" s="2">
        <f>(HurMin!M20*Area!$D$8+GeoMin!M20*Area!$D$9)/Area!$D$15</f>
        <v>-13.516996214175462</v>
      </c>
      <c r="N20" s="2">
        <f t="shared" si="0"/>
        <v>-0.73326218399315835</v>
      </c>
    </row>
    <row r="21" spans="1:14" x14ac:dyDescent="0.2">
      <c r="A21">
        <v>1964</v>
      </c>
      <c r="B21" s="2">
        <f>(HurMin!B21*Area!$D$8+GeoMin!B21*Area!$D$9)/Area!$D$15</f>
        <v>-10.466055702724125</v>
      </c>
      <c r="C21" s="2">
        <f>(HurMin!C21*Area!$D$8+GeoMin!C21*Area!$D$9)/Area!$D$15</f>
        <v>-12.677735180009178</v>
      </c>
      <c r="D21" s="2">
        <f>(HurMin!D21*Area!$D$8+GeoMin!D21*Area!$D$9)/Area!$D$15</f>
        <v>-8.2165355533769979</v>
      </c>
      <c r="E21" s="2">
        <f>(HurMin!E21*Area!$D$8+GeoMin!E21*Area!$D$9)/Area!$D$15</f>
        <v>-0.82960655583830467</v>
      </c>
      <c r="F21" s="2">
        <f>(HurMin!F21*Area!$D$8+GeoMin!F21*Area!$D$9)/Area!$D$15</f>
        <v>6.6900767594176296</v>
      </c>
      <c r="G21" s="2">
        <f>(HurMin!G21*Area!$D$8+GeoMin!G21*Area!$D$9)/Area!$D$15</f>
        <v>9.0310940302865959</v>
      </c>
      <c r="H21" s="2">
        <f>(HurMin!H21*Area!$D$8+GeoMin!H21*Area!$D$9)/Area!$D$15</f>
        <v>14.098560448041383</v>
      </c>
      <c r="I21" s="2">
        <f>(HurMin!I21*Area!$D$8+GeoMin!I21*Area!$D$9)/Area!$D$15</f>
        <v>10.752092111301156</v>
      </c>
      <c r="J21" s="2">
        <f>(HurMin!J21*Area!$D$8+GeoMin!J21*Area!$D$9)/Area!$D$15</f>
        <v>8.0420921113011552</v>
      </c>
      <c r="K21" s="2">
        <f>(HurMin!K21*Area!$D$8+GeoMin!K21*Area!$D$9)/Area!$D$15</f>
        <v>1.4258253201785491</v>
      </c>
      <c r="L21" s="2">
        <f>(HurMin!L21*Area!$D$8+GeoMin!L21*Area!$D$9)/Area!$D$15</f>
        <v>-1.400604636852864</v>
      </c>
      <c r="M21" s="2">
        <f>(HurMin!M21*Area!$D$8+GeoMin!M21*Area!$D$9)/Area!$D$15</f>
        <v>-10.139030755913396</v>
      </c>
      <c r="N21" s="2">
        <f t="shared" si="0"/>
        <v>0.52584769965096712</v>
      </c>
    </row>
    <row r="22" spans="1:14" x14ac:dyDescent="0.2">
      <c r="A22">
        <v>1965</v>
      </c>
      <c r="B22" s="2">
        <f>(HurMin!B22*Area!$D$8+GeoMin!B22*Area!$D$9)/Area!$D$15</f>
        <v>-15.244923292728714</v>
      </c>
      <c r="C22" s="2">
        <f>(HurMin!C22*Area!$D$8+GeoMin!C22*Area!$D$9)/Area!$D$15</f>
        <v>-14.306717909140211</v>
      </c>
      <c r="D22" s="2">
        <f>(HurMin!D22*Area!$D$8+GeoMin!D22*Area!$D$9)/Area!$D$15</f>
        <v>-10.901525958449794</v>
      </c>
      <c r="E22" s="2">
        <f>(HurMin!E22*Area!$D$8+GeoMin!E22*Area!$D$9)/Area!$D$15</f>
        <v>-2.9906430165616786</v>
      </c>
      <c r="F22" s="2">
        <f>(HurMin!F22*Area!$D$8+GeoMin!F22*Area!$D$9)/Area!$D$15</f>
        <v>5.8918329961203124</v>
      </c>
      <c r="G22" s="2">
        <f>(HurMin!G22*Area!$D$8+GeoMin!G22*Area!$D$9)/Area!$D$15</f>
        <v>8.7575431771724173</v>
      </c>
      <c r="H22" s="2">
        <f>(HurMin!H22*Area!$D$8+GeoMin!H22*Area!$D$9)/Area!$D$15</f>
        <v>10.294309008802303</v>
      </c>
      <c r="I22" s="2">
        <f>(HurMin!I22*Area!$D$8+GeoMin!I22*Area!$D$9)/Area!$D$15</f>
        <v>11.553330117642151</v>
      </c>
      <c r="J22" s="2">
        <f>(HurMin!J22*Area!$D$8+GeoMin!J22*Area!$D$9)/Area!$D$15</f>
        <v>8.9203550644528811</v>
      </c>
      <c r="K22" s="2">
        <f>(HurMin!K22*Area!$D$8+GeoMin!K22*Area!$D$9)/Area!$D$15</f>
        <v>2.7045873138375538</v>
      </c>
      <c r="L22" s="2">
        <f>(HurMin!L22*Area!$D$8+GeoMin!L22*Area!$D$9)/Area!$D$15</f>
        <v>-2.5898656710191483</v>
      </c>
      <c r="M22" s="2">
        <f>(HurMin!M22*Area!$D$8+GeoMin!M22*Area!$D$9)/Area!$D$15</f>
        <v>-5.4716027178674231</v>
      </c>
      <c r="N22" s="2">
        <f t="shared" si="0"/>
        <v>-0.28194340731161271</v>
      </c>
    </row>
    <row r="23" spans="1:14" x14ac:dyDescent="0.2">
      <c r="A23">
        <v>1966</v>
      </c>
      <c r="B23" s="2">
        <f>(HurMin!B23*Area!$D$8+GeoMin!B23*Area!$D$9)/Area!$D$15</f>
        <v>-15.800508687580827</v>
      </c>
      <c r="C23" s="2">
        <f>(HurMin!C23*Area!$D$8+GeoMin!C23*Area!$D$9)/Area!$D$15</f>
        <v>-11.094558581202286</v>
      </c>
      <c r="D23" s="2">
        <f>(HurMin!D23*Area!$D$8+GeoMin!D23*Area!$D$9)/Area!$D$15</f>
        <v>-5.5490883254766175</v>
      </c>
      <c r="E23" s="2">
        <f>(HurMin!E23*Area!$D$8+GeoMin!E23*Area!$D$9)/Area!$D$15</f>
        <v>-0.94393475449501485</v>
      </c>
      <c r="F23" s="2">
        <f>(HurMin!F23*Area!$D$8+GeoMin!F23*Area!$D$9)/Area!$D$15</f>
        <v>2.1708157252513454</v>
      </c>
      <c r="G23" s="2">
        <f>(HurMin!G23*Area!$D$8+GeoMin!G23*Area!$D$9)/Area!$D$15</f>
        <v>10.369817644236786</v>
      </c>
      <c r="H23" s="2">
        <f>(HurMin!H23*Area!$D$8+GeoMin!H23*Area!$D$9)/Area!$D$15</f>
        <v>13.476324360685828</v>
      </c>
      <c r="I23" s="2">
        <f>(HurMin!I23*Area!$D$8+GeoMin!I23*Area!$D$9)/Area!$D$15</f>
        <v>12.58780229235326</v>
      </c>
      <c r="J23" s="2">
        <f>(HurMin!J23*Area!$D$8+GeoMin!J23*Area!$D$9)/Area!$D$15</f>
        <v>7.4990978682574774</v>
      </c>
      <c r="K23" s="2">
        <f>(HurMin!K23*Area!$D$8+GeoMin!K23*Area!$D$9)/Area!$D$15</f>
        <v>2.7655662049977057</v>
      </c>
      <c r="L23" s="2">
        <f>(HurMin!L23*Area!$D$8+GeoMin!L23*Area!$D$9)/Area!$D$15</f>
        <v>-1.9386468545325601</v>
      </c>
      <c r="M23" s="2">
        <f>(HurMin!M23*Area!$D$8+GeoMin!M23*Area!$D$9)/Area!$D$15</f>
        <v>-10.310508687580827</v>
      </c>
      <c r="N23" s="2">
        <f t="shared" si="0"/>
        <v>0.2693481837428558</v>
      </c>
    </row>
    <row r="24" spans="1:14" x14ac:dyDescent="0.2">
      <c r="A24">
        <v>1967</v>
      </c>
      <c r="B24" s="2">
        <f>(HurMin!B24*Area!$D$8+GeoMin!B24*Area!$D$9)/Area!$D$15</f>
        <v>-11.160508687580826</v>
      </c>
      <c r="C24" s="2">
        <f>(HurMin!C24*Area!$D$8+GeoMin!C24*Area!$D$9)/Area!$D$15</f>
        <v>-17.467197759793084</v>
      </c>
      <c r="D24" s="2">
        <f>(HurMin!D24*Area!$D$8+GeoMin!D24*Area!$D$9)/Area!$D$15</f>
        <v>-10.014280276167035</v>
      </c>
      <c r="E24" s="2">
        <f>(HurMin!E24*Area!$D$8+GeoMin!E24*Area!$D$9)/Area!$D$15</f>
        <v>-0.94437622543907218</v>
      </c>
      <c r="F24" s="2">
        <f>(HurMin!F24*Area!$D$8+GeoMin!F24*Area!$D$9)/Area!$D$15</f>
        <v>2.0315738809394683</v>
      </c>
      <c r="G24" s="2">
        <f>(HurMin!G24*Area!$D$8+GeoMin!G24*Area!$D$9)/Area!$D$15</f>
        <v>11.814309008802303</v>
      </c>
      <c r="H24" s="2">
        <f>(HurMin!H24*Area!$D$8+GeoMin!H24*Area!$D$9)/Area!$D$15</f>
        <v>12.478042217679697</v>
      </c>
      <c r="I24" s="2">
        <f>(HurMin!I24*Area!$D$8+GeoMin!I24*Area!$D$9)/Area!$D$15</f>
        <v>11.049558529055943</v>
      </c>
      <c r="J24" s="2">
        <f>(HurMin!J24*Area!$D$8+GeoMin!J24*Area!$D$9)/Area!$D$15</f>
        <v>7.0648080493095824</v>
      </c>
      <c r="K24" s="2">
        <f>(HurMin!K24*Area!$D$8+GeoMin!K24*Area!$D$9)/Area!$D$15</f>
        <v>3.5283205227149472</v>
      </c>
      <c r="L24" s="2">
        <f>(HurMin!L24*Area!$D$8+GeoMin!L24*Area!$D$9)/Area!$D$15</f>
        <v>-3.837888698844437</v>
      </c>
      <c r="M24" s="2">
        <f>(HurMin!M24*Area!$D$8+GeoMin!M24*Area!$D$9)/Area!$D$15</f>
        <v>-7.9140595406950061</v>
      </c>
      <c r="N24" s="2">
        <f t="shared" si="0"/>
        <v>-0.28097491500145982</v>
      </c>
    </row>
    <row r="25" spans="1:14" x14ac:dyDescent="0.2">
      <c r="A25">
        <v>1968</v>
      </c>
      <c r="B25" s="2">
        <f>(HurMin!B25*Area!$D$8+GeoMin!B25*Area!$D$9)/Area!$D$15</f>
        <v>-14.952207354720287</v>
      </c>
      <c r="C25" s="2">
        <f>(HurMin!C25*Area!$D$8+GeoMin!C25*Area!$D$9)/Area!$D$15</f>
        <v>-15.830268762254391</v>
      </c>
      <c r="D25" s="2">
        <f>(HurMin!D25*Area!$D$8+GeoMin!D25*Area!$D$9)/Area!$D$15</f>
        <v>-6.926055702724125</v>
      </c>
      <c r="E25" s="2">
        <f>(HurMin!E25*Area!$D$8+GeoMin!E25*Area!$D$9)/Area!$D$15</f>
        <v>0.63959690876475739</v>
      </c>
      <c r="F25" s="2">
        <f>(HurMin!F25*Area!$D$8+GeoMin!F25*Area!$D$9)/Area!$D$15</f>
        <v>3.991794616411497</v>
      </c>
      <c r="G25" s="2">
        <f>(HurMin!G25*Area!$D$8+GeoMin!G25*Area!$D$9)/Area!$D$15</f>
        <v>9.9885604480413832</v>
      </c>
      <c r="H25" s="2">
        <f>(HurMin!H25*Area!$D$8+GeoMin!H25*Area!$D$9)/Area!$D$15</f>
        <v>12.707543177172417</v>
      </c>
      <c r="I25" s="2">
        <f>(HurMin!I25*Area!$D$8+GeoMin!I25*Area!$D$9)/Area!$D$15</f>
        <v>11.939337793583913</v>
      </c>
      <c r="J25" s="2">
        <f>(HurMin!J25*Area!$D$8+GeoMin!J25*Area!$D$9)/Area!$D$15</f>
        <v>10.969318603729507</v>
      </c>
      <c r="K25" s="2">
        <f>(HurMin!K25*Area!$D$8+GeoMin!K25*Area!$D$9)/Area!$D$15</f>
        <v>5.3500383797088151</v>
      </c>
      <c r="L25" s="2">
        <f>(HurMin!L25*Area!$D$8+GeoMin!L25*Area!$D$9)/Area!$D$15</f>
        <v>-2.136612312794627</v>
      </c>
      <c r="M25" s="2">
        <f>(HurMin!M25*Area!$D$8+GeoMin!M25*Area!$D$9)/Area!$D$15</f>
        <v>-10.267552824245964</v>
      </c>
      <c r="N25" s="2">
        <f t="shared" si="0"/>
        <v>0.45612441422274125</v>
      </c>
    </row>
    <row r="26" spans="1:14" x14ac:dyDescent="0.2">
      <c r="A26">
        <v>1969</v>
      </c>
      <c r="B26" s="2">
        <f>(HurMin!B26*Area!$D$8+GeoMin!B26*Area!$D$9)/Area!$D$15</f>
        <v>-12.08729370906512</v>
      </c>
      <c r="C26" s="2">
        <f>(HurMin!C26*Area!$D$8+GeoMin!C26*Area!$D$9)/Area!$D$15</f>
        <v>-12.240806182470486</v>
      </c>
      <c r="D26" s="2">
        <f>(HurMin!D26*Area!$D$8+GeoMin!D26*Area!$D$9)/Area!$D$15</f>
        <v>-9.8218234533394515</v>
      </c>
      <c r="E26" s="2">
        <f>(HurMin!E26*Area!$D$8+GeoMin!E26*Area!$D$9)/Area!$D$15</f>
        <v>-0.72762958366359354</v>
      </c>
      <c r="F26" s="2">
        <f>(HurMin!F26*Area!$D$8+GeoMin!F26*Area!$D$9)/Area!$D$15</f>
        <v>3.6498368340911935</v>
      </c>
      <c r="G26" s="2">
        <f>(HurMin!G26*Area!$D$8+GeoMin!G26*Area!$D$9)/Area!$D$15</f>
        <v>8.5773032518459811</v>
      </c>
      <c r="H26" s="2">
        <f>(HurMin!H26*Area!$D$8+GeoMin!H26*Area!$D$9)/Area!$D$15</f>
        <v>12.935345469525677</v>
      </c>
      <c r="I26" s="2">
        <f>(HurMin!I26*Area!$D$8+GeoMin!I26*Area!$D$9)/Area!$D$15</f>
        <v>13.944548934128738</v>
      </c>
      <c r="J26" s="2">
        <f>(HurMin!J26*Area!$D$8+GeoMin!J26*Area!$D$9)/Area!$D$15</f>
        <v>9.1688387530766349</v>
      </c>
      <c r="K26" s="2">
        <f>(HurMin!K26*Area!$D$8+GeoMin!K26*Area!$D$9)/Area!$D$15</f>
        <v>3.2185796378957909</v>
      </c>
      <c r="L26" s="2">
        <f>(HurMin!L26*Area!$D$8+GeoMin!L26*Area!$D$9)/Area!$D$15</f>
        <v>-2.0119194026114888</v>
      </c>
      <c r="M26" s="2">
        <f>(HurMin!M26*Area!$D$8+GeoMin!M26*Area!$D$9)/Area!$D$15</f>
        <v>-10.7047409369655</v>
      </c>
      <c r="N26" s="2">
        <f t="shared" si="0"/>
        <v>0.32501996770403058</v>
      </c>
    </row>
    <row r="27" spans="1:14" x14ac:dyDescent="0.2">
      <c r="A27">
        <v>1970</v>
      </c>
      <c r="B27" s="2">
        <f>(HurMin!B27*Area!$D$8+GeoMin!B27*Area!$D$9)/Area!$D$15</f>
        <v>-17.306977024321053</v>
      </c>
      <c r="C27" s="2">
        <f>(HurMin!C27*Area!$D$8+GeoMin!C27*Area!$D$9)/Area!$D$15</f>
        <v>-15.677975105335614</v>
      </c>
      <c r="D27" s="2">
        <f>(HurMin!D27*Area!$D$8+GeoMin!D27*Area!$D$9)/Area!$D$15</f>
        <v>-10.318310979934086</v>
      </c>
      <c r="E27" s="2">
        <f>(HurMin!E27*Area!$D$8+GeoMin!E27*Area!$D$9)/Area!$D$15</f>
        <v>-0.81212094822911018</v>
      </c>
      <c r="F27" s="2">
        <f>(HurMin!F27*Area!$D$8+GeoMin!F27*Area!$D$9)/Area!$D$15</f>
        <v>5.3785988277501984</v>
      </c>
      <c r="G27" s="2">
        <f>(HurMin!G27*Area!$D$8+GeoMin!G27*Area!$D$9)/Area!$D$15</f>
        <v>9.8565642860122651</v>
      </c>
      <c r="H27" s="2">
        <f>(HurMin!H27*Area!$D$8+GeoMin!H27*Area!$D$9)/Area!$D$15</f>
        <v>14.264309008802302</v>
      </c>
      <c r="I27" s="2">
        <f>(HurMin!I27*Area!$D$8+GeoMin!I27*Area!$D$9)/Area!$D$15</f>
        <v>12.930316684744065</v>
      </c>
      <c r="J27" s="2">
        <f>(HurMin!J27*Area!$D$8+GeoMin!J27*Area!$D$9)/Area!$D$15</f>
        <v>9.6578406720620755</v>
      </c>
      <c r="K27" s="2">
        <f>(HurMin!K27*Area!$D$8+GeoMin!K27*Area!$D$9)/Area!$D$15</f>
        <v>5.093330117642151</v>
      </c>
      <c r="L27" s="2">
        <f>(HurMin!L27*Area!$D$8+GeoMin!L27*Area!$D$9)/Area!$D$15</f>
        <v>-1.2523800634099538</v>
      </c>
      <c r="M27" s="2">
        <f>(HurMin!M27*Area!$D$8+GeoMin!M27*Area!$D$9)/Area!$D$15</f>
        <v>-11.187936725626798</v>
      </c>
      <c r="N27" s="2">
        <f t="shared" si="0"/>
        <v>5.2104895846369605E-2</v>
      </c>
    </row>
    <row r="28" spans="1:14" x14ac:dyDescent="0.2">
      <c r="A28">
        <v>1971</v>
      </c>
      <c r="B28" s="2">
        <f>(HurMin!B28*Area!$D$8+GeoMin!B28*Area!$D$9)/Area!$D$15</f>
        <v>-16.435681448416837</v>
      </c>
      <c r="C28" s="2">
        <f>(HurMin!C28*Area!$D$8+GeoMin!C28*Area!$D$9)/Area!$D$15</f>
        <v>-12.63026876225439</v>
      </c>
      <c r="D28" s="2">
        <f>(HurMin!D28*Area!$D$8+GeoMin!D28*Area!$D$9)/Area!$D$15</f>
        <v>-10.68879083058696</v>
      </c>
      <c r="E28" s="2">
        <f>(HurMin!E28*Area!$D$8+GeoMin!E28*Area!$D$9)/Area!$D$15</f>
        <v>-2.313416524133328</v>
      </c>
      <c r="F28" s="2">
        <f>(HurMin!F28*Area!$D$8+GeoMin!F28*Area!$D$9)/Area!$D$15</f>
        <v>3.4295585290559427</v>
      </c>
      <c r="G28" s="2">
        <f>(HurMin!G28*Area!$D$8+GeoMin!G28*Area!$D$9)/Area!$D$15</f>
        <v>11.127581556881232</v>
      </c>
      <c r="H28" s="2">
        <f>(HurMin!H28*Area!$D$8+GeoMin!H28*Area!$D$9)/Area!$D$15</f>
        <v>11.730815725251345</v>
      </c>
      <c r="I28" s="2">
        <f>(HurMin!I28*Area!$D$8+GeoMin!I28*Area!$D$9)/Area!$D$15</f>
        <v>11.346305170831421</v>
      </c>
      <c r="J28" s="2">
        <f>(HurMin!J28*Area!$D$8+GeoMin!J28*Area!$D$9)/Area!$D$15</f>
        <v>10.784088273330275</v>
      </c>
      <c r="K28" s="2">
        <f>(HurMin!K28*Area!$D$8+GeoMin!K28*Area!$D$9)/Area!$D$15</f>
        <v>7.6533301176421507</v>
      </c>
      <c r="L28" s="2">
        <f>(HurMin!L28*Area!$D$8+GeoMin!L28*Area!$D$9)/Area!$D$15</f>
        <v>-2.1128982937716407</v>
      </c>
      <c r="M28" s="2">
        <f>(HurMin!M28*Area!$D$8+GeoMin!M28*Area!$D$9)/Area!$D$15</f>
        <v>-7.6195106065662674</v>
      </c>
      <c r="N28" s="2">
        <f t="shared" si="0"/>
        <v>0.35592607560524536</v>
      </c>
    </row>
    <row r="29" spans="1:14" x14ac:dyDescent="0.2">
      <c r="A29">
        <v>1972</v>
      </c>
      <c r="B29" s="2">
        <f>(HurMin!B29*Area!$D$8+GeoMin!B29*Area!$D$9)/Area!$D$15</f>
        <v>-13.562284114137917</v>
      </c>
      <c r="C29" s="2">
        <f>(HurMin!C29*Area!$D$8+GeoMin!C29*Area!$D$9)/Area!$D$15</f>
        <v>-15.834462631930249</v>
      </c>
      <c r="D29" s="2">
        <f>(HurMin!D29*Area!$D$8+GeoMin!D29*Area!$D$9)/Area!$D$15</f>
        <v>-11.590028836927955</v>
      </c>
      <c r="E29" s="2">
        <f>(HurMin!E29*Area!$D$8+GeoMin!E29*Area!$D$9)/Area!$D$15</f>
        <v>-3.7193858203662757</v>
      </c>
      <c r="F29" s="2">
        <f>(HurMin!F29*Area!$D$8+GeoMin!F29*Area!$D$9)/Area!$D$15</f>
        <v>5.1473224417003882</v>
      </c>
      <c r="G29" s="2">
        <f>(HurMin!G29*Area!$D$8+GeoMin!G29*Area!$D$9)/Area!$D$15</f>
        <v>8.3562859809770131</v>
      </c>
      <c r="H29" s="2">
        <f>(HurMin!H29*Area!$D$8+GeoMin!H29*Area!$D$9)/Area!$D$15</f>
        <v>12.511333955613033</v>
      </c>
      <c r="I29" s="2">
        <f>(HurMin!I29*Area!$D$8+GeoMin!I29*Area!$D$9)/Area!$D$15</f>
        <v>12.334587313837554</v>
      </c>
      <c r="J29" s="2">
        <f>(HurMin!J29*Area!$D$8+GeoMin!J29*Area!$D$9)/Area!$D$15</f>
        <v>8.3136084226774027</v>
      </c>
      <c r="K29" s="2">
        <f>(HurMin!K29*Area!$D$8+GeoMin!K29*Area!$D$9)/Area!$D$15</f>
        <v>1.2793377935839141</v>
      </c>
      <c r="L29" s="2">
        <f>(HurMin!L29*Area!$D$8+GeoMin!L29*Area!$D$9)/Area!$D$15</f>
        <v>-2.4916027178674232</v>
      </c>
      <c r="M29" s="2">
        <f>(HurMin!M29*Area!$D$8+GeoMin!M29*Area!$D$9)/Area!$D$15</f>
        <v>-10.100470307872012</v>
      </c>
      <c r="N29" s="2">
        <f t="shared" si="0"/>
        <v>-0.77964654339271089</v>
      </c>
    </row>
    <row r="30" spans="1:14" x14ac:dyDescent="0.2">
      <c r="A30">
        <v>1973</v>
      </c>
      <c r="B30" s="2">
        <f>(HurMin!B30*Area!$D$8+GeoMin!B30*Area!$D$9)/Area!$D$15</f>
        <v>-10.874501011639063</v>
      </c>
      <c r="C30" s="2">
        <f>(HurMin!C30*Area!$D$8+GeoMin!C30*Area!$D$9)/Area!$D$15</f>
        <v>-14.75396359142297</v>
      </c>
      <c r="D30" s="2">
        <f>(HurMin!D30*Area!$D$8+GeoMin!D30*Area!$D$9)/Area!$D$15</f>
        <v>-1.8696449355471194</v>
      </c>
      <c r="E30" s="2">
        <f>(HurMin!E30*Area!$D$8+GeoMin!E30*Area!$D$9)/Area!$D$15</f>
        <v>0.18386753785824539</v>
      </c>
      <c r="F30" s="2">
        <f>(HurMin!F30*Area!$D$8+GeoMin!F30*Area!$D$9)/Area!$D$15</f>
        <v>4.3800575695632222</v>
      </c>
      <c r="G30" s="2">
        <f>(HurMin!G30*Area!$D$8+GeoMin!G30*Area!$D$9)/Area!$D$15</f>
        <v>11.940335874598473</v>
      </c>
      <c r="H30" s="2">
        <f>(HurMin!H30*Area!$D$8+GeoMin!H30*Area!$D$9)/Area!$D$15</f>
        <v>13.87907867840307</v>
      </c>
      <c r="I30" s="2">
        <f>(HurMin!I30*Area!$D$8+GeoMin!I30*Area!$D$9)/Area!$D$15</f>
        <v>15.142312846773184</v>
      </c>
      <c r="J30" s="2">
        <f>(HurMin!J30*Area!$D$8+GeoMin!J30*Area!$D$9)/Area!$D$15</f>
        <v>8.6690978682574773</v>
      </c>
      <c r="K30" s="2">
        <f>(HurMin!K30*Area!$D$8+GeoMin!K30*Area!$D$9)/Area!$D$15</f>
        <v>6.003349307496558</v>
      </c>
      <c r="L30" s="2">
        <f>(HurMin!L30*Area!$D$8+GeoMin!L30*Area!$D$9)/Area!$D$15</f>
        <v>-1.3296257456927121</v>
      </c>
      <c r="M30" s="2">
        <f>(HurMin!M30*Area!$D$8+GeoMin!M30*Area!$D$9)/Area!$D$15</f>
        <v>-9.3082726002252727</v>
      </c>
      <c r="N30" s="2">
        <f t="shared" si="0"/>
        <v>1.8385076498685906</v>
      </c>
    </row>
    <row r="31" spans="1:14" x14ac:dyDescent="0.2">
      <c r="A31">
        <v>1974</v>
      </c>
      <c r="B31" s="2">
        <f>(HurMin!B31*Area!$D$8+GeoMin!B31*Area!$D$9)/Area!$D$15</f>
        <v>-12.100211192691168</v>
      </c>
      <c r="C31" s="2">
        <f>(HurMin!C31*Area!$D$8+GeoMin!C31*Area!$D$9)/Area!$D$15</f>
        <v>-16.398953996495766</v>
      </c>
      <c r="D31" s="2">
        <f>(HurMin!D31*Area!$D$8+GeoMin!D31*Area!$D$9)/Area!$D$15</f>
        <v>-8.1230230799716328</v>
      </c>
      <c r="E31" s="2">
        <f>(HurMin!E31*Area!$D$8+GeoMin!E31*Area!$D$9)/Area!$D$15</f>
        <v>-0.66186183304826651</v>
      </c>
      <c r="F31" s="2">
        <f>(HurMin!F31*Area!$D$8+GeoMin!F31*Area!$D$9)/Area!$D$15</f>
        <v>3.4998176442367863</v>
      </c>
      <c r="G31" s="2">
        <f>(HurMin!G31*Area!$D$8+GeoMin!G31*Area!$D$9)/Area!$D$15</f>
        <v>10.199779264527971</v>
      </c>
      <c r="H31" s="2">
        <f>(HurMin!H31*Area!$D$8+GeoMin!H31*Area!$D$9)/Area!$D$15</f>
        <v>13.258560448041383</v>
      </c>
      <c r="I31" s="2">
        <f>(HurMin!I31*Area!$D$8+GeoMin!I31*Area!$D$9)/Area!$D$15</f>
        <v>12.771055650577782</v>
      </c>
      <c r="J31" s="2">
        <f>(HurMin!J31*Area!$D$8+GeoMin!J31*Area!$D$9)/Area!$D$15</f>
        <v>6.6475815568812315</v>
      </c>
      <c r="K31" s="2">
        <f>(HurMin!K31*Area!$D$8+GeoMin!K31*Area!$D$9)/Area!$D$15</f>
        <v>1.4828502669892787</v>
      </c>
      <c r="L31" s="2">
        <f>(HurMin!L31*Area!$D$8+GeoMin!L31*Area!$D$9)/Area!$D$15</f>
        <v>-1.3168906178298778</v>
      </c>
      <c r="M31" s="2">
        <f>(HurMin!M31*Area!$D$8+GeoMin!M31*Area!$D$9)/Area!$D$15</f>
        <v>-6.1428791039172337</v>
      </c>
      <c r="N31" s="2">
        <f t="shared" si="0"/>
        <v>0.25965208394170758</v>
      </c>
    </row>
    <row r="32" spans="1:14" x14ac:dyDescent="0.2">
      <c r="A32">
        <v>1975</v>
      </c>
      <c r="B32" s="2">
        <f>(HurMin!B32*Area!$D$8+GeoMin!B32*Area!$D$9)/Area!$D$15</f>
        <v>-11.061487578740978</v>
      </c>
      <c r="C32" s="2">
        <f>(HurMin!C32*Area!$D$8+GeoMin!C32*Area!$D$9)/Area!$D$15</f>
        <v>-10.961765883776229</v>
      </c>
      <c r="D32" s="2">
        <f>(HurMin!D32*Area!$D$8+GeoMin!D32*Area!$D$9)/Area!$D$15</f>
        <v>-9.6345393913478787</v>
      </c>
      <c r="E32" s="2">
        <f>(HurMin!E32*Area!$D$8+GeoMin!E32*Area!$D$9)/Area!$D$15</f>
        <v>-3.9323608735555462</v>
      </c>
      <c r="F32" s="2">
        <f>(HurMin!F32*Area!$D$8+GeoMin!F32*Area!$D$9)/Area!$D$15</f>
        <v>7.6190402986942551</v>
      </c>
      <c r="G32" s="2">
        <f>(HurMin!G32*Area!$D$8+GeoMin!G32*Area!$D$9)/Area!$D$15</f>
        <v>11.687044136665136</v>
      </c>
      <c r="H32" s="2">
        <f>(HurMin!H32*Area!$D$8+GeoMin!H32*Area!$D$9)/Area!$D$15</f>
        <v>14.198042217679696</v>
      </c>
      <c r="I32" s="2">
        <f>(HurMin!I32*Area!$D$8+GeoMin!I32*Area!$D$9)/Area!$D$15</f>
        <v>13.304069083475866</v>
      </c>
      <c r="J32" s="2">
        <f>(HurMin!J32*Area!$D$8+GeoMin!J32*Area!$D$9)/Area!$D$15</f>
        <v>7.5630518126068997</v>
      </c>
      <c r="K32" s="2">
        <f>(HurMin!K32*Area!$D$8+GeoMin!K32*Area!$D$9)/Area!$D$15</f>
        <v>4.6355662049977058</v>
      </c>
      <c r="L32" s="2">
        <f>(HurMin!L32*Area!$D$8+GeoMin!L32*Area!$D$9)/Area!$D$15</f>
        <v>0.16690016061073798</v>
      </c>
      <c r="M32" s="2">
        <f>(HurMin!M32*Area!$D$8+GeoMin!M32*Area!$D$9)/Area!$D$15</f>
        <v>-10.650729423052855</v>
      </c>
      <c r="N32" s="2">
        <f t="shared" si="0"/>
        <v>1.0777358970214006</v>
      </c>
    </row>
    <row r="33" spans="1:14" x14ac:dyDescent="0.2">
      <c r="A33">
        <v>1976</v>
      </c>
      <c r="B33" s="2">
        <f>(HurMin!B33*Area!$D$8+GeoMin!B33*Area!$D$9)/Area!$D$15</f>
        <v>-16.966938644612238</v>
      </c>
      <c r="C33" s="2">
        <f>(HurMin!C33*Area!$D$8+GeoMin!C33*Area!$D$9)/Area!$D$15</f>
        <v>-10.842744774936381</v>
      </c>
      <c r="D33" s="2">
        <f>(HurMin!D33*Area!$D$8+GeoMin!D33*Area!$D$9)/Area!$D$15</f>
        <v>-7.3095106065662678</v>
      </c>
      <c r="E33" s="2">
        <f>(HurMin!E33*Area!$D$8+GeoMin!E33*Area!$D$9)/Area!$D$15</f>
        <v>0.44109403028659633</v>
      </c>
      <c r="F33" s="2">
        <f>(HurMin!F33*Area!$D$8+GeoMin!F33*Area!$D$9)/Area!$D$15</f>
        <v>4.227543177172417</v>
      </c>
      <c r="G33" s="2">
        <f>(HurMin!G33*Area!$D$8+GeoMin!G33*Area!$D$9)/Area!$D$15</f>
        <v>11.724049893621459</v>
      </c>
      <c r="H33" s="2">
        <f>(HurMin!H33*Area!$D$8+GeoMin!H33*Area!$D$9)/Area!$D$15</f>
        <v>12.889539339201535</v>
      </c>
      <c r="I33" s="2">
        <f>(HurMin!I33*Area!$D$8+GeoMin!I33*Area!$D$9)/Area!$D$15</f>
        <v>11.579539339201535</v>
      </c>
      <c r="J33" s="2">
        <f>(HurMin!J33*Area!$D$8+GeoMin!J33*Area!$D$9)/Area!$D$15</f>
        <v>7.3440690834758664</v>
      </c>
      <c r="K33" s="2">
        <f>(HurMin!K33*Area!$D$8+GeoMin!K33*Area!$D$9)/Area!$D$15</f>
        <v>1.2705757999249092</v>
      </c>
      <c r="L33" s="2">
        <f>(HurMin!L33*Area!$D$8+GeoMin!L33*Area!$D$9)/Area!$D$15</f>
        <v>-5.1916602874306452</v>
      </c>
      <c r="M33" s="2">
        <f>(HurMin!M33*Area!$D$8+GeoMin!M33*Area!$D$9)/Area!$D$15</f>
        <v>-16.190710233198448</v>
      </c>
      <c r="N33" s="2">
        <f t="shared" si="0"/>
        <v>-0.58542949032163838</v>
      </c>
    </row>
    <row r="34" spans="1:14" x14ac:dyDescent="0.2">
      <c r="A34">
        <v>1977</v>
      </c>
      <c r="B34" s="2">
        <f>(HurMin!B34*Area!$D$8+GeoMin!B34*Area!$D$9)/Area!$D$15</f>
        <v>-18.084059540695005</v>
      </c>
      <c r="C34" s="2">
        <f>(HurMin!C34*Area!$D$8+GeoMin!C34*Area!$D$9)/Area!$D$15</f>
        <v>-12.471641097576239</v>
      </c>
      <c r="D34" s="2">
        <f>(HurMin!D34*Area!$D$8+GeoMin!D34*Area!$D$9)/Area!$D$15</f>
        <v>-4.4771113533019067</v>
      </c>
      <c r="E34" s="2">
        <f>(HurMin!E34*Area!$D$8+GeoMin!E34*Area!$D$9)/Area!$D$15</f>
        <v>-0.48411711025822868</v>
      </c>
      <c r="F34" s="2">
        <f>(HurMin!F34*Area!$D$8+GeoMin!F34*Area!$D$9)/Area!$D$15</f>
        <v>6.3330710024613071</v>
      </c>
      <c r="G34" s="2">
        <f>(HurMin!G34*Area!$D$8+GeoMin!G34*Area!$D$9)/Area!$D$15</f>
        <v>8.8678022923532609</v>
      </c>
      <c r="H34" s="2">
        <f>(HurMin!H34*Area!$D$8+GeoMin!H34*Area!$D$9)/Area!$D$15</f>
        <v>13.954069083475867</v>
      </c>
      <c r="I34" s="2">
        <f>(HurMin!I34*Area!$D$8+GeoMin!I34*Area!$D$9)/Area!$D$15</f>
        <v>11.565806130324141</v>
      </c>
      <c r="J34" s="2">
        <f>(HurMin!J34*Area!$D$8+GeoMin!J34*Area!$D$9)/Area!$D$15</f>
        <v>10.229337793583914</v>
      </c>
      <c r="K34" s="2">
        <f>(HurMin!K34*Area!$D$8+GeoMin!K34*Area!$D$9)/Area!$D$15</f>
        <v>2.6625719619540278</v>
      </c>
      <c r="L34" s="2">
        <f>(HurMin!L34*Area!$D$8+GeoMin!L34*Area!$D$9)/Area!$D$15</f>
        <v>-1.2449136456551666</v>
      </c>
      <c r="M34" s="2">
        <f>(HurMin!M34*Area!$D$8+GeoMin!M34*Area!$D$9)/Area!$D$15</f>
        <v>-9.9988292102957743</v>
      </c>
      <c r="N34" s="2">
        <f t="shared" si="0"/>
        <v>0.57099885886418311</v>
      </c>
    </row>
    <row r="35" spans="1:14" x14ac:dyDescent="0.2">
      <c r="A35">
        <v>1978</v>
      </c>
      <c r="B35" s="2">
        <f>(HurMin!B35*Area!$D$8+GeoMin!B35*Area!$D$9)/Area!$D$15</f>
        <v>-15.678992376204581</v>
      </c>
      <c r="C35" s="2">
        <f>(HurMin!C35*Area!$D$8+GeoMin!C35*Area!$D$9)/Area!$D$15</f>
        <v>-16.983119029243671</v>
      </c>
      <c r="D35" s="2">
        <f>(HurMin!D35*Area!$D$8+GeoMin!D35*Area!$D$9)/Area!$D$15</f>
        <v>-11.529088325476618</v>
      </c>
      <c r="E35" s="2">
        <f>(HurMin!E35*Area!$D$8+GeoMin!E35*Area!$D$9)/Area!$D$15</f>
        <v>-2.2851535709816027</v>
      </c>
      <c r="F35" s="2">
        <f>(HurMin!F35*Area!$D$8+GeoMin!F35*Area!$D$9)/Area!$D$15</f>
        <v>6.655028784781611</v>
      </c>
      <c r="G35" s="2">
        <f>(HurMin!G35*Area!$D$8+GeoMin!G35*Area!$D$9)/Area!$D$15</f>
        <v>9.1685604480413829</v>
      </c>
      <c r="H35" s="2">
        <f>(HurMin!H35*Area!$D$8+GeoMin!H35*Area!$D$9)/Area!$D$15</f>
        <v>12.565287899962454</v>
      </c>
      <c r="I35" s="2">
        <f>(HurMin!I35*Area!$D$8+GeoMin!I35*Area!$D$9)/Area!$D$15</f>
        <v>12.643310927787743</v>
      </c>
      <c r="J35" s="2">
        <f>(HurMin!J35*Area!$D$8+GeoMin!J35*Area!$D$9)/Area!$D$15</f>
        <v>8.8071208960827665</v>
      </c>
      <c r="K35" s="2">
        <f>(HurMin!K35*Area!$D$8+GeoMin!K35*Area!$D$9)/Area!$D$15</f>
        <v>2.7603166847440659</v>
      </c>
      <c r="L35" s="2">
        <f>(HurMin!L35*Area!$D$8+GeoMin!L35*Area!$D$9)/Area!$D$15</f>
        <v>-3.1215835280130158</v>
      </c>
      <c r="M35" s="2">
        <f>(HurMin!M35*Area!$D$8+GeoMin!M35*Area!$D$9)/Area!$D$15</f>
        <v>-10.035278357181594</v>
      </c>
      <c r="N35" s="2">
        <f t="shared" si="0"/>
        <v>-0.58613246214175441</v>
      </c>
    </row>
    <row r="36" spans="1:14" x14ac:dyDescent="0.2">
      <c r="A36">
        <v>1979</v>
      </c>
      <c r="B36" s="2">
        <f>(HurMin!B36*Area!$D$8+GeoMin!B36*Area!$D$9)/Area!$D$15</f>
        <v>-15.202063378665889</v>
      </c>
      <c r="C36" s="2">
        <f>(HurMin!C36*Area!$D$8+GeoMin!C36*Area!$D$9)/Area!$D$15</f>
        <v>-19.410307141963205</v>
      </c>
      <c r="D36" s="2">
        <f>(HurMin!D36*Area!$D$8+GeoMin!D36*Area!$D$9)/Area!$D$15</f>
        <v>-5.9733781444245126</v>
      </c>
      <c r="E36" s="2">
        <f>(HurMin!E36*Area!$D$8+GeoMin!E36*Area!$D$9)/Area!$D$15</f>
        <v>-0.92742803804597218</v>
      </c>
      <c r="F36" s="2">
        <f>(HurMin!F36*Area!$D$8+GeoMin!F36*Area!$D$9)/Area!$D$15</f>
        <v>5.0150287847816113</v>
      </c>
      <c r="G36" s="2">
        <f>(HurMin!G36*Area!$D$8+GeoMin!G36*Area!$D$9)/Area!$D$15</f>
        <v>9.9585412581869761</v>
      </c>
      <c r="H36" s="2">
        <f>(HurMin!H36*Area!$D$8+GeoMin!H36*Area!$D$9)/Area!$D$15</f>
        <v>13.223291737933335</v>
      </c>
      <c r="I36" s="2">
        <f>(HurMin!I36*Area!$D$8+GeoMin!I36*Area!$D$9)/Area!$D$15</f>
        <v>11.979798454382379</v>
      </c>
      <c r="J36" s="2">
        <f>(HurMin!J36*Area!$D$8+GeoMin!J36*Area!$D$9)/Area!$D$15</f>
        <v>8.464309008802303</v>
      </c>
      <c r="K36" s="2">
        <f>(HurMin!K36*Area!$D$8+GeoMin!K36*Area!$D$9)/Area!$D$15</f>
        <v>3.343330117642151</v>
      </c>
      <c r="L36" s="2">
        <f>(HurMin!L36*Area!$D$8+GeoMin!L36*Area!$D$9)/Area!$D$15</f>
        <v>-1.2434357139877352</v>
      </c>
      <c r="M36" s="2">
        <f>(HurMin!M36*Area!$D$8+GeoMin!M36*Area!$D$9)/Area!$D$15</f>
        <v>-7.4510652976513283</v>
      </c>
      <c r="N36" s="2">
        <f t="shared" si="0"/>
        <v>0.14805180391584286</v>
      </c>
    </row>
    <row r="37" spans="1:14" x14ac:dyDescent="0.2">
      <c r="A37">
        <v>1980</v>
      </c>
      <c r="B37" s="2">
        <f>(HurMin!B37*Area!$D$8+GeoMin!B37*Area!$D$9)/Area!$D$15</f>
        <v>-12.121286033123358</v>
      </c>
      <c r="C37" s="2">
        <f>(HurMin!C37*Area!$D$8+GeoMin!C37*Area!$D$9)/Area!$D$15</f>
        <v>-15.152783154645196</v>
      </c>
      <c r="D37" s="2">
        <f>(HurMin!D37*Area!$D$8+GeoMin!D37*Area!$D$9)/Area!$D$15</f>
        <v>-9.516612312794626</v>
      </c>
      <c r="E37" s="2">
        <f>(HurMin!E37*Area!$D$8+GeoMin!E37*Area!$D$9)/Area!$D$15</f>
        <v>-1.8685234241375033E-2</v>
      </c>
      <c r="F37" s="2">
        <f>(HurMin!F37*Area!$D$8+GeoMin!F37*Area!$D$9)/Area!$D$15</f>
        <v>5.7125527720996203</v>
      </c>
      <c r="G37" s="2">
        <f>(HurMin!G37*Area!$D$8+GeoMin!G37*Area!$D$9)/Area!$D$15</f>
        <v>8.2405757999249101</v>
      </c>
      <c r="H37" s="2">
        <f>(HurMin!H37*Area!$D$8+GeoMin!H37*Area!$D$9)/Area!$D$15</f>
        <v>13.496065245504985</v>
      </c>
      <c r="I37" s="2">
        <f>(HurMin!I37*Area!$D$8+GeoMin!I37*Area!$D$9)/Area!$D$15</f>
        <v>14.799817644236786</v>
      </c>
      <c r="J37" s="2">
        <f>(HurMin!J37*Area!$D$8+GeoMin!J37*Area!$D$9)/Area!$D$15</f>
        <v>8.3996160986191644</v>
      </c>
      <c r="K37" s="2">
        <f>(HurMin!K37*Area!$D$8+GeoMin!K37*Area!$D$9)/Area!$D$15</f>
        <v>1.1753646593800842</v>
      </c>
      <c r="L37" s="2">
        <f>(HurMin!L37*Area!$D$8+GeoMin!L37*Area!$D$9)/Area!$D$15</f>
        <v>-3.7526007988819825</v>
      </c>
      <c r="M37" s="2">
        <f>(HurMin!M37*Area!$D$8+GeoMin!M37*Area!$D$9)/Area!$D$15</f>
        <v>-14.362907940845188</v>
      </c>
      <c r="N37" s="2">
        <f t="shared" si="0"/>
        <v>-0.25840693789718117</v>
      </c>
    </row>
    <row r="38" spans="1:14" x14ac:dyDescent="0.2">
      <c r="A38">
        <v>1981</v>
      </c>
      <c r="B38" s="2">
        <f>(HurMin!B38*Area!$D$8+GeoMin!B38*Area!$D$9)/Area!$D$15</f>
        <v>-17.063742855950942</v>
      </c>
      <c r="C38" s="2">
        <f>(HurMin!C38*Area!$D$8+GeoMin!C38*Area!$D$9)/Area!$D$15</f>
        <v>-9.3156526114888827</v>
      </c>
      <c r="D38" s="2">
        <f>(HurMin!D38*Area!$D$8+GeoMin!D38*Area!$D$9)/Area!$D$15</f>
        <v>-6.0118810229026742</v>
      </c>
      <c r="E38" s="2">
        <f>(HurMin!E38*Area!$D$8+GeoMin!E38*Area!$D$9)/Area!$D$15</f>
        <v>0.17785986191648234</v>
      </c>
      <c r="F38" s="2">
        <f>(HurMin!F38*Area!$D$8+GeoMin!F38*Area!$D$9)/Area!$D$15</f>
        <v>4.4630326227524924</v>
      </c>
      <c r="G38" s="2">
        <f>(HurMin!G38*Area!$D$8+GeoMin!G38*Area!$D$9)/Area!$D$15</f>
        <v>10.50780229235326</v>
      </c>
      <c r="H38" s="2">
        <f>(HurMin!H38*Area!$D$8+GeoMin!H38*Area!$D$9)/Area!$D$15</f>
        <v>13.424788859455175</v>
      </c>
      <c r="I38" s="2">
        <f>(HurMin!I38*Area!$D$8+GeoMin!I38*Area!$D$9)/Area!$D$15</f>
        <v>12.895806130324141</v>
      </c>
      <c r="J38" s="2">
        <f>(HurMin!J38*Area!$D$8+GeoMin!J38*Area!$D$9)/Area!$D$15</f>
        <v>8.4205757999249098</v>
      </c>
      <c r="K38" s="2">
        <f>(HurMin!K38*Area!$D$8+GeoMin!K38*Area!$D$9)/Area!$D$15</f>
        <v>1.218819563222227</v>
      </c>
      <c r="L38" s="2">
        <f>(HurMin!L38*Area!$D$8+GeoMin!L38*Area!$D$9)/Area!$D$15</f>
        <v>-2.6104030912352427</v>
      </c>
      <c r="M38" s="2">
        <f>(HurMin!M38*Area!$D$8+GeoMin!M38*Area!$D$9)/Area!$D$15</f>
        <v>-7.9818426431938594</v>
      </c>
      <c r="N38" s="2">
        <f t="shared" si="0"/>
        <v>0.67709690876475748</v>
      </c>
    </row>
    <row r="39" spans="1:14" x14ac:dyDescent="0.2">
      <c r="A39">
        <v>1982</v>
      </c>
      <c r="B39" s="2">
        <f>(HurMin!B39*Area!$D$8+GeoMin!B39*Area!$D$9)/Area!$D$15</f>
        <v>-19.205163218055151</v>
      </c>
      <c r="C39" s="2">
        <f>(HurMin!C39*Area!$D$8+GeoMin!C39*Area!$D$9)/Area!$D$15</f>
        <v>-14.62807105460765</v>
      </c>
      <c r="D39" s="2">
        <f>(HurMin!D39*Area!$D$8+GeoMin!D39*Area!$D$9)/Area!$D$15</f>
        <v>-8.8906046368528635</v>
      </c>
      <c r="E39" s="2">
        <f>(HurMin!E39*Area!$D$8+GeoMin!E39*Area!$D$9)/Area!$D$15</f>
        <v>-3.2888675900045889</v>
      </c>
      <c r="F39" s="2">
        <f>(HurMin!F39*Area!$D$8+GeoMin!F39*Area!$D$9)/Area!$D$15</f>
        <v>7.4570441366651368</v>
      </c>
      <c r="G39" s="2">
        <f>(HurMin!G39*Area!$D$8+GeoMin!G39*Area!$D$9)/Area!$D$15</f>
        <v>8.1535316632597716</v>
      </c>
      <c r="H39" s="2">
        <f>(HurMin!H39*Area!$D$8+GeoMin!H39*Area!$D$9)/Area!$D$15</f>
        <v>13.115806130324142</v>
      </c>
      <c r="I39" s="2">
        <f>(HurMin!I39*Area!$D$8+GeoMin!I39*Area!$D$9)/Area!$D$15</f>
        <v>11.038320522714947</v>
      </c>
      <c r="J39" s="2">
        <f>(HurMin!J39*Area!$D$8+GeoMin!J39*Area!$D$9)/Area!$D$15</f>
        <v>9.0830901923157157</v>
      </c>
      <c r="K39" s="2">
        <f>(HurMin!K39*Area!$D$8+GeoMin!K39*Area!$D$9)/Area!$D$15</f>
        <v>4.8313147657586253</v>
      </c>
      <c r="L39" s="2">
        <f>(HurMin!L39*Area!$D$8+GeoMin!L39*Area!$D$9)/Area!$D$15</f>
        <v>-1.2578886988444371</v>
      </c>
      <c r="M39" s="2">
        <f>(HurMin!M39*Area!$D$8+GeoMin!M39*Area!$D$9)/Area!$D$15</f>
        <v>-5.1322841141379163</v>
      </c>
      <c r="N39" s="2">
        <f t="shared" si="0"/>
        <v>0.10635234154464479</v>
      </c>
    </row>
    <row r="40" spans="1:14" x14ac:dyDescent="0.2">
      <c r="A40">
        <v>1983</v>
      </c>
      <c r="B40" s="2">
        <f>(HurMin!B40*Area!$D$8+GeoMin!B40*Area!$D$9)/Area!$D$15</f>
        <v>-11.020009647073547</v>
      </c>
      <c r="C40" s="2">
        <f>(HurMin!C40*Area!$D$8+GeoMin!C40*Area!$D$9)/Area!$D$15</f>
        <v>-9.3857773976888748</v>
      </c>
      <c r="D40" s="2">
        <f>(HurMin!D40*Area!$D$8+GeoMin!D40*Area!$D$9)/Area!$D$15</f>
        <v>-5.6361132722873473</v>
      </c>
      <c r="E40" s="2">
        <f>(HurMin!E40*Area!$D$8+GeoMin!E40*Area!$D$9)/Area!$D$15</f>
        <v>-0.71992324058237034</v>
      </c>
      <c r="F40" s="2">
        <f>(HurMin!F40*Area!$D$8+GeoMin!F40*Area!$D$9)/Area!$D$15</f>
        <v>3.1938099682950232</v>
      </c>
      <c r="G40" s="2">
        <f>(HurMin!G40*Area!$D$8+GeoMin!G40*Area!$D$9)/Area!$D$15</f>
        <v>10.051813806265905</v>
      </c>
      <c r="H40" s="2">
        <f>(HurMin!H40*Area!$D$8+GeoMin!H40*Area!$D$9)/Area!$D$15</f>
        <v>15.033330117642151</v>
      </c>
      <c r="I40" s="2">
        <f>(HurMin!I40*Area!$D$8+GeoMin!I40*Area!$D$9)/Area!$D$15</f>
        <v>15.012571961954027</v>
      </c>
      <c r="J40" s="2">
        <f>(HurMin!J40*Area!$D$8+GeoMin!J40*Area!$D$9)/Area!$D$15</f>
        <v>10.49780229235326</v>
      </c>
      <c r="K40" s="2">
        <f>(HurMin!K40*Area!$D$8+GeoMin!K40*Area!$D$9)/Area!$D$15</f>
        <v>3.8446065036919612</v>
      </c>
      <c r="L40" s="2">
        <f>(HurMin!L40*Area!$D$8+GeoMin!L40*Area!$D$9)/Area!$D$15</f>
        <v>-1.8023608735555463</v>
      </c>
      <c r="M40" s="2">
        <f>(HurMin!M40*Area!$D$8+GeoMin!M40*Area!$D$9)/Area!$D$15</f>
        <v>-13.263263005298068</v>
      </c>
      <c r="N40" s="2">
        <f t="shared" si="0"/>
        <v>1.3172072678097146</v>
      </c>
    </row>
    <row r="41" spans="1:14" x14ac:dyDescent="0.2">
      <c r="A41">
        <v>1984</v>
      </c>
      <c r="B41" s="2">
        <f>(HurMin!B41*Area!$D$8+GeoMin!B41*Area!$D$9)/Area!$D$15</f>
        <v>-16.88126684326895</v>
      </c>
      <c r="C41" s="2">
        <f>(HurMin!C41*Area!$D$8+GeoMin!C41*Area!$D$9)/Area!$D$15</f>
        <v>-7.2716219077218307</v>
      </c>
      <c r="D41" s="2">
        <f>(HurMin!D41*Area!$D$8+GeoMin!D41*Area!$D$9)/Area!$D$15</f>
        <v>-10.801324412832173</v>
      </c>
      <c r="E41" s="2">
        <f>(HurMin!E41*Area!$D$8+GeoMin!E41*Area!$D$9)/Area!$D$15</f>
        <v>0.75478885945517504</v>
      </c>
      <c r="F41" s="2">
        <f>(HurMin!F41*Area!$D$8+GeoMin!F41*Area!$D$9)/Area!$D$15</f>
        <v>3.6740690834758665</v>
      </c>
      <c r="G41" s="2">
        <f>(HurMin!G41*Area!$D$8+GeoMin!G41*Area!$D$9)/Area!$D$15</f>
        <v>10.688061407534104</v>
      </c>
      <c r="H41" s="2">
        <f>(HurMin!H41*Area!$D$8+GeoMin!H41*Area!$D$9)/Area!$D$15</f>
        <v>12.841295575904217</v>
      </c>
      <c r="I41" s="2">
        <f>(HurMin!I41*Area!$D$8+GeoMin!I41*Area!$D$9)/Area!$D$15</f>
        <v>14.371573880939469</v>
      </c>
      <c r="J41" s="2">
        <f>(HurMin!J41*Area!$D$8+GeoMin!J41*Area!$D$9)/Area!$D$15</f>
        <v>8.2398560239456007</v>
      </c>
      <c r="K41" s="2">
        <f>(HurMin!K41*Area!$D$8+GeoMin!K41*Area!$D$9)/Area!$D$15</f>
        <v>5.0818521859747197</v>
      </c>
      <c r="L41" s="2">
        <f>(HurMin!L41*Area!$D$8+GeoMin!L41*Area!$D$9)/Area!$D$15</f>
        <v>-1.9823992532643611</v>
      </c>
      <c r="M41" s="2">
        <f>(HurMin!M41*Area!$D$8+GeoMin!M41*Area!$D$9)/Area!$D$15</f>
        <v>-7.3035605001877268</v>
      </c>
      <c r="N41" s="2">
        <f t="shared" si="0"/>
        <v>0.95094367499617583</v>
      </c>
    </row>
    <row r="42" spans="1:14" x14ac:dyDescent="0.2">
      <c r="A42">
        <v>1985</v>
      </c>
      <c r="B42" s="2">
        <f>(HurMin!B42*Area!$D$8+GeoMin!B42*Area!$D$9)/Area!$D$15</f>
        <v>-14.782485659755539</v>
      </c>
      <c r="C42" s="2">
        <f>(HurMin!C42*Area!$D$8+GeoMin!C42*Area!$D$9)/Area!$D$15</f>
        <v>-12.515854157106503</v>
      </c>
      <c r="D42" s="2">
        <f>(HurMin!D42*Area!$D$8+GeoMin!D42*Area!$D$9)/Area!$D$15</f>
        <v>-6.7552975470360019</v>
      </c>
      <c r="E42" s="2">
        <f>(HurMin!E42*Area!$D$8+GeoMin!E42*Area!$D$9)/Area!$D$15</f>
        <v>0.23791743147970465</v>
      </c>
      <c r="F42" s="2">
        <f>(HurMin!F42*Area!$D$8+GeoMin!F42*Area!$D$9)/Area!$D$15</f>
        <v>5.652811887280464</v>
      </c>
      <c r="G42" s="2">
        <f>(HurMin!G42*Area!$D$8+GeoMin!G42*Area!$D$9)/Area!$D$15</f>
        <v>8.3245489341287389</v>
      </c>
      <c r="H42" s="2">
        <f>(HurMin!H42*Area!$D$8+GeoMin!H42*Area!$D$9)/Area!$D$15</f>
        <v>12.674568123983146</v>
      </c>
      <c r="I42" s="2">
        <f>(HurMin!I42*Area!$D$8+GeoMin!I42*Area!$D$9)/Area!$D$15</f>
        <v>12.688080597388511</v>
      </c>
      <c r="J42" s="2">
        <f>(HurMin!J42*Area!$D$8+GeoMin!J42*Area!$D$9)/Area!$D$15</f>
        <v>10.536084435359392</v>
      </c>
      <c r="K42" s="2">
        <f>(HurMin!K42*Area!$D$8+GeoMin!K42*Area!$D$9)/Area!$D$15</f>
        <v>4.1645873138375533</v>
      </c>
      <c r="L42" s="2">
        <f>(HurMin!L42*Area!$D$8+GeoMin!L42*Area!$D$9)/Area!$D$15</f>
        <v>-1.4711036773601436</v>
      </c>
      <c r="M42" s="2">
        <f>(HurMin!M42*Area!$D$8+GeoMin!M42*Area!$D$9)/Area!$D$15</f>
        <v>-11.844001971131783</v>
      </c>
      <c r="N42" s="2">
        <f t="shared" si="0"/>
        <v>0.57582130925562847</v>
      </c>
    </row>
    <row r="43" spans="1:14" x14ac:dyDescent="0.2">
      <c r="A43">
        <v>1986</v>
      </c>
      <c r="B43" s="2">
        <f>(HurMin!B43*Area!$D$8+GeoMin!B43*Area!$D$9)/Area!$D$15</f>
        <v>-13.417994295190022</v>
      </c>
      <c r="C43" s="2">
        <f>(HurMin!C43*Area!$D$8+GeoMin!C43*Area!$D$9)/Area!$D$15</f>
        <v>-12.411525958449793</v>
      </c>
      <c r="D43" s="2">
        <f>(HurMin!D43*Area!$D$8+GeoMin!D43*Area!$D$9)/Area!$D$15</f>
        <v>-6.4533589545701053</v>
      </c>
      <c r="E43" s="2">
        <f>(HurMin!E43*Area!$D$8+GeoMin!E43*Area!$D$9)/Area!$D$15</f>
        <v>1.5065834758666723</v>
      </c>
      <c r="F43" s="2">
        <f>(HurMin!F43*Area!$D$8+GeoMin!F43*Area!$D$9)/Area!$D$15</f>
        <v>7.1452687101080476</v>
      </c>
      <c r="G43" s="2">
        <f>(HurMin!G43*Area!$D$8+GeoMin!G43*Area!$D$9)/Area!$D$15</f>
        <v>8.7055662049977052</v>
      </c>
      <c r="H43" s="2">
        <f>(HurMin!H43*Area!$D$8+GeoMin!H43*Area!$D$9)/Area!$D$15</f>
        <v>14.141573880939468</v>
      </c>
      <c r="I43" s="2">
        <f>(HurMin!I43*Area!$D$8+GeoMin!I43*Area!$D$9)/Area!$D$15</f>
        <v>11.963310927787743</v>
      </c>
      <c r="J43" s="2">
        <f>(HurMin!J43*Area!$D$8+GeoMin!J43*Area!$D$9)/Area!$D$15</f>
        <v>9.331353145467439</v>
      </c>
      <c r="K43" s="2">
        <f>(HurMin!K43*Area!$D$8+GeoMin!K43*Area!$D$9)/Area!$D$15</f>
        <v>3.3506141796337241</v>
      </c>
      <c r="L43" s="2">
        <f>(HurMin!L43*Area!$D$8+GeoMin!L43*Area!$D$9)/Area!$D$15</f>
        <v>-3.415633421634475</v>
      </c>
      <c r="M43" s="2">
        <f>(HurMin!M43*Area!$D$8+GeoMin!M43*Area!$D$9)/Area!$D$15</f>
        <v>-5.7970921634474992</v>
      </c>
      <c r="N43" s="2">
        <f t="shared" si="0"/>
        <v>1.2207221442924092</v>
      </c>
    </row>
    <row r="44" spans="1:14" x14ac:dyDescent="0.2">
      <c r="A44">
        <v>1987</v>
      </c>
      <c r="B44" s="2">
        <f>(HurMin!B44*Area!$D$8+GeoMin!B44*Area!$D$9)/Area!$D$15</f>
        <v>-9.9195681761294896</v>
      </c>
      <c r="C44" s="2">
        <f>(HurMin!C44*Area!$D$8+GeoMin!C44*Area!$D$9)/Area!$D$15</f>
        <v>-11.656996214175463</v>
      </c>
      <c r="D44" s="2">
        <f>(HurMin!D44*Area!$D$8+GeoMin!D44*Area!$D$9)/Area!$D$15</f>
        <v>-5.5123416837011385</v>
      </c>
      <c r="E44" s="2">
        <f>(HurMin!E44*Area!$D$8+GeoMin!E44*Area!$D$9)/Area!$D$15</f>
        <v>1.8125527720996204</v>
      </c>
      <c r="F44" s="2">
        <f>(HurMin!F44*Area!$D$8+GeoMin!F44*Area!$D$9)/Area!$D$15</f>
        <v>6.3078214822076673</v>
      </c>
      <c r="G44" s="2">
        <f>(HurMin!G44*Area!$D$8+GeoMin!G44*Area!$D$9)/Area!$D$15</f>
        <v>11.976823401193109</v>
      </c>
      <c r="H44" s="2">
        <f>(HurMin!H44*Area!$D$8+GeoMin!H44*Area!$D$9)/Area!$D$15</f>
        <v>15.506823401193108</v>
      </c>
      <c r="I44" s="2">
        <f>(HurMin!I44*Area!$D$8+GeoMin!I44*Area!$D$9)/Area!$D$15</f>
        <v>13.5998560239456</v>
      </c>
      <c r="J44" s="2">
        <f>(HurMin!J44*Area!$D$8+GeoMin!J44*Area!$D$9)/Area!$D$15</f>
        <v>10.43857963789579</v>
      </c>
      <c r="K44" s="2">
        <f>(HurMin!K44*Area!$D$8+GeoMin!K44*Area!$D$9)/Area!$D$15</f>
        <v>2.2520729214467483</v>
      </c>
      <c r="L44" s="2">
        <f>(HurMin!L44*Area!$D$8+GeoMin!L44*Area!$D$9)/Area!$D$15</f>
        <v>-1.4080902444620582</v>
      </c>
      <c r="M44" s="2">
        <f>(HurMin!M44*Area!$D$8+GeoMin!M44*Area!$D$9)/Area!$D$15</f>
        <v>-5.2490691356222099</v>
      </c>
      <c r="N44" s="2">
        <f t="shared" si="0"/>
        <v>2.3457053488242736</v>
      </c>
    </row>
    <row r="45" spans="1:14" x14ac:dyDescent="0.2">
      <c r="A45">
        <v>1988</v>
      </c>
      <c r="B45" s="2">
        <f>(HurMin!B45*Area!$D$8+GeoMin!B45*Area!$D$9)/Area!$D$15</f>
        <v>-12.661564338158609</v>
      </c>
      <c r="C45" s="2">
        <f>(HurMin!C45*Area!$D$8+GeoMin!C45*Area!$D$9)/Area!$D$15</f>
        <v>-14.804779316674315</v>
      </c>
      <c r="D45" s="2">
        <f>(HurMin!D45*Area!$D$8+GeoMin!D45*Area!$D$9)/Area!$D$15</f>
        <v>-8.6180518647532427</v>
      </c>
      <c r="E45" s="2">
        <f>(HurMin!E45*Area!$D$8+GeoMin!E45*Area!$D$9)/Area!$D$15</f>
        <v>-0.15994243043677778</v>
      </c>
      <c r="F45" s="2">
        <f>(HurMin!F45*Area!$D$8+GeoMin!F45*Area!$D$9)/Area!$D$15</f>
        <v>6.2005182303616868</v>
      </c>
      <c r="G45" s="2">
        <f>(HurMin!G45*Area!$D$8+GeoMin!G45*Area!$D$9)/Area!$D$15</f>
        <v>9.735806130324141</v>
      </c>
      <c r="H45" s="2">
        <f>(HurMin!H45*Area!$D$8+GeoMin!H45*Area!$D$9)/Area!$D$15</f>
        <v>14.962293656918776</v>
      </c>
      <c r="I45" s="2">
        <f>(HurMin!I45*Area!$D$8+GeoMin!I45*Area!$D$9)/Area!$D$15</f>
        <v>14.860335874598473</v>
      </c>
      <c r="J45" s="2">
        <f>(HurMin!J45*Area!$D$8+GeoMin!J45*Area!$D$9)/Area!$D$15</f>
        <v>9.2393377935839123</v>
      </c>
      <c r="K45" s="2">
        <f>(HurMin!K45*Area!$D$8+GeoMin!K45*Area!$D$9)/Area!$D$15</f>
        <v>2.2405757999249092</v>
      </c>
      <c r="L45" s="2">
        <f>(HurMin!L45*Area!$D$8+GeoMin!L45*Area!$D$9)/Area!$D$15</f>
        <v>0.12083491510575278</v>
      </c>
      <c r="M45" s="2">
        <f>(HurMin!M45*Area!$D$8+GeoMin!M45*Area!$D$9)/Area!$D$15</f>
        <v>-9.8952591673271861</v>
      </c>
      <c r="N45" s="2">
        <f t="shared" si="0"/>
        <v>0.93500877362229351</v>
      </c>
    </row>
    <row r="46" spans="1:14" x14ac:dyDescent="0.2">
      <c r="A46">
        <v>1989</v>
      </c>
      <c r="B46" s="2">
        <f>(HurMin!B46*Area!$D$8+GeoMin!B46*Area!$D$9)/Area!$D$15</f>
        <v>-9.8587332610237368</v>
      </c>
      <c r="C46" s="2">
        <f>(HurMin!C46*Area!$D$8+GeoMin!C46*Area!$D$9)/Area!$D$15</f>
        <v>-14.542744774936381</v>
      </c>
      <c r="D46" s="2">
        <f>(HurMin!D46*Area!$D$8+GeoMin!D46*Area!$D$9)/Area!$D$15</f>
        <v>-10.3977927495724</v>
      </c>
      <c r="E46" s="2">
        <f>(HurMin!E46*Area!$D$8+GeoMin!E46*Area!$D$9)/Area!$D$15</f>
        <v>-1.4566506925034417</v>
      </c>
      <c r="F46" s="2">
        <f>(HurMin!F46*Area!$D$8+GeoMin!F46*Area!$D$9)/Area!$D$15</f>
        <v>5.6950095949272033</v>
      </c>
      <c r="G46" s="2">
        <f>(HurMin!G46*Area!$D$8+GeoMin!G46*Area!$D$9)/Area!$D$15</f>
        <v>10.832015351883525</v>
      </c>
      <c r="H46" s="2">
        <f>(HurMin!H46*Area!$D$8+GeoMin!H46*Area!$D$9)/Area!$D$15</f>
        <v>13.926823401193108</v>
      </c>
      <c r="I46" s="2">
        <f>(HurMin!I46*Area!$D$8+GeoMin!I46*Area!$D$9)/Area!$D$15</f>
        <v>12.863809968295023</v>
      </c>
      <c r="J46" s="2">
        <f>(HurMin!J46*Area!$D$8+GeoMin!J46*Area!$D$9)/Area!$D$15</f>
        <v>8.7730710024613074</v>
      </c>
      <c r="K46" s="2">
        <f>(HurMin!K46*Area!$D$8+GeoMin!K46*Area!$D$9)/Area!$D$15</f>
        <v>3.6675623670268243</v>
      </c>
      <c r="L46" s="2">
        <f>(HurMin!L46*Area!$D$8+GeoMin!L46*Area!$D$9)/Area!$D$15</f>
        <v>-4.9875720141003717</v>
      </c>
      <c r="M46" s="2">
        <f>(HurMin!M46*Area!$D$8+GeoMin!M46*Area!$D$9)/Area!$D$15</f>
        <v>-17.718637311751699</v>
      </c>
      <c r="N46" s="2">
        <f t="shared" si="0"/>
        <v>-0.26698659317508672</v>
      </c>
    </row>
    <row r="47" spans="1:14" x14ac:dyDescent="0.2">
      <c r="A47">
        <v>1990</v>
      </c>
      <c r="B47" s="2">
        <f>(HurMin!B47*Area!$D$8+GeoMin!B47*Area!$D$9)/Area!$D$15</f>
        <v>-8.0010461077969222</v>
      </c>
      <c r="C47" s="2">
        <f>(HurMin!C47*Area!$D$8+GeoMin!C47*Area!$D$9)/Area!$D$15</f>
        <v>-11.360547067289641</v>
      </c>
      <c r="D47" s="2">
        <f>(HurMin!D47*Area!$D$8+GeoMin!D47*Area!$D$9)/Area!$D$15</f>
        <v>-6.6320825685202953</v>
      </c>
      <c r="E47" s="2">
        <f>(HurMin!E47*Area!$D$8+GeoMin!E47*Area!$D$9)/Area!$D$15</f>
        <v>0.74881956322222687</v>
      </c>
      <c r="F47" s="2">
        <f>(HurMin!F47*Area!$D$8+GeoMin!F47*Area!$D$9)/Area!$D$15</f>
        <v>4.1732917379333365</v>
      </c>
      <c r="G47" s="2">
        <f>(HurMin!G47*Area!$D$8+GeoMin!G47*Area!$D$9)/Area!$D$15</f>
        <v>10.464548934128739</v>
      </c>
      <c r="H47" s="2">
        <f>(HurMin!H47*Area!$D$8+GeoMin!H47*Area!$D$9)/Area!$D$15</f>
        <v>13.443310927787744</v>
      </c>
      <c r="I47" s="2">
        <f>(HurMin!I47*Area!$D$8+GeoMin!I47*Area!$D$9)/Area!$D$15</f>
        <v>13.458838753076634</v>
      </c>
      <c r="J47" s="2">
        <f>(HurMin!J47*Area!$D$8+GeoMin!J47*Area!$D$9)/Area!$D$15</f>
        <v>9.075105544199241</v>
      </c>
      <c r="K47" s="2">
        <f>(HurMin!K47*Area!$D$8+GeoMin!K47*Area!$D$9)/Area!$D$15</f>
        <v>2.914088273330274</v>
      </c>
      <c r="L47" s="2">
        <f>(HurMin!L47*Area!$D$8+GeoMin!L47*Area!$D$9)/Area!$D$15</f>
        <v>-1.1306046368528637</v>
      </c>
      <c r="M47" s="2">
        <f>(HurMin!M47*Area!$D$8+GeoMin!M47*Area!$D$9)/Area!$D$15</f>
        <v>-7.8755566622168454</v>
      </c>
      <c r="N47" s="2">
        <f t="shared" si="0"/>
        <v>1.6065138909168024</v>
      </c>
    </row>
    <row r="48" spans="1:14" x14ac:dyDescent="0.2">
      <c r="A48">
        <v>1991</v>
      </c>
      <c r="B48" s="2">
        <f>(HurMin!B48*Area!$D$8+GeoMin!B48*Area!$D$9)/Area!$D$15</f>
        <v>-13.533263005298069</v>
      </c>
      <c r="C48" s="2">
        <f>(HurMin!C48*Area!$D$8+GeoMin!C48*Area!$D$9)/Area!$D$15</f>
        <v>-10.140748612907263</v>
      </c>
      <c r="D48" s="2">
        <f>(HurMin!D48*Area!$D$8+GeoMin!D48*Area!$D$9)/Area!$D$15</f>
        <v>-6.0235796900421343</v>
      </c>
      <c r="E48" s="2">
        <f>(HurMin!E48*Area!$D$8+GeoMin!E48*Area!$D$9)/Area!$D$15</f>
        <v>1.7805949897793167</v>
      </c>
      <c r="F48" s="2">
        <f>(HurMin!F48*Area!$D$8+GeoMin!F48*Area!$D$9)/Area!$D$15</f>
        <v>8.0673224417003873</v>
      </c>
      <c r="G48" s="2">
        <f>(HurMin!G48*Area!$D$8+GeoMin!G48*Area!$D$9)/Area!$D$15</f>
        <v>12.157821482207668</v>
      </c>
      <c r="H48" s="2">
        <f>(HurMin!H48*Area!$D$8+GeoMin!H48*Area!$D$9)/Area!$D$15</f>
        <v>14.203071002461307</v>
      </c>
      <c r="I48" s="2">
        <f>(HurMin!I48*Area!$D$8+GeoMin!I48*Area!$D$9)/Area!$D$15</f>
        <v>14.13007675941763</v>
      </c>
      <c r="J48" s="2">
        <f>(HurMin!J48*Area!$D$8+GeoMin!J48*Area!$D$9)/Area!$D$15</f>
        <v>8.2278406720620758</v>
      </c>
      <c r="K48" s="2">
        <f>(HurMin!K48*Area!$D$8+GeoMin!K48*Area!$D$9)/Area!$D$15</f>
        <v>4.3693377935839139</v>
      </c>
      <c r="L48" s="2">
        <f>(HurMin!L48*Area!$D$8+GeoMin!L48*Area!$D$9)/Area!$D$15</f>
        <v>-2.6759309165241332</v>
      </c>
      <c r="M48" s="2">
        <f>(HurMin!M48*Area!$D$8+GeoMin!M48*Area!$D$9)/Area!$D$15</f>
        <v>-8.9687716407325517</v>
      </c>
      <c r="N48" s="2">
        <f t="shared" si="0"/>
        <v>1.7994809396423452</v>
      </c>
    </row>
    <row r="49" spans="1:14" x14ac:dyDescent="0.2">
      <c r="A49">
        <v>1992</v>
      </c>
      <c r="B49" s="2">
        <f>(HurMin!B49*Area!$D$8+GeoMin!B49*Area!$D$9)/Area!$D$15</f>
        <v>-11.252946320554003</v>
      </c>
      <c r="C49" s="2">
        <f>(HurMin!C49*Area!$D$8+GeoMin!C49*Area!$D$9)/Area!$D$15</f>
        <v>-11.202466469901131</v>
      </c>
      <c r="D49" s="2">
        <f>(HurMin!D49*Area!$D$8+GeoMin!D49*Area!$D$9)/Area!$D$15</f>
        <v>-9.6269962141754615</v>
      </c>
      <c r="E49" s="2">
        <f>(HurMin!E49*Area!$D$8+GeoMin!E49*Area!$D$9)/Area!$D$15</f>
        <v>-1.2856334216344749</v>
      </c>
      <c r="F49" s="2">
        <f>(HurMin!F49*Area!$D$8+GeoMin!F49*Area!$D$9)/Area!$D$15</f>
        <v>4.4440690834758669</v>
      </c>
      <c r="G49" s="2">
        <f>(HurMin!G49*Area!$D$8+GeoMin!G49*Area!$D$9)/Area!$D$15</f>
        <v>8.4665450961578568</v>
      </c>
      <c r="H49" s="2">
        <f>(HurMin!H49*Area!$D$8+GeoMin!H49*Area!$D$9)/Area!$D$15</f>
        <v>11.143071002461307</v>
      </c>
      <c r="I49" s="2">
        <f>(HurMin!I49*Area!$D$8+GeoMin!I49*Area!$D$9)/Area!$D$15</f>
        <v>11.255307089816862</v>
      </c>
      <c r="J49" s="2">
        <f>(HurMin!J49*Area!$D$8+GeoMin!J49*Area!$D$9)/Area!$D$15</f>
        <v>8.7005757999249091</v>
      </c>
      <c r="K49" s="2">
        <f>(HurMin!K49*Area!$D$8+GeoMin!K49*Area!$D$9)/Area!$D$15</f>
        <v>2.2528310771348714</v>
      </c>
      <c r="L49" s="2">
        <f>(HurMin!L49*Area!$D$8+GeoMin!L49*Area!$D$9)/Area!$D$15</f>
        <v>-2.0571113533019063</v>
      </c>
      <c r="M49" s="2">
        <f>(HurMin!M49*Area!$D$8+GeoMin!M49*Area!$D$9)/Area!$D$15</f>
        <v>-6.621286033123357</v>
      </c>
      <c r="N49" s="2">
        <f t="shared" si="0"/>
        <v>0.35132994469011175</v>
      </c>
    </row>
    <row r="50" spans="1:14" x14ac:dyDescent="0.2">
      <c r="A50">
        <v>1993</v>
      </c>
      <c r="B50" s="2">
        <f>(HurMin!B50*Area!$D$8+GeoMin!B50*Area!$D$9)/Area!$D$15</f>
        <v>-11.032725585081973</v>
      </c>
      <c r="C50" s="2">
        <f>(HurMin!C50*Area!$D$8+GeoMin!C50*Area!$D$9)/Area!$D$15</f>
        <v>-16.091967429393851</v>
      </c>
      <c r="D50" s="2">
        <f>(HurMin!D50*Area!$D$8+GeoMin!D50*Area!$D$9)/Area!$D$15</f>
        <v>-8.1338579950773848</v>
      </c>
      <c r="E50" s="2">
        <f>(HurMin!E50*Area!$D$8+GeoMin!E50*Area!$D$9)/Area!$D$15</f>
        <v>-0.76944338992949812</v>
      </c>
      <c r="F50" s="2">
        <f>(HurMin!F50*Area!$D$8+GeoMin!F50*Area!$D$9)/Area!$D$15</f>
        <v>5.1855470151432979</v>
      </c>
      <c r="G50" s="2">
        <f>(HurMin!G50*Area!$D$8+GeoMin!G50*Area!$D$9)/Area!$D$15</f>
        <v>9.8495393392015345</v>
      </c>
      <c r="H50" s="2">
        <f>(HurMin!H50*Area!$D$8+GeoMin!H50*Area!$D$9)/Area!$D$15</f>
        <v>14.611813806265905</v>
      </c>
      <c r="I50" s="2">
        <f>(HurMin!I50*Area!$D$8+GeoMin!I50*Area!$D$9)/Area!$D$15</f>
        <v>14.545806130324141</v>
      </c>
      <c r="J50" s="2">
        <f>(HurMin!J50*Area!$D$8+GeoMin!J50*Area!$D$9)/Area!$D$15</f>
        <v>7.5020921113011552</v>
      </c>
      <c r="K50" s="2">
        <f>(HurMin!K50*Area!$D$8+GeoMin!K50*Area!$D$9)/Area!$D$15</f>
        <v>2.3268234011931082</v>
      </c>
      <c r="L50" s="2">
        <f>(HurMin!L50*Area!$D$8+GeoMin!L50*Area!$D$9)/Area!$D$15</f>
        <v>-2.9158541571065038</v>
      </c>
      <c r="M50" s="2">
        <f>(HurMin!M50*Area!$D$8+GeoMin!M50*Area!$D$9)/Area!$D$15</f>
        <v>-8.2613244128321721</v>
      </c>
      <c r="N50" s="2">
        <f t="shared" si="0"/>
        <v>0.56803740283397985</v>
      </c>
    </row>
    <row r="51" spans="1:14" x14ac:dyDescent="0.2">
      <c r="A51">
        <v>1994</v>
      </c>
      <c r="B51" s="2">
        <f>(HurMin!B51*Area!$D$8+GeoMin!B51*Area!$D$9)/Area!$D$15</f>
        <v>-20.549414657294232</v>
      </c>
      <c r="C51" s="2">
        <f>(HurMin!C51*Area!$D$8+GeoMin!C51*Area!$D$9)/Area!$D$15</f>
        <v>-17.071084487505736</v>
      </c>
      <c r="D51" s="2">
        <f>(HurMin!D51*Area!$D$8+GeoMin!D51*Area!$D$9)/Area!$D$15</f>
        <v>-7.6776103938091858</v>
      </c>
      <c r="E51" s="2">
        <f>(HurMin!E51*Area!$D$8+GeoMin!E51*Area!$D$9)/Area!$D$15</f>
        <v>-0.55016316590880643</v>
      </c>
      <c r="F51" s="2">
        <f>(HurMin!F51*Area!$D$8+GeoMin!F51*Area!$D$9)/Area!$D$15</f>
        <v>4.4580422176796963</v>
      </c>
      <c r="G51" s="2">
        <f>(HurMin!G51*Area!$D$8+GeoMin!G51*Area!$D$9)/Area!$D$15</f>
        <v>11.187264872137165</v>
      </c>
      <c r="H51" s="2">
        <f>(HurMin!H51*Area!$D$8+GeoMin!H51*Area!$D$9)/Area!$D$15</f>
        <v>14.235786940469735</v>
      </c>
      <c r="I51" s="2">
        <f>(HurMin!I51*Area!$D$8+GeoMin!I51*Area!$D$9)/Area!$D$15</f>
        <v>12.287821482207667</v>
      </c>
      <c r="J51" s="2">
        <f>(HurMin!J51*Area!$D$8+GeoMin!J51*Area!$D$9)/Area!$D$15</f>
        <v>10.31432819865671</v>
      </c>
      <c r="K51" s="2">
        <f>(HurMin!K51*Area!$D$8+GeoMin!K51*Area!$D$9)/Area!$D$15</f>
        <v>5.3320729214467484</v>
      </c>
      <c r="L51" s="2">
        <f>(HurMin!L51*Area!$D$8+GeoMin!L51*Area!$D$9)/Area!$D$15</f>
        <v>-0.28239925326436111</v>
      </c>
      <c r="M51" s="2">
        <f>(HurMin!M51*Area!$D$8+GeoMin!M51*Area!$D$9)/Area!$D$15</f>
        <v>-4.9296257456927117</v>
      </c>
      <c r="N51" s="2">
        <f t="shared" si="0"/>
        <v>0.5629182440935574</v>
      </c>
    </row>
    <row r="52" spans="1:14" x14ac:dyDescent="0.2">
      <c r="A52">
        <v>1995</v>
      </c>
      <c r="B52" s="2">
        <f>(HurMin!B52*Area!$D$8+GeoMin!B52*Area!$D$9)/Area!$D$15</f>
        <v>-8.6818234533394527</v>
      </c>
      <c r="C52" s="2">
        <f>(HurMin!C52*Area!$D$8+GeoMin!C52*Area!$D$9)/Area!$D$15</f>
        <v>-14.337773559717993</v>
      </c>
      <c r="D52" s="2">
        <f>(HurMin!D52*Area!$D$8+GeoMin!D52*Area!$D$9)/Area!$D$15</f>
        <v>-5.7216410975762377</v>
      </c>
      <c r="E52" s="2">
        <f>(HurMin!E52*Area!$D$8+GeoMin!E52*Area!$D$9)/Area!$D$15</f>
        <v>-1.8646545304743232</v>
      </c>
      <c r="F52" s="2">
        <f>(HurMin!F52*Area!$D$8+GeoMin!F52*Area!$D$9)/Area!$D$15</f>
        <v>5.2837907784406157</v>
      </c>
      <c r="G52" s="2">
        <f>(HurMin!G52*Area!$D$8+GeoMin!G52*Area!$D$9)/Area!$D$15</f>
        <v>12.264529744274331</v>
      </c>
      <c r="H52" s="2">
        <f>(HurMin!H52*Area!$D$8+GeoMin!H52*Area!$D$9)/Area!$D$15</f>
        <v>14.814049893621458</v>
      </c>
      <c r="I52" s="2">
        <f>(HurMin!I52*Area!$D$8+GeoMin!I52*Area!$D$9)/Area!$D$15</f>
        <v>15.811871375829126</v>
      </c>
      <c r="J52" s="2">
        <f>(HurMin!J52*Area!$D$8+GeoMin!J52*Area!$D$9)/Area!$D$15</f>
        <v>7.586324360685829</v>
      </c>
      <c r="K52" s="2">
        <f>(HurMin!K52*Area!$D$8+GeoMin!K52*Area!$D$9)/Area!$D$15</f>
        <v>5.7210556505777816</v>
      </c>
      <c r="L52" s="2">
        <f>(HurMin!L52*Area!$D$8+GeoMin!L52*Area!$D$9)/Area!$D$15</f>
        <v>-5.5510844875057357</v>
      </c>
      <c r="M52" s="2">
        <f>(HurMin!M52*Area!$D$8+GeoMin!M52*Area!$D$9)/Area!$D$15</f>
        <v>-11.523522120478912</v>
      </c>
      <c r="N52" s="2">
        <f t="shared" si="0"/>
        <v>1.1500935461947073</v>
      </c>
    </row>
    <row r="53" spans="1:14" x14ac:dyDescent="0.2">
      <c r="A53">
        <v>1996</v>
      </c>
      <c r="B53" s="2">
        <f>(HurMin!B53*Area!$D$8+GeoMin!B53*Area!$D$9)/Area!$D$15</f>
        <v>-15.095000052146343</v>
      </c>
      <c r="C53" s="2">
        <f>(HurMin!C53*Area!$D$8+GeoMin!C53*Area!$D$9)/Area!$D$15</f>
        <v>-14.005259167327187</v>
      </c>
      <c r="D53" s="2">
        <f>(HurMin!D53*Area!$D$8+GeoMin!D53*Area!$D$9)/Area!$D$15</f>
        <v>-9.8133589545701057</v>
      </c>
      <c r="E53" s="2">
        <f>(HurMin!E53*Area!$D$8+GeoMin!E53*Area!$D$9)/Area!$D$15</f>
        <v>-2.0839155646406073</v>
      </c>
      <c r="F53" s="2">
        <f>(HurMin!F53*Area!$D$8+GeoMin!F53*Area!$D$9)/Area!$D$15</f>
        <v>3.6810748404321889</v>
      </c>
      <c r="G53" s="2">
        <f>(HurMin!G53*Area!$D$8+GeoMin!G53*Area!$D$9)/Area!$D$15</f>
        <v>11.850738965833715</v>
      </c>
      <c r="H53" s="2">
        <f>(HurMin!H53*Area!$D$8+GeoMin!H53*Area!$D$9)/Area!$D$15</f>
        <v>12.593253358224521</v>
      </c>
      <c r="I53" s="2">
        <f>(HurMin!I53*Area!$D$8+GeoMin!I53*Area!$D$9)/Area!$D$15</f>
        <v>13.671295575904217</v>
      </c>
      <c r="J53" s="2">
        <f>(HurMin!J53*Area!$D$8+GeoMin!J53*Area!$D$9)/Area!$D$15</f>
        <v>10.803310927787743</v>
      </c>
      <c r="K53" s="2">
        <f>(HurMin!K53*Area!$D$8+GeoMin!K53*Area!$D$9)/Area!$D$15</f>
        <v>3.7185796378957909</v>
      </c>
      <c r="L53" s="2">
        <f>(HurMin!L53*Area!$D$8+GeoMin!L53*Area!$D$9)/Area!$D$15</f>
        <v>-3.9579078886988444</v>
      </c>
      <c r="M53" s="2">
        <f>(HurMin!M53*Area!$D$8+GeoMin!M53*Area!$D$9)/Area!$D$15</f>
        <v>-5.964136300112636</v>
      </c>
      <c r="N53" s="2">
        <f>AVERAGE(B53:M53)</f>
        <v>0.44988961488187118</v>
      </c>
    </row>
    <row r="54" spans="1:14" x14ac:dyDescent="0.2">
      <c r="A54">
        <v>1997</v>
      </c>
      <c r="B54" s="2">
        <f>(HurMin!B54*Area!$D$8+GeoMin!B54*Area!$D$9)/Area!$D$15</f>
        <v>-14.792428090192315</v>
      </c>
      <c r="C54" s="2">
        <f>(HurMin!C54*Area!$D$8+GeoMin!C54*Area!$D$9)/Area!$D$15</f>
        <v>-11.907476064828334</v>
      </c>
      <c r="D54" s="2">
        <f>(HurMin!D54*Area!$D$8+GeoMin!D54*Area!$D$9)/Area!$D$15</f>
        <v>-8.3184933356973012</v>
      </c>
      <c r="E54" s="2">
        <f>(HurMin!E54*Area!$D$8+GeoMin!E54*Area!$D$9)/Area!$D$15</f>
        <v>-1.7229174836260481</v>
      </c>
      <c r="F54" s="2">
        <f>(HurMin!F54*Area!$D$8+GeoMin!F54*Area!$D$9)/Area!$D$15</f>
        <v>2.9142898189478954</v>
      </c>
      <c r="G54" s="2">
        <f>(HurMin!G54*Area!$D$8+GeoMin!G54*Area!$D$9)/Area!$D$15</f>
        <v>11.315249520253639</v>
      </c>
      <c r="H54" s="2">
        <f>(HurMin!H54*Area!$D$8+GeoMin!H54*Area!$D$9)/Area!$D$15</f>
        <v>13.420297494889658</v>
      </c>
      <c r="I54" s="2">
        <f>(HurMin!I54*Area!$D$8+GeoMin!I54*Area!$D$9)/Area!$D$15</f>
        <v>11.909817644236787</v>
      </c>
      <c r="J54" s="2">
        <f>(HurMin!J54*Area!$D$8+GeoMin!J54*Area!$D$9)/Area!$D$15</f>
        <v>9.6578214822076678</v>
      </c>
      <c r="K54" s="2">
        <f>(HurMin!K54*Area!$D$8+GeoMin!K54*Area!$D$9)/Area!$D$15</f>
        <v>3.5750671644904259</v>
      </c>
      <c r="L54" s="2">
        <f>(HurMin!L54*Area!$D$8+GeoMin!L54*Area!$D$9)/Area!$D$15</f>
        <v>-2.590902131742522</v>
      </c>
      <c r="M54" s="2">
        <f>(HurMin!M54*Area!$D$8+GeoMin!M54*Area!$D$9)/Area!$D$15</f>
        <v>-6.2350192420007513</v>
      </c>
      <c r="N54" s="2">
        <f>AVERAGE(B54:M54)</f>
        <v>0.60210889807823342</v>
      </c>
    </row>
    <row r="55" spans="1:14" x14ac:dyDescent="0.2">
      <c r="A55">
        <v>1998</v>
      </c>
      <c r="B55" s="2">
        <f>(HurMin!B55*Area!$D$8+GeoMin!B55*Area!$D$9)/Area!$D$15</f>
        <v>-9.1712476534145431</v>
      </c>
      <c r="C55" s="2">
        <f>(HurMin!C55*Area!$D$8+GeoMin!C55*Area!$D$9)/Area!$D$15</f>
        <v>-5.4768522381210634</v>
      </c>
      <c r="D55" s="2">
        <f>(HurMin!D55*Area!$D$8+GeoMin!D55*Area!$D$9)/Area!$D$15</f>
        <v>-5.1875912039547787</v>
      </c>
      <c r="E55" s="2">
        <f>(HurMin!E55*Area!$D$8+GeoMin!E55*Area!$D$9)/Area!$D$15</f>
        <v>0.79105565057778149</v>
      </c>
      <c r="F55" s="2">
        <f>(HurMin!F55*Area!$D$8+GeoMin!F55*Area!$D$9)/Area!$D$15</f>
        <v>8.7065259063034492</v>
      </c>
      <c r="G55" s="2">
        <f>(HurMin!G55*Area!$D$8+GeoMin!G55*Area!$D$9)/Area!$D$15</f>
        <v>11.607763912644446</v>
      </c>
      <c r="H55" s="2">
        <f>(HurMin!H55*Area!$D$8+GeoMin!H55*Area!$D$9)/Area!$D$15</f>
        <v>13.963051812606899</v>
      </c>
      <c r="I55" s="2">
        <f>(HurMin!I55*Area!$D$8+GeoMin!I55*Area!$D$9)/Area!$D$15</f>
        <v>14.601554691085061</v>
      </c>
      <c r="J55" s="2">
        <f>(HurMin!J55*Area!$D$8+GeoMin!J55*Area!$D$9)/Area!$D$15</f>
        <v>10.588339712569354</v>
      </c>
      <c r="K55" s="2">
        <f>(HurMin!K55*Area!$D$8+GeoMin!K55*Area!$D$9)/Area!$D$15</f>
        <v>4.613090192315715</v>
      </c>
      <c r="L55" s="2">
        <f>(HurMin!L55*Area!$D$8+GeoMin!L55*Area!$D$9)/Area!$D$15</f>
        <v>0.3358253201785491</v>
      </c>
      <c r="M55" s="2">
        <f>(HurMin!M55*Area!$D$8+GeoMin!M55*Area!$D$9)/Area!$D$15</f>
        <v>-5.9663531976137829</v>
      </c>
      <c r="N55" s="2">
        <f>AVERAGE(B55:M55)</f>
        <v>3.2837635754314243</v>
      </c>
    </row>
    <row r="56" spans="1:14" x14ac:dyDescent="0.2">
      <c r="A56">
        <v>1999</v>
      </c>
      <c r="B56" s="2">
        <f>(HurMin!B56*Area!$D$8+GeoMin!B56*Area!$D$9)/Area!$D$15</f>
        <v>-13.378291790079679</v>
      </c>
      <c r="C56" s="2">
        <f>(HurMin!C56*Area!$D$8+GeoMin!C56*Area!$D$9)/Area!$D$15</f>
        <v>-8.6503071419632054</v>
      </c>
      <c r="D56" s="2">
        <f>(HurMin!D56*Area!$D$8+GeoMin!D56*Area!$D$9)/Area!$D$15</f>
        <v>-6.8706430165616785</v>
      </c>
      <c r="E56" s="2">
        <f>(HurMin!E56*Area!$D$8+GeoMin!E56*Area!$D$9)/Area!$D$15</f>
        <v>1.2025719619540278</v>
      </c>
      <c r="F56" s="2">
        <f>(HurMin!F56*Area!$D$8+GeoMin!F56*Area!$D$9)/Area!$D$15</f>
        <v>7.2975047974636018</v>
      </c>
      <c r="G56" s="2">
        <f>(HurMin!G56*Area!$D$8+GeoMin!G56*Area!$D$9)/Area!$D$15</f>
        <v>12.825786940469735</v>
      </c>
      <c r="H56" s="2">
        <f>(HurMin!H56*Area!$D$8+GeoMin!H56*Area!$D$9)/Area!$D$15</f>
        <v>15.894309008802303</v>
      </c>
      <c r="I56" s="2">
        <f>(HurMin!I56*Area!$D$8+GeoMin!I56*Area!$D$9)/Area!$D$15</f>
        <v>12.766583475866673</v>
      </c>
      <c r="J56" s="2">
        <f>(HurMin!J56*Area!$D$8+GeoMin!J56*Area!$D$9)/Area!$D$15</f>
        <v>9.9975239873180097</v>
      </c>
      <c r="K56" s="2">
        <f>(HurMin!K56*Area!$D$8+GeoMin!K56*Area!$D$9)/Area!$D$15</f>
        <v>3.1010748404321888</v>
      </c>
      <c r="L56" s="2">
        <f>(HurMin!L56*Area!$D$8+GeoMin!L56*Area!$D$9)/Area!$D$15</f>
        <v>2.3330117642150934E-2</v>
      </c>
      <c r="M56" s="2">
        <f>(HurMin!M56*Area!$D$8+GeoMin!M56*Area!$D$9)/Area!$D$15</f>
        <v>-7.1413627925409866</v>
      </c>
      <c r="N56" s="2">
        <f t="shared" ref="N56:N71" si="1">AVERAGE(B56:M56)</f>
        <v>2.2556733657335957</v>
      </c>
    </row>
    <row r="57" spans="1:14" x14ac:dyDescent="0.2">
      <c r="A57">
        <v>2000</v>
      </c>
      <c r="B57" s="2">
        <f>(HurMin!B57*Area!$D$8+GeoMin!B57*Area!$D$9)/Area!$D$15</f>
        <v>-13.368992376204581</v>
      </c>
      <c r="C57" s="2">
        <f>(HurMin!C57*Area!$D$8+GeoMin!C57*Area!$D$9)/Area!$D$15</f>
        <v>-9.7503263318176128</v>
      </c>
      <c r="D57" s="2">
        <f>(HurMin!D57*Area!$D$8+GeoMin!D57*Area!$D$9)/Area!$D$15</f>
        <v>-3.0366315026490343</v>
      </c>
      <c r="E57" s="2">
        <f>(HurMin!E57*Area!$D$8+GeoMin!E57*Area!$D$9)/Area!$D$15</f>
        <v>-0.32068139627049352</v>
      </c>
      <c r="F57" s="2">
        <f>(HurMin!F57*Area!$D$8+GeoMin!F57*Area!$D$9)/Area!$D$15</f>
        <v>6.7602974948896586</v>
      </c>
      <c r="G57" s="2">
        <f>(HurMin!G57*Area!$D$8+GeoMin!G57*Area!$D$9)/Area!$D$15</f>
        <v>10.796842591047517</v>
      </c>
      <c r="H57" s="2">
        <f>(HurMin!H57*Area!$D$8+GeoMin!H57*Area!$D$9)/Area!$D$15</f>
        <v>12.838800373367819</v>
      </c>
      <c r="I57" s="2">
        <f>(HurMin!I57*Area!$D$8+GeoMin!I57*Area!$D$9)/Area!$D$15</f>
        <v>13.061314765758626</v>
      </c>
      <c r="J57" s="2">
        <f>(HurMin!J57*Area!$D$8+GeoMin!J57*Area!$D$9)/Area!$D$15</f>
        <v>8.8608349151057535</v>
      </c>
      <c r="K57" s="2">
        <f>(HurMin!K57*Area!$D$8+GeoMin!K57*Area!$D$9)/Area!$D$15</f>
        <v>4.5538483480038376</v>
      </c>
      <c r="L57" s="2">
        <f>(HurMin!L57*Area!$D$8+GeoMin!L57*Area!$D$9)/Area!$D$15</f>
        <v>-1.2658925368153184</v>
      </c>
      <c r="M57" s="2">
        <f>(HurMin!M57*Area!$D$8+GeoMin!M57*Area!$D$9)/Area!$D$15</f>
        <v>-13.707072973593093</v>
      </c>
      <c r="N57" s="2">
        <f t="shared" si="1"/>
        <v>1.2851951142352573</v>
      </c>
    </row>
    <row r="58" spans="1:14" x14ac:dyDescent="0.2">
      <c r="A58">
        <v>2001</v>
      </c>
      <c r="B58" s="2">
        <f>(HurMin!B58*Area!$D$8+GeoMin!B58*Area!$D$9)/Area!$D$15</f>
        <v>-10.311286033123357</v>
      </c>
      <c r="C58" s="2">
        <f>(HurMin!C58*Area!$D$8+GeoMin!C58*Area!$D$9)/Area!$D$15</f>
        <v>-11.338771640732551</v>
      </c>
      <c r="D58" s="2">
        <f>(HurMin!D58*Area!$D$8+GeoMin!D58*Area!$D$9)/Area!$D$15</f>
        <v>-7.101122867214551</v>
      </c>
      <c r="E58" s="2">
        <f>(HurMin!E58*Area!$D$8+GeoMin!E58*Area!$D$9)/Area!$D$15</f>
        <v>0.68630517083142129</v>
      </c>
      <c r="F58" s="2">
        <f>(HurMin!F58*Area!$D$8+GeoMin!F58*Area!$D$9)/Area!$D$15</f>
        <v>7.6930326227524928</v>
      </c>
      <c r="G58" s="2">
        <f>(HurMin!G58*Area!$D$8+GeoMin!G58*Area!$D$9)/Area!$D$15</f>
        <v>11.883531663259772</v>
      </c>
      <c r="H58" s="2">
        <f>(HurMin!H58*Area!$D$8+GeoMin!H58*Area!$D$9)/Area!$D$15</f>
        <v>13.445047974636019</v>
      </c>
      <c r="I58" s="2">
        <f>(HurMin!I58*Area!$D$8+GeoMin!I58*Area!$D$9)/Area!$D$15</f>
        <v>14.964529744274332</v>
      </c>
      <c r="J58" s="2">
        <f>(HurMin!J58*Area!$D$8+GeoMin!J58*Area!$D$9)/Area!$D$15</f>
        <v>9.7182821430061317</v>
      </c>
      <c r="K58" s="2">
        <f>(HurMin!K58*Area!$D$8+GeoMin!K58*Area!$D$9)/Area!$D$15</f>
        <v>4.6078022923532602</v>
      </c>
      <c r="L58" s="2">
        <f>(HurMin!L58*Area!$D$8+GeoMin!L58*Area!$D$9)/Area!$D$15</f>
        <v>1.7893377935839139</v>
      </c>
      <c r="M58" s="2">
        <f>(HurMin!M58*Area!$D$8+GeoMin!M58*Area!$D$9)/Area!$D$15</f>
        <v>-3.3581478140252807</v>
      </c>
      <c r="N58" s="2">
        <f t="shared" si="1"/>
        <v>2.7232117541334664</v>
      </c>
    </row>
    <row r="59" spans="1:14" x14ac:dyDescent="0.2">
      <c r="A59">
        <v>2202</v>
      </c>
      <c r="B59" s="2">
        <f>(HurMin!B59*Area!$D$8+GeoMin!B59*Area!$D$9)/Area!$D$15</f>
        <v>-7.1180710546076513</v>
      </c>
      <c r="C59" s="2">
        <f>(HurMin!C59*Area!$D$8+GeoMin!C59*Area!$D$9)/Area!$D$15</f>
        <v>-9.4532821951524753</v>
      </c>
      <c r="D59" s="2">
        <f>(HurMin!D59*Area!$D$8+GeoMin!D59*Area!$D$9)/Area!$D$15</f>
        <v>-8.4695681761294903</v>
      </c>
      <c r="E59" s="2">
        <f>(HurMin!E59*Area!$D$8+GeoMin!E59*Area!$D$9)/Area!$D$15</f>
        <v>0.14634355054023612</v>
      </c>
      <c r="F59" s="2">
        <f>(HurMin!F59*Area!$D$8+GeoMin!F59*Area!$D$9)/Area!$D$15</f>
        <v>3.9497792645279715</v>
      </c>
      <c r="G59" s="2">
        <f>(HurMin!G59*Area!$D$8+GeoMin!G59*Area!$D$9)/Area!$D$15</f>
        <v>11.786545096157857</v>
      </c>
      <c r="H59" s="2">
        <f>(HurMin!H59*Area!$D$8+GeoMin!H59*Area!$D$9)/Area!$D$15</f>
        <v>15.574309008802302</v>
      </c>
      <c r="I59" s="2">
        <f>(HurMin!I59*Area!$D$8+GeoMin!I59*Area!$D$9)/Area!$D$15</f>
        <v>14.068541258186976</v>
      </c>
      <c r="J59" s="2">
        <f>(HurMin!J59*Area!$D$8+GeoMin!J59*Area!$D$9)/Area!$D$15</f>
        <v>12.109520149347128</v>
      </c>
      <c r="K59" s="2">
        <f>(HurMin!K59*Area!$D$8+GeoMin!K59*Area!$D$9)/Area!$D$15</f>
        <v>2.4883397125693545</v>
      </c>
      <c r="L59" s="2">
        <f>(HurMin!L59*Area!$D$8+GeoMin!L59*Area!$D$9)/Area!$D$15</f>
        <v>-3.1938771849317926</v>
      </c>
      <c r="M59" s="2">
        <f>(HurMin!M59*Area!$D$8+GeoMin!M59*Area!$D$9)/Area!$D$15</f>
        <v>-8.1978886988444373</v>
      </c>
      <c r="N59" s="2">
        <f t="shared" si="1"/>
        <v>1.9742242275388318</v>
      </c>
    </row>
    <row r="60" spans="1:14" x14ac:dyDescent="0.2">
      <c r="A60">
        <v>2003</v>
      </c>
      <c r="B60" s="2">
        <f>(HurMin!B60*Area!$D$8+GeoMin!B60*Area!$D$9)/Area!$D$15</f>
        <v>-15.597975105335614</v>
      </c>
      <c r="C60" s="2">
        <f>(HurMin!C60*Area!$D$8+GeoMin!C60*Area!$D$9)/Area!$D$15</f>
        <v>-16.348272600225272</v>
      </c>
      <c r="D60" s="2">
        <f>(HurMin!D60*Area!$D$8+GeoMin!D60*Area!$D$9)/Area!$D$15</f>
        <v>-8.926132462141755</v>
      </c>
      <c r="E60" s="2">
        <f>(HurMin!E60*Area!$D$8+GeoMin!E60*Area!$D$9)/Area!$D$15</f>
        <v>-2.5599040507279631</v>
      </c>
      <c r="F60" s="2">
        <f>(HurMin!F60*Area!$D$8+GeoMin!F60*Area!$D$9)/Area!$D$15</f>
        <v>5.4492418443118771</v>
      </c>
      <c r="G60" s="2">
        <f>(HurMin!G60*Area!$D$8+GeoMin!G60*Area!$D$9)/Area!$D$15</f>
        <v>9.9137332088773942</v>
      </c>
      <c r="H60" s="2">
        <f>(HurMin!H60*Area!$D$8+GeoMin!H60*Area!$D$9)/Area!$D$15</f>
        <v>13.897005756956322</v>
      </c>
      <c r="I60" s="2">
        <f>(HurMin!I60*Area!$D$8+GeoMin!I60*Area!$D$9)/Area!$D$15</f>
        <v>14.64602686579617</v>
      </c>
      <c r="J60" s="2">
        <f>(HurMin!J60*Area!$D$8+GeoMin!J60*Area!$D$9)/Area!$D$15</f>
        <v>10.205767750615326</v>
      </c>
      <c r="K60" s="2">
        <f>(HurMin!K60*Area!$D$8+GeoMin!K60*Area!$D$9)/Area!$D$15</f>
        <v>3.2800383797088148</v>
      </c>
      <c r="L60" s="2">
        <f>(HurMin!L60*Area!$D$8+GeoMin!L60*Area!$D$9)/Area!$D$15</f>
        <v>-0.51291748362604817</v>
      </c>
      <c r="M60" s="2">
        <f>(HurMin!M60*Area!$D$8+GeoMin!M60*Area!$D$9)/Area!$D$15</f>
        <v>-6.1728599140628262</v>
      </c>
      <c r="N60" s="2">
        <f t="shared" si="1"/>
        <v>0.60614601584553529</v>
      </c>
    </row>
    <row r="61" spans="1:14" x14ac:dyDescent="0.2">
      <c r="A61">
        <v>2004</v>
      </c>
      <c r="B61" s="2">
        <f>(HurMin!B61*Area!$D$8+GeoMin!B61*Area!$D$9)/Area!$D$15</f>
        <v>-17.070710233198447</v>
      </c>
      <c r="C61" s="2">
        <f>(HurMin!C61*Area!$D$8+GeoMin!C61*Area!$D$9)/Area!$D$15</f>
        <v>-11.640882941888115</v>
      </c>
      <c r="D61" s="2">
        <f>(HurMin!D61*Area!$D$8+GeoMin!D61*Area!$D$9)/Area!$D$15</f>
        <v>-4.760086406491177</v>
      </c>
      <c r="E61" s="2">
        <f>(HurMin!E61*Area!$D$8+GeoMin!E61*Area!$D$9)/Area!$D$15</f>
        <v>-0.45990405072796298</v>
      </c>
      <c r="F61" s="2">
        <f>(HurMin!F61*Area!$D$8+GeoMin!F61*Area!$D$9)/Area!$D$15</f>
        <v>5.2902974948896579</v>
      </c>
      <c r="G61" s="2">
        <f>(HurMin!G61*Area!$D$8+GeoMin!G61*Area!$D$9)/Area!$D$15</f>
        <v>9.5895585290559424</v>
      </c>
      <c r="H61" s="2">
        <f>(HurMin!H61*Area!$D$8+GeoMin!H61*Area!$D$9)/Area!$D$15</f>
        <v>13.452274467064369</v>
      </c>
      <c r="I61" s="2">
        <f>(HurMin!I61*Area!$D$8+GeoMin!I61*Area!$D$9)/Area!$D$15</f>
        <v>12.140796535396937</v>
      </c>
      <c r="J61" s="2">
        <f>(HurMin!J61*Area!$D$8+GeoMin!J61*Area!$D$9)/Area!$D$15</f>
        <v>11.243550853114179</v>
      </c>
      <c r="K61" s="2">
        <f>(HurMin!K61*Area!$D$8+GeoMin!K61*Area!$D$9)/Area!$D$15</f>
        <v>5.073570042968587</v>
      </c>
      <c r="L61" s="2">
        <f>(HurMin!L61*Area!$D$8+GeoMin!L61*Area!$D$9)/Area!$D$15</f>
        <v>-0.22792707855325189</v>
      </c>
      <c r="M61" s="2">
        <f>(HurMin!M61*Area!$D$8+GeoMin!M61*Area!$D$9)/Area!$D$15</f>
        <v>-10.260287952108799</v>
      </c>
      <c r="N61" s="2">
        <f t="shared" si="1"/>
        <v>1.0308541049601601</v>
      </c>
    </row>
    <row r="62" spans="1:14" x14ac:dyDescent="0.2">
      <c r="A62">
        <v>2005</v>
      </c>
      <c r="B62" s="2">
        <f>(HurMin!B62*Area!$D$8+GeoMin!B62*Area!$D$9)/Area!$D$15</f>
        <v>-14.277495254682742</v>
      </c>
      <c r="C62" s="2">
        <f>(HurMin!C62*Area!$D$8+GeoMin!C62*Area!$D$9)/Area!$D$15</f>
        <v>-9.9610844875057367</v>
      </c>
      <c r="D62" s="2">
        <f>(HurMin!D62*Area!$D$8+GeoMin!D62*Area!$D$9)/Area!$D$15</f>
        <v>-9.5378695089900294</v>
      </c>
      <c r="E62" s="2">
        <f>(HurMin!E62*Area!$D$8+GeoMin!E62*Area!$D$9)/Area!$D$15</f>
        <v>0.71003837970881478</v>
      </c>
      <c r="F62" s="2">
        <f>(HurMin!F62*Area!$D$8+GeoMin!F62*Area!$D$9)/Area!$D$15</f>
        <v>4.7182629531517248</v>
      </c>
      <c r="G62" s="2">
        <f>(HurMin!G62*Area!$D$8+GeoMin!G62*Area!$D$9)/Area!$D$15</f>
        <v>14.364030703767051</v>
      </c>
      <c r="H62" s="2">
        <f>(HurMin!H62*Area!$D$8+GeoMin!H62*Area!$D$9)/Area!$D$15</f>
        <v>15.271276386049809</v>
      </c>
      <c r="I62" s="2">
        <f>(HurMin!I62*Area!$D$8+GeoMin!I62*Area!$D$9)/Area!$D$15</f>
        <v>14.551535501230653</v>
      </c>
      <c r="J62" s="2">
        <f>(HurMin!J62*Area!$D$8+GeoMin!J62*Area!$D$9)/Area!$D$15</f>
        <v>11.478522068332568</v>
      </c>
      <c r="K62" s="2">
        <f>(HurMin!K62*Area!$D$8+GeoMin!K62*Area!$D$9)/Area!$D$15</f>
        <v>5.9877831024988524</v>
      </c>
      <c r="L62" s="2">
        <f>(HurMin!L62*Area!$D$8+GeoMin!L62*Area!$D$9)/Area!$D$15</f>
        <v>-1.4984069292061242</v>
      </c>
      <c r="M62" s="2">
        <f>(HurMin!M62*Area!$D$8+GeoMin!M62*Area!$D$9)/Area!$D$15</f>
        <v>-8.6168522381210622</v>
      </c>
      <c r="N62" s="2">
        <f t="shared" si="1"/>
        <v>1.9324783896861482</v>
      </c>
    </row>
    <row r="63" spans="1:14" x14ac:dyDescent="0.2">
      <c r="A63">
        <v>2006</v>
      </c>
      <c r="B63" s="2">
        <f>(HurMin!B63*Area!$D$8+GeoMin!B63*Area!$D$9)/Area!$D$15</f>
        <v>-6.4573128989195281</v>
      </c>
      <c r="C63" s="2">
        <f>(HurMin!C63*Area!$D$8+GeoMin!C63*Area!$D$9)/Area!$D$15</f>
        <v>-11.7240403508406</v>
      </c>
      <c r="D63" s="2">
        <f>(HurMin!D63*Area!$D$8+GeoMin!D63*Area!$D$9)/Area!$D$15</f>
        <v>-6.2299040507279626</v>
      </c>
      <c r="E63" s="2">
        <f>(HurMin!E63*Area!$D$8+GeoMin!E63*Area!$D$9)/Area!$D$15</f>
        <v>1.0900383797088149</v>
      </c>
      <c r="F63" s="2">
        <f>(HurMin!F63*Area!$D$8+GeoMin!F63*Area!$D$9)/Area!$D$15</f>
        <v>7.5170057569563218</v>
      </c>
      <c r="G63" s="2">
        <f>(HurMin!G63*Area!$D$8+GeoMin!G63*Area!$D$9)/Area!$D$15</f>
        <v>11.903493283550958</v>
      </c>
      <c r="H63" s="2">
        <f>(HurMin!H63*Area!$D$8+GeoMin!H63*Area!$D$9)/Area!$D$15</f>
        <v>16.124289818947897</v>
      </c>
      <c r="I63" s="2">
        <f>(HurMin!I63*Area!$D$8+GeoMin!I63*Area!$D$9)/Area!$D$15</f>
        <v>13.937322441700388</v>
      </c>
      <c r="J63" s="2">
        <f>(HurMin!J63*Area!$D$8+GeoMin!J63*Area!$D$9)/Area!$D$15</f>
        <v>9.5605757999249086</v>
      </c>
      <c r="K63" s="2">
        <f>(HurMin!K63*Area!$D$8+GeoMin!K63*Area!$D$9)/Area!$D$15</f>
        <v>3.2717946164114973</v>
      </c>
      <c r="L63" s="2">
        <f>(HurMin!L63*Area!$D$8+GeoMin!L63*Area!$D$9)/Area!$D$15</f>
        <v>0.55606524550498515</v>
      </c>
      <c r="M63" s="2">
        <f>(HurMin!M63*Area!$D$8+GeoMin!M63*Area!$D$9)/Area!$D$15</f>
        <v>-3.7491267051854322</v>
      </c>
      <c r="N63" s="2">
        <f t="shared" si="1"/>
        <v>2.9833501114193539</v>
      </c>
    </row>
    <row r="64" spans="1:14" x14ac:dyDescent="0.2">
      <c r="A64">
        <v>2007</v>
      </c>
      <c r="B64" s="2">
        <f>(HurMin!B64*Area!$D$8+GeoMin!B64*Area!$D$9)/Area!$D$15</f>
        <v>-9.5952975470360027</v>
      </c>
      <c r="C64" s="2">
        <f>(HurMin!C64*Area!$D$8+GeoMin!C64*Area!$D$9)/Area!$D$15</f>
        <v>-14.984078730549413</v>
      </c>
      <c r="D64" s="2">
        <f>(HurMin!D64*Area!$D$8+GeoMin!D64*Area!$D$9)/Area!$D$15</f>
        <v>-6.1081094343164661</v>
      </c>
      <c r="E64" s="2">
        <f>(HurMin!E64*Area!$D$8+GeoMin!E64*Area!$D$9)/Area!$D$15</f>
        <v>-0.38473128989195277</v>
      </c>
      <c r="F64" s="2">
        <f>(HurMin!F64*Area!$D$8+GeoMin!F64*Area!$D$9)/Area!$D$15</f>
        <v>6.0682629531517254</v>
      </c>
      <c r="G64" s="2">
        <f>(HurMin!G64*Area!$D$8+GeoMin!G64*Area!$D$9)/Area!$D$15</f>
        <v>11.797744722790037</v>
      </c>
      <c r="H64" s="2">
        <f>(HurMin!H64*Area!$D$8+GeoMin!H64*Area!$D$9)/Area!$D$15</f>
        <v>13.311996162029118</v>
      </c>
      <c r="I64" s="2">
        <f>(HurMin!I64*Area!$D$8+GeoMin!I64*Area!$D$9)/Area!$D$15</f>
        <v>14.229520149347128</v>
      </c>
      <c r="J64" s="2">
        <f>(HurMin!J64*Area!$D$8+GeoMin!J64*Area!$D$9)/Area!$D$15</f>
        <v>10.676765831629886</v>
      </c>
      <c r="K64" s="2">
        <f>(HurMin!K64*Area!$D$8+GeoMin!K64*Area!$D$9)/Area!$D$15</f>
        <v>7.6748080493095827</v>
      </c>
      <c r="L64" s="2">
        <f>(HurMin!L64*Area!$D$8+GeoMin!L64*Area!$D$9)/Area!$D$15</f>
        <v>-2.2889251595678113</v>
      </c>
      <c r="M64" s="2">
        <f>(HurMin!M64*Area!$D$8+GeoMin!M64*Area!$D$9)/Area!$D$15</f>
        <v>-8.2678695089900298</v>
      </c>
      <c r="N64" s="2">
        <f t="shared" si="1"/>
        <v>1.8441738498254832</v>
      </c>
    </row>
    <row r="65" spans="1:14" x14ac:dyDescent="0.2">
      <c r="A65">
        <v>2008</v>
      </c>
      <c r="B65" s="2">
        <f>(HurMin!B65*Area!$D$8+GeoMin!B65*Area!$D$9)/Area!$D$15</f>
        <v>-9.0591458950398405</v>
      </c>
      <c r="C65" s="2">
        <f>(HurMin!C65*Area!$D$8+GeoMin!C65*Area!$D$9)/Area!$D$15</f>
        <v>-13.143877184931792</v>
      </c>
      <c r="D65" s="2">
        <f>(HurMin!D65*Area!$D$8+GeoMin!D65*Area!$D$9)/Area!$D$15</f>
        <v>-9.1376103938091866</v>
      </c>
      <c r="E65" s="2">
        <f>(HurMin!E65*Area!$D$8+GeoMin!E65*Area!$D$9)/Area!$D$15</f>
        <v>1.2815355012306537</v>
      </c>
      <c r="F65" s="2">
        <f>(HurMin!F65*Area!$D$8+GeoMin!F65*Area!$D$9)/Area!$D$15</f>
        <v>3.8882437632973175</v>
      </c>
      <c r="G65" s="2">
        <f>(HurMin!G65*Area!$D$8+GeoMin!G65*Area!$D$9)/Area!$D$15</f>
        <v>12.021996162029119</v>
      </c>
      <c r="H65" s="2">
        <f>(HurMin!H65*Area!$D$8+GeoMin!H65*Area!$D$9)/Area!$D$15</f>
        <v>14.305009594927204</v>
      </c>
      <c r="I65" s="2">
        <f>(HurMin!I65*Area!$D$8+GeoMin!I65*Area!$D$9)/Area!$D$15</f>
        <v>12.968262953151726</v>
      </c>
      <c r="J65" s="2">
        <f>(HurMin!J65*Area!$D$8+GeoMin!J65*Area!$D$9)/Area!$D$15</f>
        <v>9.7008157252513456</v>
      </c>
      <c r="K65" s="2">
        <f>(HurMin!K65*Area!$D$8+GeoMin!K65*Area!$D$9)/Area!$D$15</f>
        <v>3.2207965353969379</v>
      </c>
      <c r="L65" s="2">
        <f>(HurMin!L65*Area!$D$8+GeoMin!L65*Area!$D$9)/Area!$D$15</f>
        <v>-1.5436756393141713</v>
      </c>
      <c r="M65" s="2">
        <f>(HurMin!M65*Area!$D$8+GeoMin!M65*Area!$D$9)/Area!$D$15</f>
        <v>-10.877591203954779</v>
      </c>
      <c r="N65" s="2">
        <f t="shared" ref="N65:N71" si="2">AVERAGE(B65:M65)</f>
        <v>1.1353966598528782</v>
      </c>
    </row>
    <row r="66" spans="1:14" x14ac:dyDescent="0.2">
      <c r="A66">
        <v>2009</v>
      </c>
      <c r="B66" s="2">
        <f>(HurMin!B66*Area!$D$8+GeoMin!B66*Area!$D$9)/Area!$D$15</f>
        <v>-16.535335926744818</v>
      </c>
      <c r="C66" s="2">
        <f>(HurMin!C66*Area!$D$8+GeoMin!C66*Area!$D$9)/Area!$D$15</f>
        <v>-11.613618069750949</v>
      </c>
      <c r="D66" s="2">
        <f>(HurMin!D66*Area!$D$8+GeoMin!D66*Area!$D$9)/Area!$D$15</f>
        <v>-7.3368906178298774</v>
      </c>
      <c r="E66" s="2">
        <f>(HurMin!E66*Area!$D$8+GeoMin!E66*Area!$D$9)/Area!$D$15</f>
        <v>-0.14471210003754537</v>
      </c>
      <c r="F66" s="2">
        <f>(HurMin!F66*Area!$D$8+GeoMin!F66*Area!$D$9)/Area!$D$15</f>
        <v>4.559280224020692</v>
      </c>
      <c r="G66" s="2">
        <f>(HurMin!G66*Area!$D$8+GeoMin!G66*Area!$D$9)/Area!$D$15</f>
        <v>10.035230330399232</v>
      </c>
      <c r="H66" s="2">
        <f>(HurMin!H66*Area!$D$8+GeoMin!H66*Area!$D$9)/Area!$D$15</f>
        <v>12.264491364565517</v>
      </c>
      <c r="I66" s="2">
        <f>(HurMin!I66*Area!$D$8+GeoMin!I66*Area!$D$9)/Area!$D$15</f>
        <v>13.32602686579617</v>
      </c>
      <c r="J66" s="2">
        <f>(HurMin!J66*Area!$D$8+GeoMin!J66*Area!$D$9)/Area!$D$15</f>
        <v>9.909520149347129</v>
      </c>
      <c r="K66" s="2">
        <f>(HurMin!K66*Area!$D$8+GeoMin!K66*Area!$D$9)/Area!$D$15</f>
        <v>3.0843090088023026</v>
      </c>
      <c r="L66" s="2">
        <f>(HurMin!L66*Area!$D$8+GeoMin!L66*Area!$D$9)/Area!$D$15</f>
        <v>0.9532917379333361</v>
      </c>
      <c r="M66" s="2">
        <f>(HurMin!M66*Area!$D$8+GeoMin!M66*Area!$D$9)/Area!$D$15</f>
        <v>-8.624337845730258</v>
      </c>
      <c r="N66" s="2">
        <f t="shared" si="2"/>
        <v>0.82310459339757813</v>
      </c>
    </row>
    <row r="67" spans="1:14" x14ac:dyDescent="0.2">
      <c r="A67">
        <v>2010</v>
      </c>
      <c r="B67" s="2">
        <f>(HurMin!B67*Area!$D$8+GeoMin!B67*Area!$D$9)/Area!$D$15</f>
        <v>-10.709846481164741</v>
      </c>
      <c r="C67" s="2">
        <f>(HurMin!C67*Area!$D$8+GeoMin!C67*Area!$D$9)/Area!$D$15</f>
        <v>-10.088368549497309</v>
      </c>
      <c r="D67" s="2">
        <f>(HurMin!D67*Area!$D$8+GeoMin!D67*Area!$D$9)/Area!$D$15</f>
        <v>-3.5364875265946352</v>
      </c>
      <c r="E67" s="2">
        <f>(HurMin!E67*Area!$D$8+GeoMin!E67*Area!$D$9)/Area!$D$15</f>
        <v>1.9765259063034499</v>
      </c>
      <c r="F67" s="2">
        <f>(HurMin!F67*Area!$D$8+GeoMin!F67*Area!$D$9)/Area!$D$15</f>
        <v>7.7560076759417633</v>
      </c>
      <c r="G67" s="2">
        <f>(HurMin!G67*Area!$D$8+GeoMin!G67*Area!$D$9)/Area!$D$15</f>
        <v>11.789539339201536</v>
      </c>
      <c r="H67" s="2">
        <f>(HurMin!H67*Area!$D$8+GeoMin!H67*Area!$D$9)/Area!$D$15</f>
        <v>15.559539339201535</v>
      </c>
      <c r="I67" s="2">
        <f>(HurMin!I67*Area!$D$8+GeoMin!I67*Area!$D$9)/Area!$D$15</f>
        <v>15.201074840432188</v>
      </c>
      <c r="J67" s="2">
        <f>(HurMin!J67*Area!$D$8+GeoMin!J67*Area!$D$9)/Area!$D$15</f>
        <v>9.3033109277877433</v>
      </c>
      <c r="K67" s="2">
        <f>(HurMin!K67*Area!$D$8+GeoMin!K67*Area!$D$9)/Area!$D$15</f>
        <v>3.7715930707938758</v>
      </c>
      <c r="L67" s="2">
        <f>(HurMin!L67*Area!$D$8+GeoMin!L67*Area!$D$9)/Area!$D$15</f>
        <v>-1.7533781444245129</v>
      </c>
      <c r="M67" s="2">
        <f>(HurMin!M67*Area!$D$8+GeoMin!M67*Area!$D$9)/Area!$D$15</f>
        <v>-8.9633397647156983</v>
      </c>
      <c r="N67" s="2">
        <f t="shared" si="2"/>
        <v>2.5255142194387665</v>
      </c>
    </row>
    <row r="68" spans="1:14" x14ac:dyDescent="0.2">
      <c r="A68">
        <v>2011</v>
      </c>
      <c r="B68" s="2">
        <f>(HurMin!B68*Area!$D$8+GeoMin!B68*Area!$D$9)/Area!$D$15</f>
        <v>-15.065777397688874</v>
      </c>
      <c r="C68" s="2">
        <f>(HurMin!C68*Area!$D$8+GeoMin!C68*Area!$D$9)/Area!$D$15</f>
        <v>-12.379347440657462</v>
      </c>
      <c r="D68" s="2">
        <f>(HurMin!D68*Area!$D$8+GeoMin!D68*Area!$D$9)/Area!$D$15</f>
        <v>-8.9468522381210622</v>
      </c>
      <c r="E68" s="2">
        <f>(HurMin!E68*Area!$D$8+GeoMin!E68*Area!$D$9)/Area!$D$15</f>
        <v>-1.0551727608360102</v>
      </c>
      <c r="F68" s="2">
        <f>(HurMin!F68*Area!$D$8+GeoMin!F68*Area!$D$9)/Area!$D$15</f>
        <v>6.4270057569563219</v>
      </c>
      <c r="G68" s="2">
        <f>(HurMin!G68*Area!$D$8+GeoMin!G68*Area!$D$9)/Area!$D$15</f>
        <v>10.611756236702682</v>
      </c>
      <c r="H68" s="2">
        <f>(HurMin!H68*Area!$D$8+GeoMin!H68*Area!$D$9)/Area!$D$15</f>
        <v>15.80255277209962</v>
      </c>
      <c r="I68" s="2">
        <f>(HurMin!I68*Area!$D$8+GeoMin!I68*Area!$D$9)/Area!$D$15</f>
        <v>14.105307089816861</v>
      </c>
      <c r="J68" s="2">
        <f>(HurMin!J68*Area!$D$8+GeoMin!J68*Area!$D$9)/Area!$D$15</f>
        <v>9.9915546910850619</v>
      </c>
      <c r="K68" s="2">
        <f>(HurMin!K68*Area!$D$8+GeoMin!K68*Area!$D$9)/Area!$D$15</f>
        <v>4.9388195632222267</v>
      </c>
      <c r="L68" s="2">
        <f>(HurMin!L68*Area!$D$8+GeoMin!L68*Area!$D$9)/Area!$D$15</f>
        <v>8.1189770973259349E-3</v>
      </c>
      <c r="M68" s="2">
        <f>(HurMin!M68*Area!$D$8+GeoMin!M68*Area!$D$9)/Area!$D$15</f>
        <v>-6.2307869926160775</v>
      </c>
      <c r="N68" s="2">
        <f t="shared" si="2"/>
        <v>1.5172648547550514</v>
      </c>
    </row>
    <row r="69" spans="1:14" x14ac:dyDescent="0.2">
      <c r="A69">
        <v>2012</v>
      </c>
      <c r="B69" s="2">
        <f>(HurMin!B69*Area!$D$8+GeoMin!B69*Area!$D$9)/Area!$D$15</f>
        <v>-10.147015404029869</v>
      </c>
      <c r="C69" s="2">
        <f>(HurMin!C69*Area!$D$8+GeoMin!C69*Area!$D$9)/Area!$D$15</f>
        <v>-8.065537472362438</v>
      </c>
      <c r="D69" s="2">
        <f>(HurMin!D69*Area!$D$8+GeoMin!D69*Area!$D$9)/Area!$D$15</f>
        <v>-2.0292898710942393</v>
      </c>
      <c r="E69" s="2">
        <f>(HurMin!E69*Area!$D$8+GeoMin!E69*Area!$D$9)/Area!$D$15</f>
        <v>-0.72565261148888238</v>
      </c>
      <c r="F69" s="2">
        <f>(HurMin!F69*Area!$D$8+GeoMin!F69*Area!$D$9)/Area!$D$15</f>
        <v>7.206823401193108</v>
      </c>
      <c r="G69" s="2">
        <f>(HurMin!G69*Area!$D$8+GeoMin!G69*Area!$D$9)/Area!$D$15</f>
        <v>12.476545096157857</v>
      </c>
      <c r="H69" s="2">
        <f>(HurMin!H69*Area!$D$8+GeoMin!H69*Area!$D$9)/Area!$D$15</f>
        <v>15.516324360685829</v>
      </c>
      <c r="I69" s="2">
        <f>(HurMin!I69*Area!$D$8+GeoMin!I69*Area!$D$9)/Area!$D$15</f>
        <v>13.95880037336782</v>
      </c>
      <c r="J69" s="2">
        <f>(HurMin!J69*Area!$D$8+GeoMin!J69*Area!$D$9)/Area!$D$15</f>
        <v>8.8505757999249095</v>
      </c>
      <c r="K69" s="2">
        <f>(HurMin!K69*Area!$D$8+GeoMin!K69*Area!$D$9)/Area!$D$15</f>
        <v>4.2503358745984734</v>
      </c>
      <c r="L69" s="2">
        <f>(HurMin!L69*Area!$D$8+GeoMin!L69*Area!$D$9)/Area!$D$15</f>
        <v>-2.6768138584122476</v>
      </c>
      <c r="M69" s="2">
        <f>(HurMin!M69*Area!$D$8+GeoMin!M69*Area!$D$9)/Area!$D$15</f>
        <v>-6.757418495265112</v>
      </c>
      <c r="N69" s="2">
        <f t="shared" si="2"/>
        <v>2.6548064327729342</v>
      </c>
    </row>
    <row r="70" spans="1:14" x14ac:dyDescent="0.2">
      <c r="A70">
        <v>2013</v>
      </c>
      <c r="B70" s="2">
        <f>(HurMin!B70*Area!$D$8+GeoMin!B70*Area!$D$9)/Area!$D$15</f>
        <v>-11.2654415230904</v>
      </c>
      <c r="C70" s="2">
        <f>(HurMin!C70*Area!$D$8+GeoMin!C70*Area!$D$9)/Area!$D$15</f>
        <v>-11.884021160986192</v>
      </c>
      <c r="D70" s="2">
        <f>(HurMin!D70*Area!$D$8+GeoMin!D70*Area!$D$9)/Area!$D$15</f>
        <v>-7.0450960014183801</v>
      </c>
      <c r="E70" s="2">
        <f>(HurMin!E70*Area!$D$8+GeoMin!E70*Area!$D$9)/Area!$D$15</f>
        <v>-1.7368714279754704</v>
      </c>
      <c r="F70" s="2">
        <f>(HurMin!F70*Area!$D$8+GeoMin!F70*Area!$D$9)/Area!$D$15</f>
        <v>6.1945681239831467</v>
      </c>
      <c r="G70" s="2">
        <f>(HurMin!G70*Area!$D$8+GeoMin!G70*Area!$D$9)/Area!$D$15</f>
        <v>11.28730325184598</v>
      </c>
      <c r="H70" s="2">
        <f>(HurMin!H70*Area!$D$8+GeoMin!H70*Area!$D$9)/Area!$D$15</f>
        <v>14.499836834091193</v>
      </c>
      <c r="I70" s="2">
        <f>(HurMin!I70*Area!$D$8+GeoMin!I70*Area!$D$9)/Area!$D$15</f>
        <v>13.126065245504986</v>
      </c>
      <c r="J70" s="2">
        <f>(HurMin!J70*Area!$D$8+GeoMin!J70*Area!$D$9)/Area!$D$15</f>
        <v>9.1118329961203113</v>
      </c>
      <c r="K70" s="2">
        <f>(HurMin!K70*Area!$D$8+GeoMin!K70*Area!$D$9)/Area!$D$15</f>
        <v>4.5710940302865959</v>
      </c>
      <c r="L70" s="2">
        <f>(HurMin!L70*Area!$D$8+GeoMin!L70*Area!$D$9)/Area!$D$15</f>
        <v>-3.4868330482666554</v>
      </c>
      <c r="M70" s="2">
        <f>(HurMin!M70*Area!$D$8+GeoMin!M70*Area!$D$9)/Area!$D$15</f>
        <v>-12.4547409369655</v>
      </c>
      <c r="N70" s="2">
        <f t="shared" si="2"/>
        <v>0.90980803192746806</v>
      </c>
    </row>
    <row r="71" spans="1:14" x14ac:dyDescent="0.2">
      <c r="A71">
        <v>2014</v>
      </c>
      <c r="B71" s="2">
        <f>(HurMin!B71*Area!$D$8+GeoMin!B71*Area!$D$9)/Area!$D$15</f>
        <v>-15.534357035584664</v>
      </c>
      <c r="C71" s="2">
        <f>(HurMin!C71*Area!$D$8+GeoMin!C71*Area!$D$9)/Area!$D$15</f>
        <v>-16.409385820366275</v>
      </c>
      <c r="D71" s="2">
        <f>(HurMin!D71*Area!$D$8+GeoMin!D71*Area!$D$9)/Area!$D$15</f>
        <v>-13.134875265946352</v>
      </c>
      <c r="E71" s="2">
        <f>(HurMin!E71*Area!$D$8+GeoMin!E71*Area!$D$9)/Area!$D$15</f>
        <v>-1.6358925368153185</v>
      </c>
      <c r="F71" s="2">
        <f>(HurMin!F71*Area!$D$8+GeoMin!F71*Area!$D$9)/Area!$D$15</f>
        <v>5.6643090088023031</v>
      </c>
      <c r="G71" s="2">
        <f>(HurMin!G71*Area!$D$8+GeoMin!G71*Area!$D$9)/Area!$D$15</f>
        <v>11.114808049309582</v>
      </c>
      <c r="H71" s="2">
        <f>(HurMin!H71*Area!$D$8+GeoMin!H71*Area!$D$9)/Area!$D$15</f>
        <v>12.607783102498853</v>
      </c>
      <c r="I71" s="2">
        <f>(HurMin!I71*Area!$D$8+GeoMin!I71*Area!$D$9)/Area!$D$15</f>
        <v>13.044069083475867</v>
      </c>
      <c r="J71" s="2">
        <f>(HurMin!J71*Area!$D$8+GeoMin!J71*Area!$D$9)/Area!$D$15</f>
        <v>9.1820921113011558</v>
      </c>
      <c r="K71" s="2">
        <f>(HurMin!K71*Area!$D$8+GeoMin!K71*Area!$D$9)/Area!$D$15</f>
        <v>4.8093186037295066</v>
      </c>
      <c r="L71" s="2">
        <f>(HurMin!L71*Area!$D$8+GeoMin!L71*Area!$D$9)/Area!$D$15</f>
        <v>-4.4625624191731674</v>
      </c>
      <c r="M71" s="2">
        <f>(HurMin!M71*Area!$D$8+GeoMin!M71*Area!$D$9)/Area!$D$15</f>
        <v>-6.4050192420007512</v>
      </c>
      <c r="N71" s="2">
        <f t="shared" si="2"/>
        <v>-9.664269673077186E-2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6" spans="1:14" x14ac:dyDescent="0.2">
      <c r="A76" t="s">
        <v>58</v>
      </c>
      <c r="B76" s="2">
        <f>AVERAGE(B5:B73)</f>
        <v>-13.307803357850938</v>
      </c>
      <c r="C76" s="2">
        <f t="shared" ref="C76:N76" si="3">AVERAGE(C5:C73)</f>
        <v>-12.842159783245553</v>
      </c>
      <c r="D76" s="2">
        <f t="shared" si="3"/>
        <v>-7.9213735416924766</v>
      </c>
      <c r="E76" s="2">
        <f t="shared" si="3"/>
        <v>-0.58277983362358887</v>
      </c>
      <c r="F76" s="2">
        <f t="shared" si="3"/>
        <v>5.2050607224712451</v>
      </c>
      <c r="G76" s="2">
        <f t="shared" si="3"/>
        <v>10.543864687710336</v>
      </c>
      <c r="H76" s="2">
        <f t="shared" si="3"/>
        <v>13.558229713360113</v>
      </c>
      <c r="I76" s="2">
        <f t="shared" si="3"/>
        <v>13.00390206885559</v>
      </c>
      <c r="J76" s="2">
        <f t="shared" si="3"/>
        <v>9.0862739406197885</v>
      </c>
      <c r="K76" s="2">
        <f t="shared" si="3"/>
        <v>3.7515594130532106</v>
      </c>
      <c r="L76" s="2">
        <f t="shared" si="3"/>
        <v>-1.89439584569539</v>
      </c>
      <c r="M76" s="2">
        <f t="shared" si="3"/>
        <v>-8.9977903142603282</v>
      </c>
      <c r="N76" s="2">
        <f t="shared" si="3"/>
        <v>0.80021565580850096</v>
      </c>
    </row>
    <row r="77" spans="1:14" x14ac:dyDescent="0.2">
      <c r="A77" t="s">
        <v>59</v>
      </c>
      <c r="B77" s="2">
        <f>MAX(B5:B73)</f>
        <v>-6.4573128989195281</v>
      </c>
      <c r="C77" s="2">
        <f t="shared" ref="C77:N77" si="4">MAX(C5:C73)</f>
        <v>-5.4768522381210634</v>
      </c>
      <c r="D77" s="2">
        <f t="shared" si="4"/>
        <v>-1.8696449355471194</v>
      </c>
      <c r="E77" s="2">
        <f t="shared" si="4"/>
        <v>1.9765259063034499</v>
      </c>
      <c r="F77" s="2">
        <f t="shared" si="4"/>
        <v>8.7065259063034492</v>
      </c>
      <c r="G77" s="2">
        <f t="shared" si="4"/>
        <v>14.364030703767051</v>
      </c>
      <c r="H77" s="2">
        <f t="shared" si="4"/>
        <v>16.124289818947897</v>
      </c>
      <c r="I77" s="2">
        <f t="shared" si="4"/>
        <v>15.959577718910349</v>
      </c>
      <c r="J77" s="2">
        <f t="shared" si="4"/>
        <v>12.109520149347128</v>
      </c>
      <c r="K77" s="2">
        <f t="shared" si="4"/>
        <v>7.6748080493095827</v>
      </c>
      <c r="L77" s="2">
        <f t="shared" si="4"/>
        <v>1.7893377935839139</v>
      </c>
      <c r="M77" s="2">
        <f t="shared" si="4"/>
        <v>-3.3581478140252807</v>
      </c>
      <c r="N77" s="2">
        <f t="shared" si="4"/>
        <v>3.2837635754314243</v>
      </c>
    </row>
    <row r="78" spans="1:14" x14ac:dyDescent="0.2">
      <c r="A78" t="s">
        <v>60</v>
      </c>
      <c r="B78" s="2">
        <f>MIN(B5:B73)</f>
        <v>-20.549414657294232</v>
      </c>
      <c r="C78" s="2">
        <f t="shared" ref="C78:N78" si="5">MIN(C5:C73)</f>
        <v>-19.410307141963205</v>
      </c>
      <c r="D78" s="2">
        <f t="shared" si="5"/>
        <v>-14.26354131033332</v>
      </c>
      <c r="E78" s="2">
        <f t="shared" si="5"/>
        <v>-3.9381478140252804</v>
      </c>
      <c r="F78" s="2">
        <f t="shared" si="5"/>
        <v>2.0315738809394683</v>
      </c>
      <c r="G78" s="2">
        <f t="shared" si="5"/>
        <v>7.5273032518459804</v>
      </c>
      <c r="H78" s="2">
        <f t="shared" si="5"/>
        <v>10.294309008802303</v>
      </c>
      <c r="I78" s="2">
        <f t="shared" si="5"/>
        <v>10.413848348003839</v>
      </c>
      <c r="J78" s="2">
        <f t="shared" si="5"/>
        <v>6.1380997872429184</v>
      </c>
      <c r="K78" s="2">
        <f t="shared" si="5"/>
        <v>0.45928022402069169</v>
      </c>
      <c r="L78" s="2">
        <f t="shared" si="5"/>
        <v>-5.7929174836260477</v>
      </c>
      <c r="M78" s="2">
        <f t="shared" si="5"/>
        <v>-17.718637311751699</v>
      </c>
      <c r="N78" s="2">
        <f t="shared" si="5"/>
        <v>-0.77964654339271089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46" workbookViewId="0">
      <selection activeCell="A72" sqref="A72"/>
    </sheetView>
  </sheetViews>
  <sheetFormatPr defaultRowHeight="12.75" x14ac:dyDescent="0.2"/>
  <sheetData>
    <row r="1" spans="1:17" x14ac:dyDescent="0.2">
      <c r="A1" t="s">
        <v>30</v>
      </c>
    </row>
    <row r="2" spans="1:17" x14ac:dyDescent="0.2">
      <c r="A2" t="s">
        <v>20</v>
      </c>
      <c r="Q2" s="3"/>
    </row>
    <row r="3" spans="1:17" x14ac:dyDescent="0.2">
      <c r="N3" s="1" t="s">
        <v>2</v>
      </c>
      <c r="Q3" s="3"/>
    </row>
    <row r="4" spans="1:17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Q4" s="3"/>
    </row>
    <row r="5" spans="1:17" x14ac:dyDescent="0.2">
      <c r="A5">
        <v>1948</v>
      </c>
      <c r="B5" s="2">
        <f>(HurMax!B5*Area!$D$8+GeoMax!B5*Area!$D$9)/Area!$D$15</f>
        <v>-5.9401055963455844</v>
      </c>
      <c r="C5" s="2">
        <f>(HurMax!C5*Area!$D$8+GeoMax!C5*Area!$D$9)/Area!$D$15</f>
        <v>-3.2761132722873474</v>
      </c>
      <c r="D5" s="2">
        <f>(HurMax!D5*Area!$D$8+GeoMax!D5*Area!$D$9)/Area!$D$15</f>
        <v>2.3733684973509659</v>
      </c>
      <c r="E5" s="2">
        <f>(HurMax!E5*Area!$D$8+GeoMax!E5*Area!$D$9)/Area!$D$15</f>
        <v>12.583848348003839</v>
      </c>
      <c r="F5" s="2">
        <f>(HurMax!F5*Area!$D$8+GeoMax!F5*Area!$D$9)/Area!$D$15</f>
        <v>16.388042217679697</v>
      </c>
      <c r="G5" s="2">
        <f>(HurMax!G5*Area!$D$8+GeoMax!G5*Area!$D$9)/Area!$D$15</f>
        <v>22.984030703767051</v>
      </c>
      <c r="H5" s="2">
        <f>(HurMax!H5*Area!$D$8+GeoMax!H5*Area!$D$9)/Area!$D$15</f>
        <v>26.054568123983145</v>
      </c>
      <c r="I5" s="2">
        <f>(HurMax!I5*Area!$D$8+GeoMax!I5*Area!$D$9)/Area!$D$15</f>
        <v>25.84682340119311</v>
      </c>
      <c r="J5" s="2">
        <f>(HurMax!J5*Area!$D$8+GeoMax!J5*Area!$D$9)/Area!$D$15</f>
        <v>23.076583475866673</v>
      </c>
      <c r="K5" s="2">
        <f>(HurMax!K5*Area!$D$8+GeoMax!K5*Area!$D$9)/Area!$D$15</f>
        <v>13.210594989779317</v>
      </c>
      <c r="L5" s="2">
        <f>(HurMax!L5*Area!$D$8+GeoMax!L5*Area!$D$9)/Area!$D$15</f>
        <v>8.0150863543448327</v>
      </c>
      <c r="M5" s="2">
        <f>(HurMax!M5*Area!$D$8+GeoMax!M5*Area!$D$9)/Area!$D$15</f>
        <v>0.64310938217012226</v>
      </c>
      <c r="N5" s="2">
        <f t="shared" ref="N5:N52" si="0">AVERAGE(B5:M5)</f>
        <v>11.829986385458817</v>
      </c>
    </row>
    <row r="6" spans="1:17" x14ac:dyDescent="0.2">
      <c r="A6">
        <v>1949</v>
      </c>
      <c r="B6" s="2">
        <f>(HurMax!B6*Area!$D$8+GeoMax!B6*Area!$D$9)/Area!$D$15</f>
        <v>-1.0220825685202954</v>
      </c>
      <c r="C6" s="2">
        <f>(HurMax!C6*Area!$D$8+GeoMax!C6*Area!$D$9)/Area!$D$15</f>
        <v>-0.77335895457010551</v>
      </c>
      <c r="D6" s="2">
        <f>(HurMax!D6*Area!$D$8+GeoMax!D6*Area!$D$9)/Area!$D$15</f>
        <v>1.8544049580743398</v>
      </c>
      <c r="E6" s="2">
        <f>(HurMax!E6*Area!$D$8+GeoMax!E6*Area!$D$9)/Area!$D$15</f>
        <v>11.537082516373951</v>
      </c>
      <c r="F6" s="2">
        <f>(HurMax!F6*Area!$D$8+GeoMax!F6*Area!$D$9)/Area!$D$15</f>
        <v>18.332850266989279</v>
      </c>
      <c r="G6" s="2">
        <f>(HurMax!G6*Area!$D$8+GeoMax!G6*Area!$D$9)/Area!$D$15</f>
        <v>25.471333955613034</v>
      </c>
      <c r="H6" s="2">
        <f>(HurMax!H6*Area!$D$8+GeoMax!H6*Area!$D$9)/Area!$D$15</f>
        <v>26.584088273330273</v>
      </c>
      <c r="I6" s="2">
        <f>(HurMax!I6*Area!$D$8+GeoMax!I6*Area!$D$9)/Area!$D$15</f>
        <v>26.278819563222228</v>
      </c>
      <c r="J6" s="2">
        <f>(HurMax!J6*Area!$D$8+GeoMax!J6*Area!$D$9)/Area!$D$15</f>
        <v>18.467101706228359</v>
      </c>
      <c r="K6" s="2">
        <f>(HurMax!K6*Area!$D$8+GeoMax!K6*Area!$D$9)/Area!$D$15</f>
        <v>16.65410746318468</v>
      </c>
      <c r="L6" s="2">
        <f>(HurMax!L6*Area!$D$8+GeoMax!L6*Area!$D$9)/Area!$D$15</f>
        <v>3.7536468023862168</v>
      </c>
      <c r="M6" s="2">
        <f>(HurMax!M6*Area!$D$8+GeoMax!M6*Area!$D$9)/Area!$D$15</f>
        <v>0.24863720745901288</v>
      </c>
      <c r="N6" s="2">
        <f t="shared" si="0"/>
        <v>12.282219265814248</v>
      </c>
    </row>
    <row r="7" spans="1:17" x14ac:dyDescent="0.2">
      <c r="A7">
        <v>1950</v>
      </c>
      <c r="B7" s="2">
        <f>(HurMax!B7*Area!$D$8+GeoMax!B7*Area!$D$9)/Area!$D$15</f>
        <v>-0.26681385841224814</v>
      </c>
      <c r="C7" s="2">
        <f>(HurMax!C7*Area!$D$8+GeoMax!C7*Area!$D$9)/Area!$D$15</f>
        <v>-3.4455950419256602</v>
      </c>
      <c r="D7" s="2">
        <f>(HurMax!D7*Area!$D$8+GeoMax!D7*Area!$D$9)/Area!$D$15</f>
        <v>0.16083491510575273</v>
      </c>
      <c r="E7" s="2">
        <f>(HurMax!E7*Area!$D$8+GeoMax!E7*Area!$D$9)/Area!$D$15</f>
        <v>5.8665834758666726</v>
      </c>
      <c r="F7" s="2">
        <f>(HurMax!F7*Area!$D$8+GeoMax!F7*Area!$D$9)/Area!$D$15</f>
        <v>17.50808059738851</v>
      </c>
      <c r="G7" s="2">
        <f>(HurMax!G7*Area!$D$8+GeoMax!G7*Area!$D$9)/Area!$D$15</f>
        <v>22.602092111301154</v>
      </c>
      <c r="H7" s="2">
        <f>(HurMax!H7*Area!$D$8+GeoMax!H7*Area!$D$9)/Area!$D$15</f>
        <v>24.324069083475866</v>
      </c>
      <c r="I7" s="2">
        <f>(HurMax!I7*Area!$D$8+GeoMax!I7*Area!$D$9)/Area!$D$15</f>
        <v>22.625086354344834</v>
      </c>
      <c r="J7" s="2">
        <f>(HurMax!J7*Area!$D$8+GeoMax!J7*Area!$D$9)/Area!$D$15</f>
        <v>18.376583475866671</v>
      </c>
      <c r="K7" s="2">
        <f>(HurMax!K7*Area!$D$8+GeoMax!K7*Area!$D$9)/Area!$D$15</f>
        <v>14.982888646698093</v>
      </c>
      <c r="L7" s="2">
        <f>(HurMax!L7*Area!$D$8+GeoMax!L7*Area!$D$9)/Area!$D$15</f>
        <v>4.5013339556130321</v>
      </c>
      <c r="M7" s="2">
        <f>(HurMax!M7*Area!$D$8+GeoMax!M7*Area!$D$9)/Area!$D$15</f>
        <v>-2.6796449355471195</v>
      </c>
      <c r="N7" s="2">
        <f t="shared" si="0"/>
        <v>10.37962489831463</v>
      </c>
    </row>
    <row r="8" spans="1:17" x14ac:dyDescent="0.2">
      <c r="A8">
        <v>1951</v>
      </c>
      <c r="B8" s="2">
        <f>(HurMax!B8*Area!$D$8+GeoMax!B8*Area!$D$9)/Area!$D$15</f>
        <v>-3.5116027178674232</v>
      </c>
      <c r="C8" s="2">
        <f>(HurMax!C8*Area!$D$8+GeoMax!C8*Area!$D$9)/Area!$D$15</f>
        <v>-2.0226391785907971</v>
      </c>
      <c r="D8" s="2">
        <f>(HurMax!D8*Area!$D$8+GeoMax!D8*Area!$D$9)/Area!$D$15</f>
        <v>2.3163435505402363</v>
      </c>
      <c r="E8" s="2">
        <f>(HurMax!E8*Area!$D$8+GeoMax!E8*Area!$D$9)/Area!$D$15</f>
        <v>9.9435316632597726</v>
      </c>
      <c r="F8" s="2">
        <f>(HurMax!F8*Area!$D$8+GeoMax!F8*Area!$D$9)/Area!$D$15</f>
        <v>19.692533582245211</v>
      </c>
      <c r="G8" s="2">
        <f>(HurMax!G8*Area!$D$8+GeoMax!G8*Area!$D$9)/Area!$D$15</f>
        <v>22.373809968295024</v>
      </c>
      <c r="H8" s="2">
        <f>(HurMax!H8*Area!$D$8+GeoMax!H8*Area!$D$9)/Area!$D$15</f>
        <v>24.730594989779316</v>
      </c>
      <c r="I8" s="2">
        <f>(HurMax!I8*Area!$D$8+GeoMax!I8*Area!$D$9)/Area!$D$15</f>
        <v>22.81007675941763</v>
      </c>
      <c r="J8" s="2">
        <f>(HurMax!J8*Area!$D$8+GeoMax!J8*Area!$D$9)/Area!$D$15</f>
        <v>18.887101706228361</v>
      </c>
      <c r="K8" s="2">
        <f>(HurMax!K8*Area!$D$8+GeoMax!K8*Area!$D$9)/Area!$D$15</f>
        <v>13.733147761878937</v>
      </c>
      <c r="L8" s="2">
        <f>(HurMax!L8*Area!$D$8+GeoMax!L8*Area!$D$9)/Area!$D$15</f>
        <v>1.8963243606858287</v>
      </c>
      <c r="M8" s="2">
        <f>(HurMax!M8*Area!$D$8+GeoMax!M8*Area!$D$9)/Area!$D$15</f>
        <v>-1.4968522381210629</v>
      </c>
      <c r="N8" s="2">
        <f t="shared" si="0"/>
        <v>10.779364183979254</v>
      </c>
    </row>
    <row r="9" spans="1:17" x14ac:dyDescent="0.2">
      <c r="A9">
        <v>1952</v>
      </c>
      <c r="B9" s="2">
        <f>(HurMax!B9*Area!$D$8+GeoMax!B9*Area!$D$9)/Area!$D$15</f>
        <v>-1.994836886237537</v>
      </c>
      <c r="C9" s="2">
        <f>(HurMax!C9*Area!$D$8+GeoMax!C9*Area!$D$9)/Area!$D$15</f>
        <v>-1.2226391785907971</v>
      </c>
      <c r="D9" s="2">
        <f>(HurMax!D9*Area!$D$8+GeoMax!D9*Area!$D$9)/Area!$D$15</f>
        <v>1.221593070793876</v>
      </c>
      <c r="E9" s="2">
        <f>(HurMax!E9*Area!$D$8+GeoMax!E9*Area!$D$9)/Area!$D$15</f>
        <v>12.611813806265905</v>
      </c>
      <c r="F9" s="2">
        <f>(HurMax!F9*Area!$D$8+GeoMax!F9*Area!$D$9)/Area!$D$15</f>
        <v>16.60580613032414</v>
      </c>
      <c r="G9" s="2">
        <f>(HurMax!G9*Area!$D$8+GeoMax!G9*Area!$D$9)/Area!$D$15</f>
        <v>23.763128572024531</v>
      </c>
      <c r="H9" s="2">
        <f>(HurMax!H9*Area!$D$8+GeoMax!H9*Area!$D$9)/Area!$D$15</f>
        <v>26.822831077134872</v>
      </c>
      <c r="I9" s="2">
        <f>(HurMax!I9*Area!$D$8+GeoMax!I9*Area!$D$9)/Area!$D$15</f>
        <v>24.641074840432189</v>
      </c>
      <c r="J9" s="2">
        <f>(HurMax!J9*Area!$D$8+GeoMax!J9*Area!$D$9)/Area!$D$15</f>
        <v>21.295844510032957</v>
      </c>
      <c r="K9" s="2">
        <f>(HurMax!K9*Area!$D$8+GeoMax!K9*Area!$D$9)/Area!$D$15</f>
        <v>11.071631450502691</v>
      </c>
      <c r="L9" s="2">
        <f>(HurMax!L9*Area!$D$8+GeoMax!L9*Area!$D$9)/Area!$D$15</f>
        <v>6.8886180176046059</v>
      </c>
      <c r="M9" s="2">
        <f>(HurMax!M9*Area!$D$8+GeoMax!M9*Area!$D$9)/Area!$D$15</f>
        <v>1.4025911518084353</v>
      </c>
      <c r="N9" s="2">
        <f t="shared" si="0"/>
        <v>11.925621380174656</v>
      </c>
    </row>
    <row r="10" spans="1:17" x14ac:dyDescent="0.2">
      <c r="A10">
        <v>1953</v>
      </c>
      <c r="B10" s="2">
        <f>(HurMax!B10*Area!$D$8+GeoMax!B10*Area!$D$9)/Area!$D$15</f>
        <v>-1.4493474406574611</v>
      </c>
      <c r="C10" s="2">
        <f>(HurMax!C10*Area!$D$8+GeoMax!C10*Area!$D$9)/Area!$D$15</f>
        <v>-0.55012478619999161</v>
      </c>
      <c r="D10" s="2">
        <f>(HurMax!D10*Area!$D$8+GeoMax!D10*Area!$D$9)/Area!$D$15</f>
        <v>3.3203358745984732</v>
      </c>
      <c r="E10" s="2">
        <f>(HurMax!E10*Area!$D$8+GeoMax!E10*Area!$D$9)/Area!$D$15</f>
        <v>8.789318603729507</v>
      </c>
      <c r="F10" s="2">
        <f>(HurMax!F10*Area!$D$8+GeoMax!F10*Area!$D$9)/Area!$D$15</f>
        <v>18.366247601268199</v>
      </c>
      <c r="G10" s="2">
        <f>(HurMax!G10*Area!$D$8+GeoMax!G10*Area!$D$9)/Area!$D$15</f>
        <v>23.140873294814568</v>
      </c>
      <c r="H10" s="2">
        <f>(HurMax!H10*Area!$D$8+GeoMax!H10*Area!$D$9)/Area!$D$15</f>
        <v>25.690834915105754</v>
      </c>
      <c r="I10" s="2">
        <f>(HurMax!I10*Area!$D$8+GeoMax!I10*Area!$D$9)/Area!$D$15</f>
        <v>25.742072921446749</v>
      </c>
      <c r="J10" s="2">
        <f>(HurMax!J10*Area!$D$8+GeoMax!J10*Area!$D$9)/Area!$D$15</f>
        <v>20.200134328980852</v>
      </c>
      <c r="K10" s="2">
        <f>(HurMax!K10*Area!$D$8+GeoMax!K10*Area!$D$9)/Area!$D$15</f>
        <v>16.117120896082767</v>
      </c>
      <c r="L10" s="2">
        <f>(HurMax!L10*Area!$D$8+GeoMax!L10*Area!$D$9)/Area!$D$15</f>
        <v>8.1668617809019235</v>
      </c>
      <c r="M10" s="2">
        <f>(HurMax!M10*Area!$D$8+GeoMax!M10*Area!$D$9)/Area!$D$15</f>
        <v>1.4096160986191648</v>
      </c>
      <c r="N10" s="2">
        <f t="shared" si="0"/>
        <v>12.411995340724209</v>
      </c>
    </row>
    <row r="11" spans="1:17" x14ac:dyDescent="0.2">
      <c r="A11">
        <v>1954</v>
      </c>
      <c r="B11" s="2">
        <f>(HurMax!B11*Area!$D$8+GeoMax!B11*Area!$D$9)/Area!$D$15</f>
        <v>-5.1957582078344666</v>
      </c>
      <c r="C11" s="2">
        <f>(HurMax!C11*Area!$D$8+GeoMax!C11*Area!$D$9)/Area!$D$15</f>
        <v>1.5298560239456009</v>
      </c>
      <c r="D11" s="2">
        <f>(HurMax!D11*Area!$D$8+GeoMax!D11*Area!$D$9)/Area!$D$15</f>
        <v>0.9691170581118852</v>
      </c>
      <c r="E11" s="2">
        <f>(HurMax!E11*Area!$D$8+GeoMax!E11*Area!$D$9)/Area!$D$15</f>
        <v>10.841909755537941</v>
      </c>
      <c r="F11" s="2">
        <f>(HurMax!F11*Area!$D$8+GeoMax!F11*Area!$D$9)/Area!$D$15</f>
        <v>15.619059488548663</v>
      </c>
      <c r="G11" s="2">
        <f>(HurMax!G11*Area!$D$8+GeoMax!G11*Area!$D$9)/Area!$D$15</f>
        <v>23.321593070793877</v>
      </c>
      <c r="H11" s="2">
        <f>(HurMax!H11*Area!$D$8+GeoMax!H11*Area!$D$9)/Area!$D$15</f>
        <v>24.621832996120311</v>
      </c>
      <c r="I11" s="2">
        <f>(HurMax!I11*Area!$D$8+GeoMax!I11*Area!$D$9)/Area!$D$15</f>
        <v>23.495345469525677</v>
      </c>
      <c r="J11" s="2">
        <f>(HurMax!J11*Area!$D$8+GeoMax!J11*Area!$D$9)/Area!$D$15</f>
        <v>18.424884808727214</v>
      </c>
      <c r="K11" s="2">
        <f>(HurMax!K11*Area!$D$8+GeoMax!K11*Area!$D$9)/Area!$D$15</f>
        <v>13.20262953151725</v>
      </c>
      <c r="L11" s="2">
        <f>(HurMax!L11*Area!$D$8+GeoMax!L11*Area!$D$9)/Area!$D$15</f>
        <v>6.2873800112636102</v>
      </c>
      <c r="M11" s="2">
        <f>(HurMax!M11*Area!$D$8+GeoMax!M11*Area!$D$9)/Area!$D$15</f>
        <v>-1.7631190292436694</v>
      </c>
      <c r="N11" s="2">
        <f t="shared" si="0"/>
        <v>10.946227581417823</v>
      </c>
    </row>
    <row r="12" spans="1:17" x14ac:dyDescent="0.2">
      <c r="A12">
        <v>1955</v>
      </c>
      <c r="B12" s="2">
        <f>(HurMax!B12*Area!$D$8+GeoMax!B12*Area!$D$9)/Area!$D$15</f>
        <v>-4.0260940824329401</v>
      </c>
      <c r="C12" s="2">
        <f>(HurMax!C12*Area!$D$8+GeoMax!C12*Area!$D$9)/Area!$D$15</f>
        <v>-2.2608829418881147</v>
      </c>
      <c r="D12" s="2">
        <f>(HurMax!D12*Area!$D$8+GeoMax!D12*Area!$D$9)/Area!$D$15</f>
        <v>0.99490399858161949</v>
      </c>
      <c r="E12" s="2">
        <f>(HurMax!E12*Area!$D$8+GeoMax!E12*Area!$D$9)/Area!$D$15</f>
        <v>14.304587313837553</v>
      </c>
      <c r="F12" s="2">
        <f>(HurMax!F12*Area!$D$8+GeoMax!F12*Area!$D$9)/Area!$D$15</f>
        <v>19.33432819865671</v>
      </c>
      <c r="G12" s="2">
        <f>(HurMax!G12*Area!$D$8+GeoMax!G12*Area!$D$9)/Area!$D$15</f>
        <v>24.208742803804597</v>
      </c>
      <c r="H12" s="2">
        <f>(HurMax!H12*Area!$D$8+GeoMax!H12*Area!$D$9)/Area!$D$15</f>
        <v>28.780076759417629</v>
      </c>
      <c r="I12" s="2">
        <f>(HurMax!I12*Area!$D$8+GeoMax!I12*Area!$D$9)/Area!$D$15</f>
        <v>27.047859861916482</v>
      </c>
      <c r="J12" s="2">
        <f>(HurMax!J12*Area!$D$8+GeoMax!J12*Area!$D$9)/Area!$D$15</f>
        <v>20.194884808727213</v>
      </c>
      <c r="K12" s="2">
        <f>(HurMax!K12*Area!$D$8+GeoMax!K12*Area!$D$9)/Area!$D$15</f>
        <v>14.754385768219933</v>
      </c>
      <c r="L12" s="2">
        <f>(HurMax!L12*Area!$D$8+GeoMax!L12*Area!$D$9)/Area!$D$15</f>
        <v>3.7721113011555629</v>
      </c>
      <c r="M12" s="2">
        <f>(HurMax!M12*Area!$D$8+GeoMax!M12*Area!$D$9)/Area!$D$15</f>
        <v>-3.6405854469984567</v>
      </c>
      <c r="N12" s="2">
        <f t="shared" si="0"/>
        <v>11.955359861916483</v>
      </c>
    </row>
    <row r="13" spans="1:17" x14ac:dyDescent="0.2">
      <c r="A13">
        <v>1956</v>
      </c>
      <c r="B13" s="2">
        <f>(HurMax!B13*Area!$D$8+GeoMax!B13*Area!$D$9)/Area!$D$15</f>
        <v>-3.9548368862375369</v>
      </c>
      <c r="C13" s="2">
        <f>(HurMax!C13*Area!$D$8+GeoMax!C13*Area!$D$9)/Area!$D$15</f>
        <v>-1.9183877393517166</v>
      </c>
      <c r="D13" s="2">
        <f>(HurMax!D13*Area!$D$8+GeoMax!D13*Area!$D$9)/Area!$D$15</f>
        <v>0.20460650369196121</v>
      </c>
      <c r="E13" s="2">
        <f>(HurMax!E13*Area!$D$8+GeoMax!E13*Area!$D$9)/Area!$D$15</f>
        <v>7.7503934441616957</v>
      </c>
      <c r="F13" s="2">
        <f>(HurMax!F13*Area!$D$8+GeoMax!F13*Area!$D$9)/Area!$D$15</f>
        <v>14.523147761878937</v>
      </c>
      <c r="G13" s="2">
        <f>(HurMax!G13*Area!$D$8+GeoMax!G13*Area!$D$9)/Area!$D$15</f>
        <v>23.057562367026826</v>
      </c>
      <c r="H13" s="2">
        <f>(HurMax!H13*Area!$D$8+GeoMax!H13*Area!$D$9)/Area!$D$15</f>
        <v>23.114548934128738</v>
      </c>
      <c r="I13" s="2">
        <f>(HurMax!I13*Area!$D$8+GeoMax!I13*Area!$D$9)/Area!$D$15</f>
        <v>23.175585394852114</v>
      </c>
      <c r="J13" s="2">
        <f>(HurMax!J13*Area!$D$8+GeoMax!J13*Area!$D$9)/Area!$D$15</f>
        <v>16.947140085937175</v>
      </c>
      <c r="K13" s="2">
        <f>(HurMax!K13*Area!$D$8+GeoMax!K13*Area!$D$9)/Area!$D$15</f>
        <v>16.253627612531808</v>
      </c>
      <c r="L13" s="2">
        <f>(HurMax!L13*Area!$D$8+GeoMax!L13*Area!$D$9)/Area!$D$15</f>
        <v>5.98560458470652</v>
      </c>
      <c r="M13" s="2">
        <f>(HurMax!M13*Area!$D$8+GeoMax!M13*Area!$D$9)/Area!$D$15</f>
        <v>-0.80030714196320552</v>
      </c>
      <c r="N13" s="2">
        <f t="shared" si="0"/>
        <v>10.361557076780278</v>
      </c>
    </row>
    <row r="14" spans="1:17" x14ac:dyDescent="0.2">
      <c r="A14">
        <v>1957</v>
      </c>
      <c r="B14" s="2">
        <f>(HurMax!B14*Area!$D$8+GeoMax!B14*Area!$D$9)/Area!$D$15</f>
        <v>-6.40906913562221</v>
      </c>
      <c r="C14" s="2">
        <f>(HurMax!C14*Area!$D$8+GeoMax!C14*Area!$D$9)/Area!$D$15</f>
        <v>-0.79088294188811481</v>
      </c>
      <c r="D14" s="2">
        <f>(HurMax!D14*Area!$D$8+GeoMax!D14*Area!$D$9)/Area!$D$15</f>
        <v>3.0080805973885112</v>
      </c>
      <c r="E14" s="2">
        <f>(HurMax!E14*Area!$D$8+GeoMax!E14*Area!$D$9)/Area!$D$15</f>
        <v>11.050095949272038</v>
      </c>
      <c r="F14" s="2">
        <f>(HurMax!F14*Area!$D$8+GeoMax!F14*Area!$D$9)/Area!$D$15</f>
        <v>16.162034541737935</v>
      </c>
      <c r="G14" s="2">
        <f>(HurMax!G14*Area!$D$8+GeoMax!G14*Area!$D$9)/Area!$D$15</f>
        <v>22.133090192315716</v>
      </c>
      <c r="H14" s="2">
        <f>(HurMax!H14*Area!$D$8+GeoMax!H14*Area!$D$9)/Area!$D$15</f>
        <v>24.995806130324141</v>
      </c>
      <c r="I14" s="2">
        <f>(HurMax!I14*Area!$D$8+GeoMax!I14*Area!$D$9)/Area!$D$15</f>
        <v>23.443330117642152</v>
      </c>
      <c r="J14" s="2">
        <f>(HurMax!J14*Area!$D$8+GeoMax!J14*Area!$D$9)/Area!$D$15</f>
        <v>19.03660266572108</v>
      </c>
      <c r="K14" s="2">
        <f>(HurMax!K14*Area!$D$8+GeoMax!K14*Area!$D$9)/Area!$D$15</f>
        <v>12.761074840432189</v>
      </c>
      <c r="L14" s="2">
        <f>(HurMax!L14*Area!$D$8+GeoMax!L14*Area!$D$9)/Area!$D$15</f>
        <v>5.8625911518084353</v>
      </c>
      <c r="M14" s="2">
        <f>(HurMax!M14*Area!$D$8+GeoMax!M14*Area!$D$9)/Area!$D$15</f>
        <v>0.74588288974177142</v>
      </c>
      <c r="N14" s="2">
        <f t="shared" si="0"/>
        <v>10.999886416572805</v>
      </c>
    </row>
    <row r="15" spans="1:17" x14ac:dyDescent="0.2">
      <c r="A15">
        <v>1958</v>
      </c>
      <c r="B15" s="2">
        <f>(HurMax!B15*Area!$D$8+GeoMax!B15*Area!$D$9)/Area!$D$15</f>
        <v>-3.1913627925409869</v>
      </c>
      <c r="C15" s="2">
        <f>(HurMax!C15*Area!$D$8+GeoMax!C15*Area!$D$9)/Area!$D$15</f>
        <v>-5.9430806495348545</v>
      </c>
      <c r="D15" s="2">
        <f>(HurMax!D15*Area!$D$8+GeoMax!D15*Area!$D$9)/Area!$D$15</f>
        <v>3.5270441366651371</v>
      </c>
      <c r="E15" s="2">
        <f>(HurMax!E15*Area!$D$8+GeoMax!E15*Area!$D$9)/Area!$D$15</f>
        <v>12.351573880939469</v>
      </c>
      <c r="F15" s="2">
        <f>(HurMax!F15*Area!$D$8+GeoMax!F15*Area!$D$9)/Area!$D$15</f>
        <v>16.265143923908056</v>
      </c>
      <c r="G15" s="2">
        <f>(HurMax!G15*Area!$D$8+GeoMax!G15*Area!$D$9)/Area!$D$15</f>
        <v>19.912591151808435</v>
      </c>
      <c r="H15" s="2">
        <f>(HurMax!H15*Area!$D$8+GeoMax!H15*Area!$D$9)/Area!$D$15</f>
        <v>23.988598827750199</v>
      </c>
      <c r="I15" s="2">
        <f>(HurMax!I15*Area!$D$8+GeoMax!I15*Area!$D$9)/Area!$D$15</f>
        <v>24.166880970756331</v>
      </c>
      <c r="J15" s="2">
        <f>(HurMax!J15*Area!$D$8+GeoMax!J15*Area!$D$9)/Area!$D$15</f>
        <v>19.512351226482</v>
      </c>
      <c r="K15" s="2">
        <f>(HurMax!K15*Area!$D$8+GeoMax!K15*Area!$D$9)/Area!$D$15</f>
        <v>13.786142004922615</v>
      </c>
      <c r="L15" s="2">
        <f>(HurMax!L15*Area!$D$8+GeoMax!L15*Area!$D$9)/Area!$D$15</f>
        <v>6.7533684973509658</v>
      </c>
      <c r="M15" s="2">
        <f>(HurMax!M15*Area!$D$8+GeoMax!M15*Area!$D$9)/Area!$D$15</f>
        <v>-4.9483493596429016</v>
      </c>
      <c r="N15" s="2">
        <f t="shared" si="0"/>
        <v>10.515075151572038</v>
      </c>
    </row>
    <row r="16" spans="1:17" x14ac:dyDescent="0.2">
      <c r="A16">
        <v>1959</v>
      </c>
      <c r="B16" s="2">
        <f>(HurMax!B16*Area!$D$8+GeoMax!B16*Area!$D$9)/Area!$D$15</f>
        <v>-6.2676103938091865</v>
      </c>
      <c r="C16" s="2">
        <f>(HurMax!C16*Area!$D$8+GeoMax!C16*Area!$D$9)/Area!$D$15</f>
        <v>-4.8100672166367691</v>
      </c>
      <c r="D16" s="2">
        <f>(HurMax!D16*Area!$D$8+GeoMax!D16*Area!$D$9)/Area!$D$15</f>
        <v>1.0293569834383214</v>
      </c>
      <c r="E16" s="2">
        <f>(HurMax!E16*Area!$D$8+GeoMax!E16*Area!$D$9)/Area!$D$15</f>
        <v>9.5141458428934964</v>
      </c>
      <c r="F16" s="2">
        <f>(HurMax!F16*Area!$D$8+GeoMax!F16*Area!$D$9)/Area!$D$15</f>
        <v>18.552130491009969</v>
      </c>
      <c r="G16" s="2">
        <f>(HurMax!G16*Area!$D$8+GeoMax!G16*Area!$D$9)/Area!$D$15</f>
        <v>23.456842591047515</v>
      </c>
      <c r="H16" s="2">
        <f>(HurMax!H16*Area!$D$8+GeoMax!H16*Area!$D$9)/Area!$D$15</f>
        <v>25.996065245504987</v>
      </c>
      <c r="I16" s="2">
        <f>(HurMax!I16*Area!$D$8+GeoMax!I16*Area!$D$9)/Area!$D$15</f>
        <v>26.106842591047517</v>
      </c>
      <c r="J16" s="2">
        <f>(HurMax!J16*Area!$D$8+GeoMax!J16*Area!$D$9)/Area!$D$15</f>
        <v>20.824865618872806</v>
      </c>
      <c r="K16" s="2">
        <f>(HurMax!K16*Area!$D$8+GeoMax!K16*Area!$D$9)/Area!$D$15</f>
        <v>10.788118977097326</v>
      </c>
      <c r="L16" s="2">
        <f>(HurMax!L16*Area!$D$8+GeoMax!L16*Area!$D$9)/Area!$D$15</f>
        <v>2.2606333694881315</v>
      </c>
      <c r="M16" s="2">
        <f>(HurMax!M16*Area!$D$8+GeoMax!M16*Area!$D$9)/Area!$D$15</f>
        <v>-0.29008640649117684</v>
      </c>
      <c r="N16" s="2">
        <f t="shared" si="0"/>
        <v>10.596769807788579</v>
      </c>
    </row>
    <row r="17" spans="1:14" x14ac:dyDescent="0.2">
      <c r="A17">
        <v>1960</v>
      </c>
      <c r="B17" s="2">
        <f>(HurMax!B17*Area!$D$8+GeoMax!B17*Area!$D$9)/Area!$D$15</f>
        <v>-3.4268330482666554</v>
      </c>
      <c r="C17" s="2">
        <f>(HurMax!C17*Area!$D$8+GeoMax!C17*Area!$D$9)/Area!$D$15</f>
        <v>-2.841621907721831</v>
      </c>
      <c r="D17" s="2">
        <f>(HurMax!D17*Area!$D$8+GeoMax!D17*Area!$D$9)/Area!$D$15</f>
        <v>-1.8886468545325601</v>
      </c>
      <c r="E17" s="2">
        <f>(HurMax!E17*Area!$D$8+GeoMax!E17*Area!$D$9)/Area!$D$15</f>
        <v>10.009635288473572</v>
      </c>
      <c r="F17" s="2">
        <f>(HurMax!F17*Area!$D$8+GeoMax!F17*Area!$D$9)/Area!$D$15</f>
        <v>17.351497121521838</v>
      </c>
      <c r="G17" s="2">
        <f>(HurMax!G17*Area!$D$8+GeoMax!G17*Area!$D$9)/Area!$D$15</f>
        <v>21.343550853114181</v>
      </c>
      <c r="H17" s="2">
        <f>(HurMax!H17*Area!$D$8+GeoMax!H17*Area!$D$9)/Area!$D$15</f>
        <v>23.758598827750198</v>
      </c>
      <c r="I17" s="2">
        <f>(HurMax!I17*Area!$D$8+GeoMax!I17*Area!$D$9)/Area!$D$15</f>
        <v>24.413570042968587</v>
      </c>
      <c r="J17" s="2">
        <f>(HurMax!J17*Area!$D$8+GeoMax!J17*Area!$D$9)/Area!$D$15</f>
        <v>20.018637207459012</v>
      </c>
      <c r="K17" s="2">
        <f>(HurMax!K17*Area!$D$8+GeoMax!K17*Area!$D$9)/Area!$D$15</f>
        <v>13.368857942931042</v>
      </c>
      <c r="L17" s="2">
        <f>(HurMax!L17*Area!$D$8+GeoMax!L17*Area!$D$9)/Area!$D$15</f>
        <v>7.2506141796337245</v>
      </c>
      <c r="M17" s="2">
        <f>(HurMax!M17*Area!$D$8+GeoMax!M17*Area!$D$9)/Area!$D$15</f>
        <v>-3.0486276646781527</v>
      </c>
      <c r="N17" s="2">
        <f t="shared" si="0"/>
        <v>10.525769332387746</v>
      </c>
    </row>
    <row r="18" spans="1:14" x14ac:dyDescent="0.2">
      <c r="A18">
        <v>1961</v>
      </c>
      <c r="B18" s="2">
        <f>(HurMax!B18*Area!$D$8+GeoMax!B18*Area!$D$9)/Area!$D$15</f>
        <v>-6.1098081014559256</v>
      </c>
      <c r="C18" s="2">
        <f>(HurMax!C18*Area!$D$8+GeoMax!C18*Area!$D$9)/Area!$D$15</f>
        <v>-0.61860847482374537</v>
      </c>
      <c r="D18" s="2">
        <f>(HurMax!D18*Area!$D$8+GeoMax!D18*Area!$D$9)/Area!$D$15</f>
        <v>2.9143857682199323</v>
      </c>
      <c r="E18" s="2">
        <f>(HurMax!E18*Area!$D$8+GeoMax!E18*Area!$D$9)/Area!$D$15</f>
        <v>8.2218138062659047</v>
      </c>
      <c r="F18" s="2">
        <f>(HurMax!F18*Area!$D$8+GeoMax!F18*Area!$D$9)/Area!$D$15</f>
        <v>15.588838753076635</v>
      </c>
      <c r="G18" s="2">
        <f>(HurMax!G18*Area!$D$8+GeoMax!G18*Area!$D$9)/Area!$D$15</f>
        <v>21.409875213800007</v>
      </c>
      <c r="H18" s="2">
        <f>(HurMax!H18*Area!$D$8+GeoMax!H18*Area!$D$9)/Area!$D$15</f>
        <v>24.599078678403071</v>
      </c>
      <c r="I18" s="2">
        <f>(HurMax!I18*Area!$D$8+GeoMax!I18*Area!$D$9)/Area!$D$15</f>
        <v>24.141813806265905</v>
      </c>
      <c r="J18" s="2">
        <f>(HurMax!J18*Area!$D$8+GeoMax!J18*Area!$D$9)/Area!$D$15</f>
        <v>22.105863699887365</v>
      </c>
      <c r="K18" s="2">
        <f>(HurMax!K18*Area!$D$8+GeoMax!K18*Area!$D$9)/Area!$D$15</f>
        <v>14.659356983438322</v>
      </c>
      <c r="L18" s="2">
        <f>(HurMax!L18*Area!$D$8+GeoMax!L18*Area!$D$9)/Area!$D$15</f>
        <v>5.9646065036919609</v>
      </c>
      <c r="M18" s="2">
        <f>(HurMax!M18*Area!$D$8+GeoMax!M18*Area!$D$9)/Area!$D$15</f>
        <v>-1.1516219077218306</v>
      </c>
      <c r="N18" s="2">
        <f t="shared" si="0"/>
        <v>10.977132894087299</v>
      </c>
    </row>
    <row r="19" spans="1:14" x14ac:dyDescent="0.2">
      <c r="A19">
        <v>1962</v>
      </c>
      <c r="B19" s="2">
        <f>(HurMax!B19*Area!$D$8+GeoMax!B19*Area!$D$9)/Area!$D$15</f>
        <v>-5.9268330482666558</v>
      </c>
      <c r="C19" s="2">
        <f>(HurMax!C19*Area!$D$8+GeoMax!C19*Area!$D$9)/Area!$D$15</f>
        <v>-5.9835796900421343</v>
      </c>
      <c r="D19" s="2">
        <f>(HurMax!D19*Area!$D$8+GeoMax!D19*Area!$D$9)/Area!$D$15</f>
        <v>2.904788859455175</v>
      </c>
      <c r="E19" s="2">
        <f>(HurMax!E19*Area!$D$8+GeoMax!E19*Area!$D$9)/Area!$D$15</f>
        <v>9.7791362479662922</v>
      </c>
      <c r="F19" s="2">
        <f>(HurMax!F19*Area!$D$8+GeoMax!F19*Area!$D$9)/Area!$D$15</f>
        <v>19.924827239163989</v>
      </c>
      <c r="G19" s="2">
        <f>(HurMax!G19*Area!$D$8+GeoMax!G19*Area!$D$9)/Area!$D$15</f>
        <v>22.585786940469735</v>
      </c>
      <c r="H19" s="2">
        <f>(HurMax!H19*Area!$D$8+GeoMax!H19*Area!$D$9)/Area!$D$15</f>
        <v>24.370537420216095</v>
      </c>
      <c r="I19" s="2">
        <f>(HurMax!I19*Area!$D$8+GeoMax!I19*Area!$D$9)/Area!$D$15</f>
        <v>24.40029749488966</v>
      </c>
      <c r="J19" s="2">
        <f>(HurMax!J19*Area!$D$8+GeoMax!J19*Area!$D$9)/Area!$D$15</f>
        <v>18.220854104960161</v>
      </c>
      <c r="K19" s="2">
        <f>(HurMax!K19*Area!$D$8+GeoMax!K19*Area!$D$9)/Area!$D$15</f>
        <v>13.353368497350965</v>
      </c>
      <c r="L19" s="2">
        <f>(HurMax!L19*Area!$D$8+GeoMax!L19*Area!$D$9)/Area!$D$15</f>
        <v>5.341612260648283</v>
      </c>
      <c r="M19" s="2">
        <f>(HurMax!M19*Area!$D$8+GeoMax!M19*Area!$D$9)/Area!$D$15</f>
        <v>-2.0273704684827498</v>
      </c>
      <c r="N19" s="2">
        <f t="shared" si="0"/>
        <v>10.578618821527401</v>
      </c>
    </row>
    <row r="20" spans="1:14" x14ac:dyDescent="0.2">
      <c r="A20">
        <v>1963</v>
      </c>
      <c r="B20" s="2">
        <f>(HurMax!B20*Area!$D$8+GeoMax!B20*Area!$D$9)/Area!$D$15</f>
        <v>-7.7726391785907971</v>
      </c>
      <c r="C20" s="2">
        <f>(HurMax!C20*Area!$D$8+GeoMax!C20*Area!$D$9)/Area!$D$15</f>
        <v>-7.0030998393892618</v>
      </c>
      <c r="D20" s="2">
        <f>(HurMax!D20*Area!$D$8+GeoMax!D20*Area!$D$9)/Area!$D$15</f>
        <v>2.777140085937174</v>
      </c>
      <c r="E20" s="2">
        <f>(HurMax!E20*Area!$D$8+GeoMax!E20*Area!$D$9)/Area!$D$15</f>
        <v>11.171890565683535</v>
      </c>
      <c r="F20" s="2">
        <f>(HurMax!F20*Area!$D$8+GeoMax!F20*Area!$D$9)/Area!$D$15</f>
        <v>15.832811887280464</v>
      </c>
      <c r="G20" s="2">
        <f>(HurMax!G20*Area!$D$8+GeoMax!G20*Area!$D$9)/Area!$D$15</f>
        <v>23.867044136665136</v>
      </c>
      <c r="H20" s="2">
        <f>(HurMax!H20*Area!$D$8+GeoMax!H20*Area!$D$9)/Area!$D$15</f>
        <v>25.794069083475868</v>
      </c>
      <c r="I20" s="2">
        <f>(HurMax!I20*Area!$D$8+GeoMax!I20*Area!$D$9)/Area!$D$15</f>
        <v>22.366842591047515</v>
      </c>
      <c r="J20" s="2">
        <f>(HurMax!J20*Area!$D$8+GeoMax!J20*Area!$D$9)/Area!$D$15</f>
        <v>18.654625693546368</v>
      </c>
      <c r="K20" s="2">
        <f>(HurMax!K20*Area!$D$8+GeoMax!K20*Area!$D$9)/Area!$D$15</f>
        <v>18.780374254307286</v>
      </c>
      <c r="L20" s="2">
        <f>(HurMax!L20*Area!$D$8+GeoMax!L20*Area!$D$9)/Area!$D$15</f>
        <v>8.2616122606482829</v>
      </c>
      <c r="M20" s="2">
        <f>(HurMax!M20*Area!$D$8+GeoMax!M20*Area!$D$9)/Area!$D$15</f>
        <v>-4.6823224938467316</v>
      </c>
      <c r="N20" s="2">
        <f t="shared" si="0"/>
        <v>10.670695753897071</v>
      </c>
    </row>
    <row r="21" spans="1:14" x14ac:dyDescent="0.2">
      <c r="A21">
        <v>1964</v>
      </c>
      <c r="B21" s="2">
        <f>(HurMax!B21*Area!$D$8+GeoMax!B21*Area!$D$9)/Area!$D$15</f>
        <v>-1.1223800634099537</v>
      </c>
      <c r="C21" s="2">
        <f>(HurMax!C21*Area!$D$8+GeoMax!C21*Area!$D$9)/Area!$D$15</f>
        <v>-1.2671113533019065</v>
      </c>
      <c r="D21" s="2">
        <f>(HurMax!D21*Area!$D$8+GeoMax!D21*Area!$D$9)/Area!$D$15</f>
        <v>2.186142004922615</v>
      </c>
      <c r="E21" s="2">
        <f>(HurMax!E21*Area!$D$8+GeoMax!E21*Area!$D$9)/Area!$D$15</f>
        <v>10.561132409995411</v>
      </c>
      <c r="F21" s="2">
        <f>(HurMax!F21*Area!$D$8+GeoMax!F21*Area!$D$9)/Area!$D$15</f>
        <v>19.863570042968586</v>
      </c>
      <c r="G21" s="2">
        <f>(HurMax!G21*Area!$D$8+GeoMax!G21*Area!$D$9)/Area!$D$15</f>
        <v>23.050854104960159</v>
      </c>
      <c r="H21" s="2">
        <f>(HurMax!H21*Area!$D$8+GeoMax!H21*Area!$D$9)/Area!$D$15</f>
        <v>26.568042217679697</v>
      </c>
      <c r="I21" s="2">
        <f>(HurMax!I21*Area!$D$8+GeoMax!I21*Area!$D$9)/Area!$D$15</f>
        <v>21.315124734053647</v>
      </c>
      <c r="J21" s="2">
        <f>(HurMax!J21*Area!$D$8+GeoMax!J21*Area!$D$9)/Area!$D$15</f>
        <v>18.791132409995409</v>
      </c>
      <c r="K21" s="2">
        <f>(HurMax!K21*Area!$D$8+GeoMax!K21*Area!$D$9)/Area!$D$15</f>
        <v>12.778358902423761</v>
      </c>
      <c r="L21" s="2">
        <f>(HurMax!L21*Area!$D$8+GeoMax!L21*Area!$D$9)/Area!$D$15</f>
        <v>7.3004126340161024</v>
      </c>
      <c r="M21" s="2">
        <f>(HurMax!M21*Area!$D$8+GeoMax!M21*Area!$D$9)/Area!$D$15</f>
        <v>-1.8643570355846648</v>
      </c>
      <c r="N21" s="2">
        <f t="shared" si="0"/>
        <v>11.513410084059904</v>
      </c>
    </row>
    <row r="22" spans="1:14" x14ac:dyDescent="0.2">
      <c r="A22">
        <v>1965</v>
      </c>
      <c r="B22" s="2">
        <f>(HurMax!B22*Area!$D$8+GeoMax!B22*Area!$D$9)/Area!$D$15</f>
        <v>-4.7345777710566939</v>
      </c>
      <c r="C22" s="2">
        <f>(HurMax!C22*Area!$D$8+GeoMax!C22*Area!$D$9)/Area!$D$15</f>
        <v>-3.5750960014183804</v>
      </c>
      <c r="D22" s="2">
        <f>(HurMax!D22*Area!$D$8+GeoMax!D22*Area!$D$9)/Area!$D$15</f>
        <v>0.27303262275249257</v>
      </c>
      <c r="E22" s="2">
        <f>(HurMax!E22*Area!$D$8+GeoMax!E22*Area!$D$9)/Area!$D$15</f>
        <v>7.8132917379333362</v>
      </c>
      <c r="F22" s="2">
        <f>(HurMax!F22*Area!$D$8+GeoMax!F22*Area!$D$9)/Area!$D$15</f>
        <v>19.885825320178547</v>
      </c>
      <c r="G22" s="2">
        <f>(HurMax!G22*Area!$D$8+GeoMax!G22*Area!$D$9)/Area!$D$15</f>
        <v>22.289577718910351</v>
      </c>
      <c r="H22" s="2">
        <f>(HurMax!H22*Area!$D$8+GeoMax!H22*Area!$D$9)/Area!$D$15</f>
        <v>22.80937617329273</v>
      </c>
      <c r="I22" s="2">
        <f>(HurMax!I22*Area!$D$8+GeoMax!I22*Area!$D$9)/Area!$D$15</f>
        <v>22.342370416336408</v>
      </c>
      <c r="J22" s="2">
        <f>(HurMax!J22*Area!$D$8+GeoMax!J22*Area!$D$9)/Area!$D$15</f>
        <v>18.956621855575488</v>
      </c>
      <c r="K22" s="2">
        <f>(HurMax!K22*Area!$D$8+GeoMax!K22*Area!$D$9)/Area!$D$15</f>
        <v>11.709875213800009</v>
      </c>
      <c r="L22" s="2">
        <f>(HurMax!L22*Area!$D$8+GeoMax!L22*Area!$D$9)/Area!$D$15</f>
        <v>4.9319289453923494</v>
      </c>
      <c r="M22" s="2">
        <f>(HurMax!M22*Area!$D$8+GeoMax!M22*Area!$D$9)/Area!$D$15</f>
        <v>1.2076391264444537</v>
      </c>
      <c r="N22" s="2">
        <f t="shared" si="0"/>
        <v>10.325822113178424</v>
      </c>
    </row>
    <row r="23" spans="1:14" x14ac:dyDescent="0.2">
      <c r="A23">
        <v>1966</v>
      </c>
      <c r="B23" s="2">
        <f>(HurMax!B23*Area!$D$8+GeoMax!B23*Area!$D$9)/Area!$D$15</f>
        <v>-5.7780710546076506</v>
      </c>
      <c r="C23" s="2">
        <f>(HurMax!C23*Area!$D$8+GeoMax!C23*Area!$D$9)/Area!$D$15</f>
        <v>-1.8118810229026741</v>
      </c>
      <c r="D23" s="2">
        <f>(HurMax!D23*Area!$D$8+GeoMax!D23*Area!$D$9)/Area!$D$15</f>
        <v>3.445163113762463</v>
      </c>
      <c r="E23" s="2">
        <f>(HurMax!E23*Area!$D$8+GeoMax!E23*Area!$D$9)/Area!$D$15</f>
        <v>8.8175623670268237</v>
      </c>
      <c r="F23" s="2">
        <f>(HurMax!F23*Area!$D$8+GeoMax!F23*Area!$D$9)/Area!$D$15</f>
        <v>14.160834915105752</v>
      </c>
      <c r="G23" s="2">
        <f>(HurMax!G23*Area!$D$8+GeoMax!G23*Area!$D$9)/Area!$D$15</f>
        <v>24.080335874598472</v>
      </c>
      <c r="H23" s="2">
        <f>(HurMax!H23*Area!$D$8+GeoMax!H23*Area!$D$9)/Area!$D$15</f>
        <v>27.459836834091192</v>
      </c>
      <c r="I23" s="2">
        <f>(HurMax!I23*Area!$D$8+GeoMax!I23*Area!$D$9)/Area!$D$15</f>
        <v>23.518339712569354</v>
      </c>
      <c r="J23" s="2">
        <f>(HurMax!J23*Area!$D$8+GeoMax!J23*Area!$D$9)/Area!$D$15</f>
        <v>18.897341631554792</v>
      </c>
      <c r="K23" s="2">
        <f>(HurMax!K23*Area!$D$8+GeoMax!K23*Area!$D$9)/Area!$D$15</f>
        <v>12.630374254307288</v>
      </c>
      <c r="L23" s="2">
        <f>(HurMax!L23*Area!$D$8+GeoMax!L23*Area!$D$9)/Area!$D$15</f>
        <v>5.4568617809019235</v>
      </c>
      <c r="M23" s="2">
        <f>(HurMax!M23*Area!$D$8+GeoMax!M23*Area!$D$9)/Area!$D$15</f>
        <v>-2.1600864064911769</v>
      </c>
      <c r="N23" s="2">
        <f t="shared" si="0"/>
        <v>10.726384333326379</v>
      </c>
    </row>
    <row r="24" spans="1:14" x14ac:dyDescent="0.2">
      <c r="A24">
        <v>1967</v>
      </c>
      <c r="B24" s="2">
        <f>(HurMax!B24*Area!$D$8+GeoMax!B24*Area!$D$9)/Area!$D$15</f>
        <v>-1.6098656710191481</v>
      </c>
      <c r="C24" s="2">
        <f>(HurMax!C24*Area!$D$8+GeoMax!C24*Area!$D$9)/Area!$D$15</f>
        <v>-5.709049945767803</v>
      </c>
      <c r="D24" s="2">
        <f>(HurMax!D24*Area!$D$8+GeoMax!D24*Area!$D$9)/Area!$D$15</f>
        <v>1.6048848087272121</v>
      </c>
      <c r="E24" s="2">
        <f>(HurMax!E24*Area!$D$8+GeoMax!E24*Area!$D$9)/Area!$D$15</f>
        <v>9.6311515998498187</v>
      </c>
      <c r="F24" s="2">
        <f>(HurMax!F24*Area!$D$8+GeoMax!F24*Area!$D$9)/Area!$D$15</f>
        <v>13.614328198656711</v>
      </c>
      <c r="G24" s="2">
        <f>(HurMax!G24*Area!$D$8+GeoMax!G24*Area!$D$9)/Area!$D$15</f>
        <v>23.836823401193108</v>
      </c>
      <c r="H24" s="2">
        <f>(HurMax!H24*Area!$D$8+GeoMax!H24*Area!$D$9)/Area!$D$15</f>
        <v>23.729798454382379</v>
      </c>
      <c r="I24" s="2">
        <f>(HurMax!I24*Area!$D$8+GeoMax!I24*Area!$D$9)/Area!$D$15</f>
        <v>22.658579637895791</v>
      </c>
      <c r="J24" s="2">
        <f>(HurMax!J24*Area!$D$8+GeoMax!J24*Area!$D$9)/Area!$D$15</f>
        <v>19.923829158149431</v>
      </c>
      <c r="K24" s="2">
        <f>(HurMax!K24*Area!$D$8+GeoMax!K24*Area!$D$9)/Area!$D$15</f>
        <v>12.276641045429894</v>
      </c>
      <c r="L24" s="2">
        <f>(HurMax!L24*Area!$D$8+GeoMax!L24*Area!$D$9)/Area!$D$15</f>
        <v>2.5900959492720372</v>
      </c>
      <c r="M24" s="2">
        <f>(HurMax!M24*Area!$D$8+GeoMax!M24*Area!$D$9)/Area!$D$15</f>
        <v>-5.6334216344749114E-3</v>
      </c>
      <c r="N24" s="2">
        <f t="shared" si="0"/>
        <v>10.211798601261247</v>
      </c>
    </row>
    <row r="25" spans="1:14" x14ac:dyDescent="0.2">
      <c r="A25">
        <v>1968</v>
      </c>
      <c r="B25" s="2">
        <f>(HurMax!B25*Area!$D$8+GeoMax!B25*Area!$D$9)/Area!$D$15</f>
        <v>-5.3295681761294897</v>
      </c>
      <c r="C25" s="2">
        <f>(HurMax!C25*Area!$D$8+GeoMax!C25*Area!$D$9)/Area!$D$15</f>
        <v>-5.3300480267823618</v>
      </c>
      <c r="D25" s="2">
        <f>(HurMax!D25*Area!$D$8+GeoMax!D25*Area!$D$9)/Area!$D$15</f>
        <v>4.5461420049226149</v>
      </c>
      <c r="E25" s="2">
        <f>(HurMax!E25*Area!$D$8+GeoMax!E25*Area!$D$9)/Area!$D$15</f>
        <v>12.570355064452881</v>
      </c>
      <c r="F25" s="2">
        <f>(HurMax!F25*Area!$D$8+GeoMax!F25*Area!$D$9)/Area!$D$15</f>
        <v>15.428781183513411</v>
      </c>
      <c r="G25" s="2">
        <f>(HurMax!G25*Area!$D$8+GeoMax!G25*Area!$D$9)/Area!$D$15</f>
        <v>21.052850266989275</v>
      </c>
      <c r="H25" s="2">
        <f>(HurMax!H25*Area!$D$8+GeoMax!H25*Area!$D$9)/Area!$D$15</f>
        <v>24.354088273330273</v>
      </c>
      <c r="I25" s="2">
        <f>(HurMax!I25*Area!$D$8+GeoMax!I25*Area!$D$9)/Area!$D$15</f>
        <v>23.668397282132577</v>
      </c>
      <c r="J25" s="2">
        <f>(HurMax!J25*Area!$D$8+GeoMax!J25*Area!$D$9)/Area!$D$15</f>
        <v>21.211573880939468</v>
      </c>
      <c r="K25" s="2">
        <f>(HurMax!K25*Area!$D$8+GeoMax!K25*Area!$D$9)/Area!$D$15</f>
        <v>14.511593070793875</v>
      </c>
      <c r="L25" s="2">
        <f>(HurMax!L25*Area!$D$8+GeoMax!L25*Area!$D$9)/Area!$D$15</f>
        <v>4.2654222289433061</v>
      </c>
      <c r="M25" s="2">
        <f>(HurMax!M25*Area!$D$8+GeoMax!M25*Area!$D$9)/Area!$D$15</f>
        <v>-2.6725816090275751</v>
      </c>
      <c r="N25" s="2">
        <f t="shared" si="0"/>
        <v>10.689750453673186</v>
      </c>
    </row>
    <row r="26" spans="1:14" x14ac:dyDescent="0.2">
      <c r="A26">
        <v>1969</v>
      </c>
      <c r="B26" s="2">
        <f>(HurMax!B26*Area!$D$8+GeoMax!B26*Area!$D$9)/Area!$D$15</f>
        <v>-3.668128624170873</v>
      </c>
      <c r="C26" s="2">
        <f>(HurMax!C26*Area!$D$8+GeoMax!C26*Area!$D$9)/Area!$D$15</f>
        <v>-1.3829366734804553</v>
      </c>
      <c r="D26" s="2">
        <f>(HurMax!D26*Area!$D$8+GeoMax!D26*Area!$D$9)/Area!$D$15</f>
        <v>1.1876199365900464</v>
      </c>
      <c r="E26" s="2">
        <f>(HurMax!E26*Area!$D$8+GeoMax!E26*Area!$D$9)/Area!$D$15</f>
        <v>10.658877132785449</v>
      </c>
      <c r="F26" s="2">
        <f>(HurMax!F26*Area!$D$8+GeoMax!F26*Area!$D$9)/Area!$D$15</f>
        <v>16.138358902423761</v>
      </c>
      <c r="G26" s="2">
        <f>(HurMax!G26*Area!$D$8+GeoMax!G26*Area!$D$9)/Area!$D$15</f>
        <v>19.501055650577783</v>
      </c>
      <c r="H26" s="2">
        <f>(HurMax!H26*Area!$D$8+GeoMax!H26*Area!$D$9)/Area!$D$15</f>
        <v>24.906804211338702</v>
      </c>
      <c r="I26" s="2">
        <f>(HurMax!I26*Area!$D$8+GeoMax!I26*Area!$D$9)/Area!$D$15</f>
        <v>26.200834915105752</v>
      </c>
      <c r="J26" s="2">
        <f>(HurMax!J26*Area!$D$8+GeoMax!J26*Area!$D$9)/Area!$D$15</f>
        <v>19.84262953151725</v>
      </c>
      <c r="K26" s="2">
        <f>(HurMax!K26*Area!$D$8+GeoMax!K26*Area!$D$9)/Area!$D$15</f>
        <v>11.795642964415336</v>
      </c>
      <c r="L26" s="2">
        <f>(HurMax!L26*Area!$D$8+GeoMax!L26*Area!$D$9)/Area!$D$15</f>
        <v>5.0330901923157141</v>
      </c>
      <c r="M26" s="2">
        <f>(HurMax!M26*Area!$D$8+GeoMax!M26*Area!$D$9)/Area!$D$15</f>
        <v>-2.6865931229402196</v>
      </c>
      <c r="N26" s="2">
        <f t="shared" si="0"/>
        <v>10.627271251373188</v>
      </c>
    </row>
    <row r="27" spans="1:14" x14ac:dyDescent="0.2">
      <c r="A27">
        <v>1970</v>
      </c>
      <c r="B27" s="2">
        <f>(HurMax!B27*Area!$D$8+GeoMax!B27*Area!$D$9)/Area!$D$15</f>
        <v>-6.5943378457302577</v>
      </c>
      <c r="C27" s="2">
        <f>(HurMax!C27*Area!$D$8+GeoMax!C27*Area!$D$9)/Area!$D$15</f>
        <v>-3.5605854469984566</v>
      </c>
      <c r="D27" s="2">
        <f>(HurMax!D27*Area!$D$8+GeoMax!D27*Area!$D$9)/Area!$D$15</f>
        <v>0.90157388093946855</v>
      </c>
      <c r="E27" s="2">
        <f>(HurMax!E27*Area!$D$8+GeoMax!E27*Area!$D$9)/Area!$D$15</f>
        <v>10.578598827750199</v>
      </c>
      <c r="F27" s="2">
        <f>(HurMax!F27*Area!$D$8+GeoMax!F27*Area!$D$9)/Area!$D$15</f>
        <v>16.388138166951734</v>
      </c>
      <c r="G27" s="2">
        <f>(HurMax!G27*Area!$D$8+GeoMax!G27*Area!$D$9)/Area!$D$15</f>
        <v>22.780057569563223</v>
      </c>
      <c r="H27" s="2">
        <f>(HurMax!H27*Area!$D$8+GeoMax!H27*Area!$D$9)/Area!$D$15</f>
        <v>25.248819563222227</v>
      </c>
      <c r="I27" s="2">
        <f>(HurMax!I27*Area!$D$8+GeoMax!I27*Area!$D$9)/Area!$D$15</f>
        <v>24.95333011764215</v>
      </c>
      <c r="J27" s="2">
        <f>(HurMax!J27*Area!$D$8+GeoMax!J27*Area!$D$9)/Area!$D$15</f>
        <v>19.234126653039088</v>
      </c>
      <c r="K27" s="2">
        <f>(HurMax!K27*Area!$D$8+GeoMax!K27*Area!$D$9)/Area!$D$15</f>
        <v>14.526842591047515</v>
      </c>
      <c r="L27" s="2">
        <f>(HurMax!L27*Area!$D$8+GeoMax!L27*Area!$D$9)/Area!$D$15</f>
        <v>5.7346065036919613</v>
      </c>
      <c r="M27" s="2">
        <f>(HurMax!M27*Area!$D$8+GeoMax!M27*Area!$D$9)/Area!$D$15</f>
        <v>-2.7250192420007511</v>
      </c>
      <c r="N27" s="2">
        <f t="shared" si="0"/>
        <v>10.622179278259841</v>
      </c>
    </row>
    <row r="28" spans="1:14" x14ac:dyDescent="0.2">
      <c r="A28">
        <v>1971</v>
      </c>
      <c r="B28" s="2">
        <f>(HurMax!B28*Area!$D$8+GeoMax!B28*Area!$D$9)/Area!$D$15</f>
        <v>-6.4140403508405992</v>
      </c>
      <c r="C28" s="2">
        <f>(HurMax!C28*Area!$D$8+GeoMax!C28*Area!$D$9)/Area!$D$15</f>
        <v>-2.7338771849317927</v>
      </c>
      <c r="D28" s="2">
        <f>(HurMax!D28*Area!$D$8+GeoMax!D28*Area!$D$9)/Area!$D$15</f>
        <v>0.45334930749655833</v>
      </c>
      <c r="E28" s="2">
        <f>(HurMax!E28*Area!$D$8+GeoMax!E28*Area!$D$9)/Area!$D$15</f>
        <v>8.6823704163364059</v>
      </c>
      <c r="F28" s="2">
        <f>(HurMax!F28*Area!$D$8+GeoMax!F28*Area!$D$9)/Area!$D$15</f>
        <v>17.049299413875101</v>
      </c>
      <c r="G28" s="2">
        <f>(HurMax!G28*Area!$D$8+GeoMax!G28*Area!$D$9)/Area!$D$15</f>
        <v>24.134568123983147</v>
      </c>
      <c r="H28" s="2">
        <f>(HurMax!H28*Area!$D$8+GeoMax!H28*Area!$D$9)/Area!$D$15</f>
        <v>23.678080597388512</v>
      </c>
      <c r="I28" s="2">
        <f>(HurMax!I28*Area!$D$8+GeoMax!I28*Area!$D$9)/Area!$D$15</f>
        <v>23.342591151808435</v>
      </c>
      <c r="J28" s="2">
        <f>(HurMax!J28*Area!$D$8+GeoMax!J28*Area!$D$9)/Area!$D$15</f>
        <v>21.341314765758625</v>
      </c>
      <c r="K28" s="2">
        <f>(HurMax!K28*Area!$D$8+GeoMax!K28*Area!$D$9)/Area!$D$15</f>
        <v>16.857859861916481</v>
      </c>
      <c r="L28" s="2">
        <f>(HurMax!L28*Area!$D$8+GeoMax!L28*Area!$D$9)/Area!$D$15</f>
        <v>4.9844049580743395</v>
      </c>
      <c r="M28" s="2">
        <f>(HurMax!M28*Area!$D$8+GeoMax!M28*Area!$D$9)/Area!$D$15</f>
        <v>0.83965447832797946</v>
      </c>
      <c r="N28" s="2">
        <f t="shared" si="0"/>
        <v>11.0179646282661</v>
      </c>
    </row>
    <row r="29" spans="1:14" x14ac:dyDescent="0.2">
      <c r="A29">
        <v>1972</v>
      </c>
      <c r="B29" s="2">
        <f>(HurMax!B29*Area!$D$8+GeoMax!B29*Area!$D$9)/Area!$D$15</f>
        <v>-2.924414605147887</v>
      </c>
      <c r="C29" s="2">
        <f>(HurMax!C29*Area!$D$8+GeoMax!C29*Area!$D$9)/Area!$D$15</f>
        <v>-4.5403263318176128</v>
      </c>
      <c r="D29" s="2">
        <f>(HurMax!D29*Area!$D$8+GeoMax!D29*Area!$D$9)/Area!$D$15</f>
        <v>-0.83311902924366943</v>
      </c>
      <c r="E29" s="2">
        <f>(HurMax!E29*Area!$D$8+GeoMax!E29*Area!$D$9)/Area!$D$15</f>
        <v>7.0055853948521127</v>
      </c>
      <c r="F29" s="2">
        <f>(HurMax!F29*Area!$D$8+GeoMax!F29*Area!$D$9)/Area!$D$15</f>
        <v>19.063032622752491</v>
      </c>
      <c r="G29" s="2">
        <f>(HurMax!G29*Area!$D$8+GeoMax!G29*Area!$D$9)/Area!$D$15</f>
        <v>20.567024946810729</v>
      </c>
      <c r="H29" s="2">
        <f>(HurMax!H29*Area!$D$8+GeoMax!H29*Area!$D$9)/Area!$D$15</f>
        <v>24.452571961954028</v>
      </c>
      <c r="I29" s="2">
        <f>(HurMax!I29*Area!$D$8+GeoMax!I29*Area!$D$9)/Area!$D$15</f>
        <v>22.421593070793875</v>
      </c>
      <c r="J29" s="2">
        <f>(HurMax!J29*Area!$D$8+GeoMax!J29*Area!$D$9)/Area!$D$15</f>
        <v>19.063608422677401</v>
      </c>
      <c r="K29" s="2">
        <f>(HurMax!K29*Area!$D$8+GeoMax!K29*Area!$D$9)/Area!$D$15</f>
        <v>10.083368497350966</v>
      </c>
      <c r="L29" s="2">
        <f>(HurMax!L29*Area!$D$8+GeoMax!L29*Area!$D$9)/Area!$D$15</f>
        <v>3.228118977097326</v>
      </c>
      <c r="M29" s="2">
        <f>(HurMax!M29*Area!$D$8+GeoMax!M29*Area!$D$9)/Area!$D$15</f>
        <v>-2.2473512786283427</v>
      </c>
      <c r="N29" s="2">
        <f t="shared" si="0"/>
        <v>9.61164105412095</v>
      </c>
    </row>
    <row r="30" spans="1:14" x14ac:dyDescent="0.2">
      <c r="A30">
        <v>1973</v>
      </c>
      <c r="B30" s="2">
        <f>(HurMax!B30*Area!$D$8+GeoMax!B30*Area!$D$9)/Area!$D$15</f>
        <v>-1.7075912039547787</v>
      </c>
      <c r="C30" s="2">
        <f>(HurMax!C30*Area!$D$8+GeoMax!C30*Area!$D$9)/Area!$D$15</f>
        <v>-3.5835988798965417</v>
      </c>
      <c r="D30" s="2">
        <f>(HurMax!D30*Area!$D$8+GeoMax!D30*Area!$D$9)/Area!$D$15</f>
        <v>6.3905949897793164</v>
      </c>
      <c r="E30" s="2">
        <f>(HurMax!E30*Area!$D$8+GeoMax!E30*Area!$D$9)/Area!$D$15</f>
        <v>10.463310927787743</v>
      </c>
      <c r="F30" s="2">
        <f>(HurMax!F30*Area!$D$8+GeoMax!F30*Area!$D$9)/Area!$D$15</f>
        <v>15.397783102498853</v>
      </c>
      <c r="G30" s="2">
        <f>(HurMax!G30*Area!$D$8+GeoMax!G30*Area!$D$9)/Area!$D$15</f>
        <v>22.840076759417631</v>
      </c>
      <c r="H30" s="2">
        <f>(HurMax!H30*Area!$D$8+GeoMax!H30*Area!$D$9)/Area!$D$15</f>
        <v>25.484309008802303</v>
      </c>
      <c r="I30" s="2">
        <f>(HurMax!I30*Area!$D$8+GeoMax!I30*Area!$D$9)/Area!$D$15</f>
        <v>25.661314765758625</v>
      </c>
      <c r="J30" s="2">
        <f>(HurMax!J30*Area!$D$8+GeoMax!J30*Area!$D$9)/Area!$D$15</f>
        <v>19.84738001126361</v>
      </c>
      <c r="K30" s="2">
        <f>(HurMax!K30*Area!$D$8+GeoMax!K30*Area!$D$9)/Area!$D$15</f>
        <v>15.561353145467439</v>
      </c>
      <c r="L30" s="2">
        <f>(HurMax!L30*Area!$D$8+GeoMax!L30*Area!$D$9)/Area!$D$15</f>
        <v>4.7416506403570979</v>
      </c>
      <c r="M30" s="2">
        <f>(HurMax!M30*Area!$D$8+GeoMax!M30*Area!$D$9)/Area!$D$15</f>
        <v>-2.0275912039547785</v>
      </c>
      <c r="N30" s="2">
        <f t="shared" si="0"/>
        <v>11.589082671943876</v>
      </c>
    </row>
    <row r="31" spans="1:14" x14ac:dyDescent="0.2">
      <c r="A31">
        <v>1974</v>
      </c>
      <c r="B31" s="2">
        <f>(HurMax!B31*Area!$D$8+GeoMax!B31*Area!$D$9)/Area!$D$15</f>
        <v>-3.2090691356222103</v>
      </c>
      <c r="C31" s="2">
        <f>(HurMax!C31*Area!$D$8+GeoMax!C31*Area!$D$9)/Area!$D$15</f>
        <v>-4.8930806495348547</v>
      </c>
      <c r="D31" s="2">
        <f>(HurMax!D31*Area!$D$8+GeoMax!D31*Area!$D$9)/Area!$D$15</f>
        <v>1.3511515998498185</v>
      </c>
      <c r="E31" s="2">
        <f>(HurMax!E31*Area!$D$8+GeoMax!E31*Area!$D$9)/Area!$D$15</f>
        <v>10.801132409995411</v>
      </c>
      <c r="F31" s="2">
        <f>(HurMax!F31*Area!$D$8+GeoMax!F31*Area!$D$9)/Area!$D$15</f>
        <v>14.494069083475866</v>
      </c>
      <c r="G31" s="2">
        <f>(HurMax!G31*Area!$D$8+GeoMax!G31*Area!$D$9)/Area!$D$15</f>
        <v>21.811295575904218</v>
      </c>
      <c r="H31" s="2">
        <f>(HurMax!H31*Area!$D$8+GeoMax!H31*Area!$D$9)/Area!$D$15</f>
        <v>25.140834915105753</v>
      </c>
      <c r="I31" s="2">
        <f>(HurMax!I31*Area!$D$8+GeoMax!I31*Area!$D$9)/Area!$D$15</f>
        <v>24.421813806265906</v>
      </c>
      <c r="J31" s="2">
        <f>(HurMax!J31*Area!$D$8+GeoMax!J31*Area!$D$9)/Area!$D$15</f>
        <v>17.655882889741772</v>
      </c>
      <c r="K31" s="2">
        <f>(HurMax!K31*Area!$D$8+GeoMax!K31*Area!$D$9)/Area!$D$15</f>
        <v>11.428416471986985</v>
      </c>
      <c r="L31" s="2">
        <f>(HurMax!L31*Area!$D$8+GeoMax!L31*Area!$D$9)/Area!$D$15</f>
        <v>5.5908924846689754</v>
      </c>
      <c r="M31" s="2">
        <f>(HurMax!M31*Area!$D$8+GeoMax!M31*Area!$D$9)/Area!$D$15</f>
        <v>0.51432819865671031</v>
      </c>
      <c r="N31" s="2">
        <f t="shared" si="0"/>
        <v>10.425638970874529</v>
      </c>
    </row>
    <row r="32" spans="1:14" x14ac:dyDescent="0.2">
      <c r="A32">
        <v>1975</v>
      </c>
      <c r="B32" s="2">
        <f>(HurMax!B32*Area!$D$8+GeoMax!B32*Area!$D$9)/Area!$D$15</f>
        <v>-1.8738388052229777</v>
      </c>
      <c r="C32" s="2">
        <f>(HurMax!C32*Area!$D$8+GeoMax!C32*Area!$D$9)/Area!$D$15</f>
        <v>-2.0926391785907974</v>
      </c>
      <c r="D32" s="2">
        <f>(HurMax!D32*Area!$D$8+GeoMax!D32*Area!$D$9)/Area!$D$15</f>
        <v>0.5425911518084352</v>
      </c>
      <c r="E32" s="2">
        <f>(HurMax!E32*Area!$D$8+GeoMax!E32*Area!$D$9)/Area!$D$15</f>
        <v>6.9265642860122645</v>
      </c>
      <c r="F32" s="2">
        <f>(HurMax!F32*Area!$D$8+GeoMax!F32*Area!$D$9)/Area!$D$15</f>
        <v>21.024769669600765</v>
      </c>
      <c r="G32" s="2">
        <f>(HurMax!G32*Area!$D$8+GeoMax!G32*Area!$D$9)/Area!$D$15</f>
        <v>23.189021108839849</v>
      </c>
      <c r="H32" s="2">
        <f>(HurMax!H32*Area!$D$8+GeoMax!H32*Area!$D$9)/Area!$D$15</f>
        <v>26.443771588586209</v>
      </c>
      <c r="I32" s="2">
        <f>(HurMax!I32*Area!$D$8+GeoMax!I32*Area!$D$9)/Area!$D$15</f>
        <v>24.762274467064369</v>
      </c>
      <c r="J32" s="2">
        <f>(HurMax!J32*Area!$D$8+GeoMax!J32*Area!$D$9)/Area!$D$15</f>
        <v>17.03107484043219</v>
      </c>
      <c r="K32" s="2">
        <f>(HurMax!K32*Area!$D$8+GeoMax!K32*Area!$D$9)/Area!$D$15</f>
        <v>14.354644883400775</v>
      </c>
      <c r="L32" s="2">
        <f>(HurMax!L32*Area!$D$8+GeoMax!L32*Area!$D$9)/Area!$D$15</f>
        <v>8.7489155124942641</v>
      </c>
      <c r="M32" s="2">
        <f>(HurMax!M32*Area!$D$8+GeoMax!M32*Area!$D$9)/Area!$D$15</f>
        <v>-1.5803071419632055</v>
      </c>
      <c r="N32" s="2">
        <f t="shared" si="0"/>
        <v>11.456403531871842</v>
      </c>
    </row>
    <row r="33" spans="1:14" x14ac:dyDescent="0.2">
      <c r="A33">
        <v>1976</v>
      </c>
      <c r="B33" s="2">
        <f>(HurMax!B33*Area!$D$8+GeoMax!B33*Area!$D$9)/Area!$D$15</f>
        <v>-6.3048176963831297</v>
      </c>
      <c r="C33" s="2">
        <f>(HurMax!C33*Area!$D$8+GeoMax!C33*Area!$D$9)/Area!$D$15</f>
        <v>-3.5595041925660174E-2</v>
      </c>
      <c r="D33" s="2">
        <f>(HurMax!D33*Area!$D$8+GeoMax!D33*Area!$D$9)/Area!$D$15</f>
        <v>3.4144433377831547</v>
      </c>
      <c r="E33" s="2">
        <f>(HurMax!E33*Area!$D$8+GeoMax!E33*Area!$D$9)/Area!$D$15</f>
        <v>11.971832996120312</v>
      </c>
      <c r="F33" s="2">
        <f>(HurMax!F33*Area!$D$8+GeoMax!F33*Area!$D$9)/Area!$D$15</f>
        <v>15.780537420216094</v>
      </c>
      <c r="G33" s="2">
        <f>(HurMax!G33*Area!$D$8+GeoMax!G33*Area!$D$9)/Area!$D$15</f>
        <v>24.660278305035252</v>
      </c>
      <c r="H33" s="2">
        <f>(HurMax!H33*Area!$D$8+GeoMax!H33*Area!$D$9)/Area!$D$15</f>
        <v>24.639318603729507</v>
      </c>
      <c r="I33" s="2">
        <f>(HurMax!I33*Area!$D$8+GeoMax!I33*Area!$D$9)/Area!$D$15</f>
        <v>24.563051812606901</v>
      </c>
      <c r="J33" s="2">
        <f>(HurMax!J33*Area!$D$8+GeoMax!J33*Area!$D$9)/Area!$D$15</f>
        <v>19.053109382170121</v>
      </c>
      <c r="K33" s="2">
        <f>(HurMax!K33*Area!$D$8+GeoMax!K33*Area!$D$9)/Area!$D$15</f>
        <v>10.23035506445288</v>
      </c>
      <c r="L33" s="2">
        <f>(HurMax!L33*Area!$D$8+GeoMax!L33*Area!$D$9)/Area!$D$15</f>
        <v>2.1553646593800844</v>
      </c>
      <c r="M33" s="2">
        <f>(HurMax!M33*Area!$D$8+GeoMax!M33*Area!$D$9)/Area!$D$15</f>
        <v>-5.2585892849693376</v>
      </c>
      <c r="N33" s="2">
        <f t="shared" si="0"/>
        <v>10.40577412985135</v>
      </c>
    </row>
    <row r="34" spans="1:14" x14ac:dyDescent="0.2">
      <c r="A34">
        <v>1977</v>
      </c>
      <c r="B34" s="2">
        <f>(HurMax!B34*Area!$D$8+GeoMax!B34*Area!$D$9)/Area!$D$15</f>
        <v>-8.6168906178298776</v>
      </c>
      <c r="C34" s="2">
        <f>(HurMax!C34*Area!$D$8+GeoMax!C34*Area!$D$9)/Area!$D$15</f>
        <v>-3.5703839013808354</v>
      </c>
      <c r="D34" s="2">
        <f>(HurMax!D34*Area!$D$8+GeoMax!D34*Area!$D$9)/Area!$D$15</f>
        <v>5.8818521859747195</v>
      </c>
      <c r="E34" s="2">
        <f>(HurMax!E34*Area!$D$8+GeoMax!E34*Area!$D$9)/Area!$D$15</f>
        <v>12.658339712569354</v>
      </c>
      <c r="F34" s="2">
        <f>(HurMax!F34*Area!$D$8+GeoMax!F34*Area!$D$9)/Area!$D$15</f>
        <v>21.374049893621461</v>
      </c>
      <c r="G34" s="2">
        <f>(HurMax!G34*Area!$D$8+GeoMax!G34*Area!$D$9)/Area!$D$15</f>
        <v>21.5968042113387</v>
      </c>
      <c r="H34" s="2">
        <f>(HurMax!H34*Area!$D$8+GeoMax!H34*Area!$D$9)/Area!$D$15</f>
        <v>25.522092111301156</v>
      </c>
      <c r="I34" s="2">
        <f>(HurMax!I34*Area!$D$8+GeoMax!I34*Area!$D$9)/Area!$D$15</f>
        <v>22.144865618872803</v>
      </c>
      <c r="J34" s="2">
        <f>(HurMax!J34*Area!$D$8+GeoMax!J34*Area!$D$9)/Area!$D$15</f>
        <v>18.163109382170123</v>
      </c>
      <c r="K34" s="2">
        <f>(HurMax!K34*Area!$D$8+GeoMax!K34*Area!$D$9)/Area!$D$15</f>
        <v>12.315345469525678</v>
      </c>
      <c r="L34" s="2">
        <f>(HurMax!L34*Area!$D$8+GeoMax!L34*Area!$D$9)/Area!$D$15</f>
        <v>5.7745873138375536</v>
      </c>
      <c r="M34" s="2">
        <f>(HurMax!M34*Area!$D$8+GeoMax!M34*Area!$D$9)/Area!$D$15</f>
        <v>-2.6616027178674231</v>
      </c>
      <c r="N34" s="2">
        <f t="shared" si="0"/>
        <v>10.881847388511117</v>
      </c>
    </row>
    <row r="35" spans="1:14" x14ac:dyDescent="0.2">
      <c r="A35">
        <v>1978</v>
      </c>
      <c r="B35" s="2">
        <f>(HurMax!B35*Area!$D$8+GeoMax!B35*Area!$D$9)/Area!$D$15</f>
        <v>-6.3245777710566937</v>
      </c>
      <c r="C35" s="2">
        <f>(HurMax!C35*Area!$D$8+GeoMax!C35*Area!$D$9)/Area!$D$15</f>
        <v>-5.5639155646406078</v>
      </c>
      <c r="D35" s="2">
        <f>(HurMax!D35*Area!$D$8+GeoMax!D35*Area!$D$9)/Area!$D$15</f>
        <v>0.47107484043218889</v>
      </c>
      <c r="E35" s="2">
        <f>(HurMax!E35*Area!$D$8+GeoMax!E35*Area!$D$9)/Area!$D$15</f>
        <v>7.6051055441992403</v>
      </c>
      <c r="F35" s="2">
        <f>(HurMax!F35*Area!$D$8+GeoMax!F35*Area!$D$9)/Area!$D$15</f>
        <v>18.974731289891952</v>
      </c>
      <c r="G35" s="2">
        <f>(HurMax!G35*Area!$D$8+GeoMax!G35*Area!$D$9)/Area!$D$15</f>
        <v>21.509596908764756</v>
      </c>
      <c r="H35" s="2">
        <f>(HurMax!H35*Area!$D$8+GeoMax!H35*Area!$D$9)/Area!$D$15</f>
        <v>24.356564286012265</v>
      </c>
      <c r="I35" s="2">
        <f>(HurMax!I35*Area!$D$8+GeoMax!I35*Area!$D$9)/Area!$D$15</f>
        <v>24.262850266989279</v>
      </c>
      <c r="J35" s="2">
        <f>(HurMax!J35*Area!$D$8+GeoMax!J35*Area!$D$9)/Area!$D$15</f>
        <v>18.952188060573192</v>
      </c>
      <c r="K35" s="2">
        <f>(HurMax!K35*Area!$D$8+GeoMax!K35*Area!$D$9)/Area!$D$15</f>
        <v>11.957380011263611</v>
      </c>
      <c r="L35" s="2">
        <f>(HurMax!L35*Area!$D$8+GeoMax!L35*Area!$D$9)/Area!$D$15</f>
        <v>5.7191554378207003</v>
      </c>
      <c r="M35" s="2">
        <f>(HurMax!M35*Area!$D$8+GeoMax!M35*Area!$D$9)/Area!$D$15</f>
        <v>-1.6886276646781528</v>
      </c>
      <c r="N35" s="2">
        <f t="shared" si="0"/>
        <v>10.019293803797645</v>
      </c>
    </row>
    <row r="36" spans="1:14" x14ac:dyDescent="0.2">
      <c r="A36">
        <v>1979</v>
      </c>
      <c r="B36" s="2">
        <f>(HurMax!B36*Area!$D$8+GeoMax!B36*Area!$D$9)/Area!$D$15</f>
        <v>-6.9861324621417547</v>
      </c>
      <c r="C36" s="2">
        <f>(HurMax!C36*Area!$D$8+GeoMax!C36*Area!$D$9)/Area!$D$15</f>
        <v>-7.8353743064536312</v>
      </c>
      <c r="D36" s="2">
        <f>(HurMax!D36*Area!$D$8+GeoMax!D36*Area!$D$9)/Area!$D$15</f>
        <v>3.7276007467356389</v>
      </c>
      <c r="E36" s="2">
        <f>(HurMax!E36*Area!$D$8+GeoMax!E36*Area!$D$9)/Area!$D$15</f>
        <v>8.4510556505777821</v>
      </c>
      <c r="F36" s="2">
        <f>(HurMax!F36*Area!$D$8+GeoMax!F36*Area!$D$9)/Area!$D$15</f>
        <v>16.026545096157857</v>
      </c>
      <c r="G36" s="2">
        <f>(HurMax!G36*Area!$D$8+GeoMax!G36*Area!$D$9)/Area!$D$15</f>
        <v>22.098320522714946</v>
      </c>
      <c r="H36" s="2">
        <f>(HurMax!H36*Area!$D$8+GeoMax!H36*Area!$D$9)/Area!$D$15</f>
        <v>25.109520149347127</v>
      </c>
      <c r="I36" s="2">
        <f>(HurMax!I36*Area!$D$8+GeoMax!I36*Area!$D$9)/Area!$D$15</f>
        <v>22.187581556881231</v>
      </c>
      <c r="J36" s="2">
        <f>(HurMax!J36*Area!$D$8+GeoMax!J36*Area!$D$9)/Area!$D$15</f>
        <v>20.051391525176253</v>
      </c>
      <c r="K36" s="2">
        <f>(HurMax!K36*Area!$D$8+GeoMax!K36*Area!$D$9)/Area!$D$15</f>
        <v>11.033867537858246</v>
      </c>
      <c r="L36" s="2">
        <f>(HurMax!L36*Area!$D$8+GeoMax!L36*Area!$D$9)/Area!$D$15</f>
        <v>5.6713531454674397</v>
      </c>
      <c r="M36" s="2">
        <f>(HurMax!M36*Area!$D$8+GeoMax!M36*Area!$D$9)/Area!$D$15</f>
        <v>0.66813816695173334</v>
      </c>
      <c r="N36" s="2">
        <f t="shared" si="0"/>
        <v>10.016988944106073</v>
      </c>
    </row>
    <row r="37" spans="1:14" x14ac:dyDescent="0.2">
      <c r="A37">
        <v>1980</v>
      </c>
      <c r="B37" s="2">
        <f>(HurMax!B37*Area!$D$8+GeoMax!B37*Area!$D$9)/Area!$D$15</f>
        <v>-3.3146161507655085</v>
      </c>
      <c r="C37" s="2">
        <f>(HurMax!C37*Area!$D$8+GeoMax!C37*Area!$D$9)/Area!$D$15</f>
        <v>-5.1246161507655081</v>
      </c>
      <c r="D37" s="2">
        <f>(HurMax!D37*Area!$D$8+GeoMax!D37*Area!$D$9)/Area!$D$15</f>
        <v>0.89632436068582866</v>
      </c>
      <c r="E37" s="2">
        <f>(HurMax!E37*Area!$D$8+GeoMax!E37*Area!$D$9)/Area!$D$15</f>
        <v>9.740019189854408</v>
      </c>
      <c r="F37" s="2">
        <f>(HurMax!F37*Area!$D$8+GeoMax!F37*Area!$D$9)/Area!$D$15</f>
        <v>18.378262953151726</v>
      </c>
      <c r="G37" s="2">
        <f>(HurMax!G37*Area!$D$8+GeoMax!G37*Area!$D$9)/Area!$D$15</f>
        <v>19.622591151808436</v>
      </c>
      <c r="H37" s="2">
        <f>(HurMax!H37*Area!$D$8+GeoMax!H37*Area!$D$9)/Area!$D$15</f>
        <v>24.474827239163989</v>
      </c>
      <c r="I37" s="2">
        <f>(HurMax!I37*Area!$D$8+GeoMax!I37*Area!$D$9)/Area!$D$15</f>
        <v>24.681094030286598</v>
      </c>
      <c r="J37" s="2">
        <f>(HurMax!J37*Area!$D$8+GeoMax!J37*Area!$D$9)/Area!$D$15</f>
        <v>18.41865639731342</v>
      </c>
      <c r="K37" s="2">
        <f>(HurMax!K37*Area!$D$8+GeoMax!K37*Area!$D$9)/Area!$D$15</f>
        <v>9.6355853948521126</v>
      </c>
      <c r="L37" s="2">
        <f>(HurMax!L37*Area!$D$8+GeoMax!L37*Area!$D$9)/Area!$D$15</f>
        <v>4.0186372074590127</v>
      </c>
      <c r="M37" s="2">
        <f>(HurMax!M37*Area!$D$8+GeoMax!M37*Area!$D$9)/Area!$D$15</f>
        <v>-4.1610461077969214</v>
      </c>
      <c r="N37" s="2">
        <f t="shared" si="0"/>
        <v>9.7721432929372991</v>
      </c>
    </row>
    <row r="38" spans="1:14" x14ac:dyDescent="0.2">
      <c r="A38">
        <v>1981</v>
      </c>
      <c r="B38" s="2">
        <f>(HurMax!B38*Area!$D$8+GeoMax!B38*Area!$D$9)/Area!$D$15</f>
        <v>-6.2620633786658884</v>
      </c>
      <c r="C38" s="2">
        <f>(HurMax!C38*Area!$D$8+GeoMax!C38*Area!$D$9)/Area!$D$15</f>
        <v>-7.0940511451337035E-2</v>
      </c>
      <c r="D38" s="2">
        <f>(HurMax!D38*Area!$D$8+GeoMax!D38*Area!$D$9)/Area!$D$15</f>
        <v>3.6398368340911937</v>
      </c>
      <c r="E38" s="2">
        <f>(HurMax!E38*Area!$D$8+GeoMax!E38*Area!$D$9)/Area!$D$15</f>
        <v>11.17185218597472</v>
      </c>
      <c r="F38" s="2">
        <f>(HurMax!F38*Area!$D$8+GeoMax!F38*Area!$D$9)/Area!$D$15</f>
        <v>16.472792697426055</v>
      </c>
      <c r="G38" s="2">
        <f>(HurMax!G38*Area!$D$8+GeoMax!G38*Area!$D$9)/Area!$D$15</f>
        <v>21.44085410496016</v>
      </c>
      <c r="H38" s="2">
        <f>(HurMax!H38*Area!$D$8+GeoMax!H38*Area!$D$9)/Area!$D$15</f>
        <v>25.577763912644446</v>
      </c>
      <c r="I38" s="2">
        <f>(HurMax!I38*Area!$D$8+GeoMax!I38*Area!$D$9)/Area!$D$15</f>
        <v>24.29079653539694</v>
      </c>
      <c r="J38" s="2">
        <f>(HurMax!J38*Area!$D$8+GeoMax!J38*Area!$D$9)/Area!$D$15</f>
        <v>17.63560458470652</v>
      </c>
      <c r="K38" s="2">
        <f>(HurMax!K38*Area!$D$8+GeoMax!K38*Area!$D$9)/Area!$D$15</f>
        <v>10.119097868257478</v>
      </c>
      <c r="L38" s="2">
        <f>(HurMax!L38*Area!$D$8+GeoMax!L38*Area!$D$9)/Area!$D$15</f>
        <v>6.4708732948145675</v>
      </c>
      <c r="M38" s="2">
        <f>(HurMax!M38*Area!$D$8+GeoMax!M38*Area!$D$9)/Area!$D$15</f>
        <v>-1.2351343811271953</v>
      </c>
      <c r="N38" s="2">
        <f t="shared" si="0"/>
        <v>10.770944478918972</v>
      </c>
    </row>
    <row r="39" spans="1:14" x14ac:dyDescent="0.2">
      <c r="A39">
        <v>1982</v>
      </c>
      <c r="B39" s="2">
        <f>(HurMax!B39*Area!$D$8+GeoMax!B39*Area!$D$9)/Area!$D$15</f>
        <v>-7.4888100204413668</v>
      </c>
      <c r="C39" s="2">
        <f>(HurMax!C39*Area!$D$8+GeoMax!C39*Area!$D$9)/Area!$D$15</f>
        <v>-3.9748944558007593</v>
      </c>
      <c r="D39" s="2">
        <f>(HurMax!D39*Area!$D$8+GeoMax!D39*Area!$D$9)/Area!$D$15</f>
        <v>1.2045681239831463</v>
      </c>
      <c r="E39" s="2">
        <f>(HurMax!E39*Area!$D$8+GeoMax!E39*Area!$D$9)/Area!$D$15</f>
        <v>7.9813531454674402</v>
      </c>
      <c r="F39" s="2">
        <f>(HurMax!F39*Area!$D$8+GeoMax!F39*Area!$D$9)/Area!$D$15</f>
        <v>19.394472174711108</v>
      </c>
      <c r="G39" s="2">
        <f>(HurMax!G39*Area!$D$8+GeoMax!G39*Area!$D$9)/Area!$D$15</f>
        <v>19.277245682282757</v>
      </c>
      <c r="H39" s="2">
        <f>(HurMax!H39*Area!$D$8+GeoMax!H39*Area!$D$9)/Area!$D$15</f>
        <v>24.949261034166284</v>
      </c>
      <c r="I39" s="2">
        <f>(HurMax!I39*Area!$D$8+GeoMax!I39*Area!$D$9)/Area!$D$15</f>
        <v>21.703071002461307</v>
      </c>
      <c r="J39" s="2">
        <f>(HurMax!J39*Area!$D$8+GeoMax!J39*Area!$D$9)/Area!$D$15</f>
        <v>18.254328198656712</v>
      </c>
      <c r="K39" s="2">
        <f>(HurMax!K39*Area!$D$8+GeoMax!K39*Area!$D$9)/Area!$D$15</f>
        <v>13.98085410496016</v>
      </c>
      <c r="L39" s="2">
        <f>(HurMax!L39*Area!$D$8+GeoMax!L39*Area!$D$9)/Area!$D$15</f>
        <v>5.9151055441992408</v>
      </c>
      <c r="M39" s="2">
        <f>(HurMax!M39*Area!$D$8+GeoMax!M39*Area!$D$9)/Area!$D$15</f>
        <v>2.9186563973134203</v>
      </c>
      <c r="N39" s="2">
        <f t="shared" si="0"/>
        <v>10.342934244329953</v>
      </c>
    </row>
    <row r="40" spans="1:14" x14ac:dyDescent="0.2">
      <c r="A40">
        <v>1983</v>
      </c>
      <c r="B40" s="2">
        <f>(HurMax!B40*Area!$D$8+GeoMax!B40*Area!$D$9)/Area!$D$15</f>
        <v>-2.6073512786283426</v>
      </c>
      <c r="C40" s="2">
        <f>(HurMax!C40*Area!$D$8+GeoMax!C40*Area!$D$9)/Area!$D$15</f>
        <v>-0.55435703558466476</v>
      </c>
      <c r="D40" s="2">
        <f>(HurMax!D40*Area!$D$8+GeoMax!D40*Area!$D$9)/Area!$D$15</f>
        <v>3.3403550644528806</v>
      </c>
      <c r="E40" s="2">
        <f>(HurMax!E40*Area!$D$8+GeoMax!E40*Area!$D$9)/Area!$D$15</f>
        <v>8.2212763860498104</v>
      </c>
      <c r="F40" s="2">
        <f>(HurMax!F40*Area!$D$8+GeoMax!F40*Area!$D$9)/Area!$D$15</f>
        <v>13.68702494681073</v>
      </c>
      <c r="G40" s="2">
        <f>(HurMax!G40*Area!$D$8+GeoMax!G40*Area!$D$9)/Area!$D$15</f>
        <v>23.193992324058236</v>
      </c>
      <c r="H40" s="2">
        <f>(HurMax!H40*Area!$D$8+GeoMax!H40*Area!$D$9)/Area!$D$15</f>
        <v>27.024289818947896</v>
      </c>
      <c r="I40" s="2">
        <f>(HurMax!I40*Area!$D$8+GeoMax!I40*Area!$D$9)/Area!$D$15</f>
        <v>25.741535501230654</v>
      </c>
      <c r="J40" s="2">
        <f>(HurMax!J40*Area!$D$8+GeoMax!J40*Area!$D$9)/Area!$D$15</f>
        <v>20.923071002461306</v>
      </c>
      <c r="K40" s="2">
        <f>(HurMax!K40*Area!$D$8+GeoMax!K40*Area!$D$9)/Area!$D$15</f>
        <v>12.771333955613033</v>
      </c>
      <c r="L40" s="2">
        <f>(HurMax!L40*Area!$D$8+GeoMax!L40*Area!$D$9)/Area!$D$15</f>
        <v>5.2326487213716577</v>
      </c>
      <c r="M40" s="2">
        <f>(HurMax!M40*Area!$D$8+GeoMax!M40*Area!$D$9)/Area!$D$15</f>
        <v>-4.8913819823953943</v>
      </c>
      <c r="N40" s="2">
        <f t="shared" si="0"/>
        <v>11.006869785365652</v>
      </c>
    </row>
    <row r="41" spans="1:14" x14ac:dyDescent="0.2">
      <c r="A41">
        <v>1984</v>
      </c>
      <c r="B41" s="2">
        <f>(HurMax!B41*Area!$D$8+GeoMax!B41*Area!$D$9)/Area!$D$15</f>
        <v>-6.6856142317800673</v>
      </c>
      <c r="C41" s="2">
        <f>(HurMax!C41*Area!$D$8+GeoMax!C41*Area!$D$9)/Area!$D$15</f>
        <v>1.1258828897417712</v>
      </c>
      <c r="D41" s="2">
        <f>(HurMax!D41*Area!$D$8+GeoMax!D41*Area!$D$9)/Area!$D$15</f>
        <v>-0.71742803804597222</v>
      </c>
      <c r="E41" s="2">
        <f>(HurMax!E41*Area!$D$8+GeoMax!E41*Area!$D$9)/Area!$D$15</f>
        <v>11.656209221559385</v>
      </c>
      <c r="F41" s="2">
        <f>(HurMax!F41*Area!$D$8+GeoMax!F41*Area!$D$9)/Area!$D$15</f>
        <v>14.215527825288891</v>
      </c>
      <c r="G41" s="2">
        <f>(HurMax!G41*Area!$D$8+GeoMax!G41*Area!$D$9)/Area!$D$15</f>
        <v>21.98880037336782</v>
      </c>
      <c r="H41" s="2">
        <f>(HurMax!H41*Area!$D$8+GeoMax!H41*Area!$D$9)/Area!$D$15</f>
        <v>24.263790778440615</v>
      </c>
      <c r="I41" s="2">
        <f>(HurMax!I41*Area!$D$8+GeoMax!I41*Area!$D$9)/Area!$D$15</f>
        <v>24.808080597388511</v>
      </c>
      <c r="J41" s="2">
        <f>(HurMax!J41*Area!$D$8+GeoMax!J41*Area!$D$9)/Area!$D$15</f>
        <v>17.903349307496558</v>
      </c>
      <c r="K41" s="2">
        <f>(HurMax!K41*Area!$D$8+GeoMax!K41*Area!$D$9)/Area!$D$15</f>
        <v>14.344568123983146</v>
      </c>
      <c r="L41" s="2">
        <f>(HurMax!L41*Area!$D$8+GeoMax!L41*Area!$D$9)/Area!$D$15</f>
        <v>5.6533684973509661</v>
      </c>
      <c r="M41" s="2">
        <f>(HurMax!M41*Area!$D$8+GeoMax!M41*Area!$D$9)/Area!$D$15</f>
        <v>0.79789824162529721</v>
      </c>
      <c r="N41" s="2">
        <f t="shared" si="0"/>
        <v>10.779536132201409</v>
      </c>
    </row>
    <row r="42" spans="1:14" x14ac:dyDescent="0.2">
      <c r="A42">
        <v>1985</v>
      </c>
      <c r="B42" s="2">
        <f>(HurMax!B42*Area!$D$8+GeoMax!B42*Area!$D$9)/Area!$D$15</f>
        <v>-5.9623224938467319</v>
      </c>
      <c r="C42" s="2">
        <f>(HurMax!C42*Area!$D$8+GeoMax!C42*Area!$D$9)/Area!$D$15</f>
        <v>-3.5136372596053564</v>
      </c>
      <c r="D42" s="2">
        <f>(HurMax!D42*Area!$D$8+GeoMax!D42*Area!$D$9)/Area!$D$15</f>
        <v>2.9471400859371739</v>
      </c>
      <c r="E42" s="2">
        <f>(HurMax!E42*Area!$D$8+GeoMax!E42*Area!$D$9)/Area!$D$15</f>
        <v>10.90213049100997</v>
      </c>
      <c r="F42" s="2">
        <f>(HurMax!F42*Area!$D$8+GeoMax!F42*Area!$D$9)/Area!$D$15</f>
        <v>17.574808049309581</v>
      </c>
      <c r="G42" s="2">
        <f>(HurMax!G42*Area!$D$8+GeoMax!G42*Area!$D$9)/Area!$D$15</f>
        <v>19.790019189854409</v>
      </c>
      <c r="H42" s="2">
        <f>(HurMax!H42*Area!$D$8+GeoMax!H42*Area!$D$9)/Area!$D$15</f>
        <v>24.066804211338702</v>
      </c>
      <c r="I42" s="2">
        <f>(HurMax!I42*Area!$D$8+GeoMax!I42*Area!$D$9)/Area!$D$15</f>
        <v>22.933291737933335</v>
      </c>
      <c r="J42" s="2">
        <f>(HurMax!J42*Area!$D$8+GeoMax!J42*Area!$D$9)/Area!$D$15</f>
        <v>20.080335874598472</v>
      </c>
      <c r="K42" s="2">
        <f>(HurMax!K42*Area!$D$8+GeoMax!K42*Area!$D$9)/Area!$D$15</f>
        <v>13.240076759417629</v>
      </c>
      <c r="L42" s="2">
        <f>(HurMax!L42*Area!$D$8+GeoMax!L42*Area!$D$9)/Area!$D$15</f>
        <v>4.1508732948145672</v>
      </c>
      <c r="M42" s="2">
        <f>(HurMax!M42*Area!$D$8+GeoMax!M42*Area!$D$9)/Area!$D$15</f>
        <v>-4.2288675900045885</v>
      </c>
      <c r="N42" s="2">
        <f t="shared" si="0"/>
        <v>10.165054362563099</v>
      </c>
    </row>
    <row r="43" spans="1:14" x14ac:dyDescent="0.2">
      <c r="A43">
        <v>1986</v>
      </c>
      <c r="B43" s="2">
        <f>(HurMax!B43*Area!$D$8+GeoMax!B43*Area!$D$9)/Area!$D$15</f>
        <v>-3.9150768115639729</v>
      </c>
      <c r="C43" s="2">
        <f>(HurMax!C43*Area!$D$8+GeoMax!C43*Area!$D$9)/Area!$D$15</f>
        <v>-3.6023992532643612</v>
      </c>
      <c r="D43" s="2">
        <f>(HurMax!D43*Area!$D$8+GeoMax!D43*Area!$D$9)/Area!$D$15</f>
        <v>3.5586563973134195</v>
      </c>
      <c r="E43" s="2">
        <f>(HurMax!E43*Area!$D$8+GeoMax!E43*Area!$D$9)/Area!$D$15</f>
        <v>12.448560448041384</v>
      </c>
      <c r="F43" s="2">
        <f>(HurMax!F43*Area!$D$8+GeoMax!F43*Area!$D$9)/Area!$D$15</f>
        <v>18.404750479746362</v>
      </c>
      <c r="G43" s="2">
        <f>(HurMax!G43*Area!$D$8+GeoMax!G43*Area!$D$9)/Area!$D$15</f>
        <v>20.141535501230653</v>
      </c>
      <c r="H43" s="2">
        <f>(HurMax!H43*Area!$D$8+GeoMax!H43*Area!$D$9)/Area!$D$15</f>
        <v>24.421794616411496</v>
      </c>
      <c r="I43" s="2">
        <f>(HurMax!I43*Area!$D$8+GeoMax!I43*Area!$D$9)/Area!$D$15</f>
        <v>22.380297494889657</v>
      </c>
      <c r="J43" s="2">
        <f>(HurMax!J43*Area!$D$8+GeoMax!J43*Area!$D$9)/Area!$D$15</f>
        <v>17.946362740394644</v>
      </c>
      <c r="K43" s="2">
        <f>(HurMax!K43*Area!$D$8+GeoMax!K43*Area!$D$9)/Area!$D$15</f>
        <v>12.32460650369196</v>
      </c>
      <c r="L43" s="2">
        <f>(HurMax!L43*Area!$D$8+GeoMax!L43*Area!$D$9)/Area!$D$15</f>
        <v>3.7271208960827669</v>
      </c>
      <c r="M43" s="2">
        <f>(HurMax!M43*Area!$D$8+GeoMax!M43*Area!$D$9)/Area!$D$15</f>
        <v>6.8080597388511119E-2</v>
      </c>
      <c r="N43" s="2">
        <f t="shared" si="0"/>
        <v>10.658690800863543</v>
      </c>
    </row>
    <row r="44" spans="1:14" x14ac:dyDescent="0.2">
      <c r="A44">
        <v>1987</v>
      </c>
      <c r="B44" s="2">
        <f>(HurMax!B44*Area!$D$8+GeoMax!B44*Area!$D$9)/Area!$D$15</f>
        <v>-2.1368906178298777</v>
      </c>
      <c r="C44" s="2">
        <f>(HurMax!C44*Area!$D$8+GeoMax!C44*Area!$D$9)/Area!$D$15</f>
        <v>-0.53585415710650364</v>
      </c>
      <c r="D44" s="2">
        <f>(HurMax!D44*Area!$D$8+GeoMax!D44*Area!$D$9)/Area!$D$15</f>
        <v>5.0525911518084348</v>
      </c>
      <c r="E44" s="2">
        <f>(HurMax!E44*Area!$D$8+GeoMax!E44*Area!$D$9)/Area!$D$15</f>
        <v>12.979702505110343</v>
      </c>
      <c r="F44" s="2">
        <f>(HurMax!F44*Area!$D$8+GeoMax!F44*Area!$D$9)/Area!$D$15</f>
        <v>18.370575799924911</v>
      </c>
      <c r="G44" s="2">
        <f>(HurMax!G44*Area!$D$8+GeoMax!G44*Area!$D$9)/Area!$D$15</f>
        <v>23.60730325184598</v>
      </c>
      <c r="H44" s="2">
        <f>(HurMax!H44*Area!$D$8+GeoMax!H44*Area!$D$9)/Area!$D$15</f>
        <v>26.432811887280465</v>
      </c>
      <c r="I44" s="2">
        <f>(HurMax!I44*Area!$D$8+GeoMax!I44*Area!$D$9)/Area!$D$15</f>
        <v>23.654548934128737</v>
      </c>
      <c r="J44" s="2">
        <f>(HurMax!J44*Area!$D$8+GeoMax!J44*Area!$D$9)/Area!$D$15</f>
        <v>19.974827239163989</v>
      </c>
      <c r="K44" s="2">
        <f>(HurMax!K44*Area!$D$8+GeoMax!K44*Area!$D$9)/Area!$D$15</f>
        <v>10.437082516373952</v>
      </c>
      <c r="L44" s="2">
        <f>(HurMax!L44*Area!$D$8+GeoMax!L44*Area!$D$9)/Area!$D$15</f>
        <v>6.0121496808643782</v>
      </c>
      <c r="M44" s="2">
        <f>(HurMax!M44*Area!$D$8+GeoMax!M44*Area!$D$9)/Area!$D$15</f>
        <v>0.7826103416628426</v>
      </c>
      <c r="N44" s="2">
        <f t="shared" si="0"/>
        <v>12.052621544435638</v>
      </c>
    </row>
    <row r="45" spans="1:14" x14ac:dyDescent="0.2">
      <c r="A45">
        <v>1988</v>
      </c>
      <c r="B45" s="2">
        <f>(HurMax!B45*Area!$D$8+GeoMax!B45*Area!$D$9)/Area!$D$15</f>
        <v>-3.2786276646781527</v>
      </c>
      <c r="C45" s="2">
        <f>(HurMax!C45*Area!$D$8+GeoMax!C45*Area!$D$9)/Area!$D$15</f>
        <v>-3.9808637520337076</v>
      </c>
      <c r="D45" s="2">
        <f>(HurMax!D45*Area!$D$8+GeoMax!D45*Area!$D$9)/Area!$D$15</f>
        <v>2.0491362479662927</v>
      </c>
      <c r="E45" s="2">
        <f>(HurMax!E45*Area!$D$8+GeoMax!E45*Area!$D$9)/Area!$D$15</f>
        <v>9.7655853948521134</v>
      </c>
      <c r="F45" s="2">
        <f>(HurMax!F45*Area!$D$8+GeoMax!F45*Area!$D$9)/Area!$D$15</f>
        <v>18.975489445580077</v>
      </c>
      <c r="G45" s="2">
        <f>(HurMax!G45*Area!$D$8+GeoMax!G45*Area!$D$9)/Area!$D$15</f>
        <v>23.03732244170039</v>
      </c>
      <c r="H45" s="2">
        <f>(HurMax!H45*Area!$D$8+GeoMax!H45*Area!$D$9)/Area!$D$15</f>
        <v>27.63077734554253</v>
      </c>
      <c r="I45" s="2">
        <f>(HurMax!I45*Area!$D$8+GeoMax!I45*Area!$D$9)/Area!$D$15</f>
        <v>25.174568123983146</v>
      </c>
      <c r="J45" s="2">
        <f>(HurMax!J45*Area!$D$8+GeoMax!J45*Area!$D$9)/Area!$D$15</f>
        <v>19.218339712569353</v>
      </c>
      <c r="K45" s="2">
        <f>(HurMax!K45*Area!$D$8+GeoMax!K45*Area!$D$9)/Area!$D$15</f>
        <v>9.7390786784030698</v>
      </c>
      <c r="L45" s="2">
        <f>(HurMax!L45*Area!$D$8+GeoMax!L45*Area!$D$9)/Area!$D$15</f>
        <v>6.2138483480038378</v>
      </c>
      <c r="M45" s="2">
        <f>(HurMax!M45*Area!$D$8+GeoMax!M45*Area!$D$9)/Area!$D$15</f>
        <v>-1.1513436026865798</v>
      </c>
      <c r="N45" s="2">
        <f t="shared" si="0"/>
        <v>11.116109226600196</v>
      </c>
    </row>
    <row r="46" spans="1:14" x14ac:dyDescent="0.2">
      <c r="A46">
        <v>1989</v>
      </c>
      <c r="B46" s="2">
        <f>(HurMax!B46*Area!$D$8+GeoMax!B46*Area!$D$9)/Area!$D$15</f>
        <v>-0.46934744065746109</v>
      </c>
      <c r="C46" s="2">
        <f>(HurMax!C46*Area!$D$8+GeoMax!C46*Area!$D$9)/Area!$D$15</f>
        <v>-4.6698656710191484</v>
      </c>
      <c r="D46" s="2">
        <f>(HurMax!D46*Area!$D$8+GeoMax!D46*Area!$D$9)/Area!$D$15</f>
        <v>0.60965447832797948</v>
      </c>
      <c r="E46" s="2">
        <f>(HurMax!E46*Area!$D$8+GeoMax!E46*Area!$D$9)/Area!$D$15</f>
        <v>8.2416122606482833</v>
      </c>
      <c r="F46" s="2">
        <f>(HurMax!F46*Area!$D$8+GeoMax!F46*Area!$D$9)/Area!$D$15</f>
        <v>17.01247601268199</v>
      </c>
      <c r="G46" s="2">
        <f>(HurMax!G46*Area!$D$8+GeoMax!G46*Area!$D$9)/Area!$D$15</f>
        <v>20.899980810145593</v>
      </c>
      <c r="H46" s="2">
        <f>(HurMax!H46*Area!$D$8+GeoMax!H46*Area!$D$9)/Area!$D$15</f>
        <v>26.867245682282757</v>
      </c>
      <c r="I46" s="2">
        <f>(HurMax!I46*Area!$D$8+GeoMax!I46*Area!$D$9)/Area!$D$15</f>
        <v>23.946564286012265</v>
      </c>
      <c r="J46" s="2">
        <f>(HurMax!J46*Area!$D$8+GeoMax!J46*Area!$D$9)/Area!$D$15</f>
        <v>19.877802292353259</v>
      </c>
      <c r="K46" s="2">
        <f>(HurMax!K46*Area!$D$8+GeoMax!K46*Area!$D$9)/Area!$D$15</f>
        <v>13.170095949272037</v>
      </c>
      <c r="L46" s="2">
        <f>(HurMax!L46*Area!$D$8+GeoMax!L46*Area!$D$9)/Area!$D$15</f>
        <v>2.8133876872053731</v>
      </c>
      <c r="M46" s="2">
        <f>(HurMax!M46*Area!$D$8+GeoMax!M46*Area!$D$9)/Area!$D$15</f>
        <v>-7.7877927495724002</v>
      </c>
      <c r="N46" s="2">
        <f t="shared" si="0"/>
        <v>10.042651133140044</v>
      </c>
    </row>
    <row r="47" spans="1:14" x14ac:dyDescent="0.2">
      <c r="A47">
        <v>1990</v>
      </c>
      <c r="B47" s="2">
        <f>(HurMax!B47*Area!$D$8+GeoMax!B47*Area!$D$9)/Area!$D$15</f>
        <v>0.6113723353218472</v>
      </c>
      <c r="C47" s="2">
        <f>(HurMax!C47*Area!$D$8+GeoMax!C47*Area!$D$9)/Area!$D$15</f>
        <v>-1.2503455216720203</v>
      </c>
      <c r="D47" s="2">
        <f>(HurMax!D47*Area!$D$8+GeoMax!D47*Area!$D$9)/Area!$D$15</f>
        <v>3.9906333694881315</v>
      </c>
      <c r="E47" s="2">
        <f>(HurMax!E47*Area!$D$8+GeoMax!E47*Area!$D$9)/Area!$D$15</f>
        <v>11.603848348003838</v>
      </c>
      <c r="F47" s="2">
        <f>(HurMax!F47*Area!$D$8+GeoMax!F47*Area!$D$9)/Area!$D$15</f>
        <v>15.387504797463603</v>
      </c>
      <c r="G47" s="2">
        <f>(HurMax!G47*Area!$D$8+GeoMax!G47*Area!$D$9)/Area!$D$15</f>
        <v>21.468761993659008</v>
      </c>
      <c r="H47" s="2">
        <f>(HurMax!H47*Area!$D$8+GeoMax!H47*Area!$D$9)/Area!$D$15</f>
        <v>24.27900191898544</v>
      </c>
      <c r="I47" s="2">
        <f>(HurMax!I47*Area!$D$8+GeoMax!I47*Area!$D$9)/Area!$D$15</f>
        <v>23.792754317717243</v>
      </c>
      <c r="J47" s="2">
        <f>(HurMax!J47*Area!$D$8+GeoMax!J47*Area!$D$9)/Area!$D$15</f>
        <v>18.563608422677401</v>
      </c>
      <c r="K47" s="2">
        <f>(HurMax!K47*Area!$D$8+GeoMax!K47*Area!$D$9)/Area!$D$15</f>
        <v>12.130854104960161</v>
      </c>
      <c r="L47" s="2">
        <f>(HurMax!L47*Area!$D$8+GeoMax!L47*Area!$D$9)/Area!$D$15</f>
        <v>7.0856429644153351</v>
      </c>
      <c r="M47" s="2">
        <f>(HurMax!M47*Area!$D$8+GeoMax!M47*Area!$D$9)/Area!$D$15</f>
        <v>0.32388672771265281</v>
      </c>
      <c r="N47" s="2">
        <f t="shared" si="0"/>
        <v>11.498960314894388</v>
      </c>
    </row>
    <row r="48" spans="1:14" x14ac:dyDescent="0.2">
      <c r="A48">
        <v>1991</v>
      </c>
      <c r="B48" s="2">
        <f>(HurMax!B48*Area!$D$8+GeoMax!B48*Area!$D$9)/Area!$D$15</f>
        <v>-4.4391075153310249</v>
      </c>
      <c r="C48" s="2">
        <f>(HurMax!C48*Area!$D$8+GeoMax!C48*Area!$D$9)/Area!$D$15</f>
        <v>-0.32762958366359352</v>
      </c>
      <c r="D48" s="2">
        <f>(HurMax!D48*Area!$D$8+GeoMax!D48*Area!$D$9)/Area!$D$15</f>
        <v>3.8483780922781694</v>
      </c>
      <c r="E48" s="2">
        <f>(HurMax!E48*Area!$D$8+GeoMax!E48*Area!$D$9)/Area!$D$15</f>
        <v>11.690556610070502</v>
      </c>
      <c r="F48" s="2">
        <f>(HurMax!F48*Area!$D$8+GeoMax!F48*Area!$D$9)/Area!$D$15</f>
        <v>19.448502878478163</v>
      </c>
      <c r="G48" s="2">
        <f>(HurMax!G48*Area!$D$8+GeoMax!G48*Area!$D$9)/Area!$D$15</f>
        <v>24.290758155688124</v>
      </c>
      <c r="H48" s="2">
        <f>(HurMax!H48*Area!$D$8+GeoMax!H48*Area!$D$9)/Area!$D$15</f>
        <v>24.955767750615326</v>
      </c>
      <c r="I48" s="2">
        <f>(HurMax!I48*Area!$D$8+GeoMax!I48*Area!$D$9)/Area!$D$15</f>
        <v>25.274769669600769</v>
      </c>
      <c r="J48" s="2">
        <f>(HurMax!J48*Area!$D$8+GeoMax!J48*Area!$D$9)/Area!$D$15</f>
        <v>18.492591151808437</v>
      </c>
      <c r="K48" s="2">
        <f>(HurMax!K48*Area!$D$8+GeoMax!K48*Area!$D$9)/Area!$D$15</f>
        <v>12.79135314546744</v>
      </c>
      <c r="L48" s="2">
        <f>(HurMax!L48*Area!$D$8+GeoMax!L48*Area!$D$9)/Area!$D$15</f>
        <v>4.5703358745984728</v>
      </c>
      <c r="M48" s="2">
        <f>(HurMax!M48*Area!$D$8+GeoMax!M48*Area!$D$9)/Area!$D$15</f>
        <v>-0.518829210295774</v>
      </c>
      <c r="N48" s="2">
        <f t="shared" si="0"/>
        <v>11.67312058494292</v>
      </c>
    </row>
    <row r="49" spans="1:14" x14ac:dyDescent="0.2">
      <c r="A49">
        <v>1992</v>
      </c>
      <c r="B49" s="2">
        <f>(HurMax!B49*Area!$D$8+GeoMax!B49*Area!$D$9)/Area!$D$15</f>
        <v>-3.2633205748612908</v>
      </c>
      <c r="C49" s="2">
        <f>(HurMax!C49*Area!$D$8+GeoMax!C49*Area!$D$9)/Area!$D$15</f>
        <v>-2.0918426431938593</v>
      </c>
      <c r="D49" s="2">
        <f>(HurMax!D49*Area!$D$8+GeoMax!D49*Area!$D$9)/Area!$D$15</f>
        <v>0.82538384923449171</v>
      </c>
      <c r="E49" s="2">
        <f>(HurMax!E49*Area!$D$8+GeoMax!E49*Area!$D$9)/Area!$D$15</f>
        <v>7.458560448041383</v>
      </c>
      <c r="F49" s="2">
        <f>(HurMax!F49*Area!$D$8+GeoMax!F49*Area!$D$9)/Area!$D$15</f>
        <v>17.624251439239082</v>
      </c>
      <c r="G49" s="2">
        <f>(HurMax!G49*Area!$D$8+GeoMax!G49*Area!$D$9)/Area!$D$15</f>
        <v>20.452735127862834</v>
      </c>
      <c r="H49" s="2">
        <f>(HurMax!H49*Area!$D$8+GeoMax!H49*Area!$D$9)/Area!$D$15</f>
        <v>20.687284061991573</v>
      </c>
      <c r="I49" s="2">
        <f>(HurMax!I49*Area!$D$8+GeoMax!I49*Area!$D$9)/Area!$D$15</f>
        <v>21.424788859455177</v>
      </c>
      <c r="J49" s="2">
        <f>(HurMax!J49*Area!$D$8+GeoMax!J49*Area!$D$9)/Area!$D$15</f>
        <v>18.325067164490427</v>
      </c>
      <c r="K49" s="2">
        <f>(HurMax!K49*Area!$D$8+GeoMax!K49*Area!$D$9)/Area!$D$15</f>
        <v>11.043867537858246</v>
      </c>
      <c r="L49" s="2">
        <f>(HurMax!L49*Area!$D$8+GeoMax!L49*Area!$D$9)/Area!$D$15</f>
        <v>3.8491170581118852</v>
      </c>
      <c r="M49" s="2">
        <f>(HurMax!M49*Area!$D$8+GeoMax!M49*Area!$D$9)/Area!$D$15</f>
        <v>0.14163145050269083</v>
      </c>
      <c r="N49" s="2">
        <f t="shared" si="0"/>
        <v>9.706460314894386</v>
      </c>
    </row>
    <row r="50" spans="1:14" x14ac:dyDescent="0.2">
      <c r="A50">
        <v>1993</v>
      </c>
      <c r="B50" s="2">
        <f>(HurMax!B50*Area!$D$8+GeoMax!B50*Area!$D$9)/Area!$D$15</f>
        <v>-2.3796065558383046</v>
      </c>
      <c r="C50" s="2">
        <f>(HurMax!C50*Area!$D$8+GeoMax!C50*Area!$D$9)/Area!$D$15</f>
        <v>-4.5680902444620584</v>
      </c>
      <c r="D50" s="2">
        <f>(HurMax!D50*Area!$D$8+GeoMax!D50*Area!$D$9)/Area!$D$15</f>
        <v>2.0165450961578575</v>
      </c>
      <c r="E50" s="2">
        <f>(HurMax!E50*Area!$D$8+GeoMax!E50*Area!$D$9)/Area!$D$15</f>
        <v>9.0322936569187764</v>
      </c>
      <c r="F50" s="2">
        <f>(HurMax!F50*Area!$D$8+GeoMax!F50*Area!$D$9)/Area!$D$15</f>
        <v>16.180038379708815</v>
      </c>
      <c r="G50" s="2">
        <f>(HurMax!G50*Area!$D$8+GeoMax!G50*Area!$D$9)/Area!$D$15</f>
        <v>20.396007675941764</v>
      </c>
      <c r="H50" s="2">
        <f>(HurMax!H50*Area!$D$8+GeoMax!H50*Area!$D$9)/Area!$D$15</f>
        <v>25.045268710108047</v>
      </c>
      <c r="I50" s="2">
        <f>(HurMax!I50*Area!$D$8+GeoMax!I50*Area!$D$9)/Area!$D$15</f>
        <v>25.012015351883527</v>
      </c>
      <c r="J50" s="2">
        <f>(HurMax!J50*Area!$D$8+GeoMax!J50*Area!$D$9)/Area!$D$15</f>
        <v>16.931554691085061</v>
      </c>
      <c r="K50" s="2">
        <f>(HurMax!K50*Area!$D$8+GeoMax!K50*Area!$D$9)/Area!$D$15</f>
        <v>10.600633369488131</v>
      </c>
      <c r="L50" s="2">
        <f>(HurMax!L50*Area!$D$8+GeoMax!L50*Area!$D$9)/Area!$D$15</f>
        <v>4.1073800112636105</v>
      </c>
      <c r="M50" s="2">
        <f>(HurMax!M50*Area!$D$8+GeoMax!M50*Area!$D$9)/Area!$D$15</f>
        <v>-0.76114205706895832</v>
      </c>
      <c r="N50" s="2">
        <f t="shared" si="0"/>
        <v>10.134408173765525</v>
      </c>
    </row>
    <row r="51" spans="1:14" x14ac:dyDescent="0.2">
      <c r="A51">
        <v>1994</v>
      </c>
      <c r="B51" s="2">
        <f>(HurMax!B51*Area!$D$8+GeoMax!B51*Area!$D$9)/Area!$D$15</f>
        <v>-9.8575144445371485</v>
      </c>
      <c r="C51" s="2">
        <f>(HurMax!C51*Area!$D$8+GeoMax!C51*Area!$D$9)/Area!$D$15</f>
        <v>-6.1101247861999912</v>
      </c>
      <c r="D51" s="2">
        <f>(HurMax!D51*Area!$D$8+GeoMax!D51*Area!$D$9)/Area!$D$15</f>
        <v>2.2545873138375536</v>
      </c>
      <c r="E51" s="2">
        <f>(HurMax!E51*Area!$D$8+GeoMax!E51*Area!$D$9)/Area!$D$15</f>
        <v>10.183128572024529</v>
      </c>
      <c r="F51" s="2">
        <f>(HurMax!F51*Area!$D$8+GeoMax!F51*Area!$D$9)/Area!$D$15</f>
        <v>16.027005756956321</v>
      </c>
      <c r="G51" s="2">
        <f>(HurMax!G51*Area!$D$8+GeoMax!G51*Area!$D$9)/Area!$D$15</f>
        <v>22.659740884819158</v>
      </c>
      <c r="H51" s="2">
        <f>(HurMax!H51*Area!$D$8+GeoMax!H51*Area!$D$9)/Area!$D$15</f>
        <v>24.149280224020693</v>
      </c>
      <c r="I51" s="2">
        <f>(HurMax!I51*Area!$D$8+GeoMax!I51*Area!$D$9)/Area!$D$15</f>
        <v>22.079558529055941</v>
      </c>
      <c r="J51" s="2">
        <f>(HurMax!J51*Area!$D$8+GeoMax!J51*Area!$D$9)/Area!$D$15</f>
        <v>19.941094030286596</v>
      </c>
      <c r="K51" s="2">
        <f>(HurMax!K51*Area!$D$8+GeoMax!K51*Area!$D$9)/Area!$D$15</f>
        <v>14.229097868257478</v>
      </c>
      <c r="L51" s="2">
        <f>(HurMax!L51*Area!$D$8+GeoMax!L51*Area!$D$9)/Area!$D$15</f>
        <v>7.8506141796337241</v>
      </c>
      <c r="M51" s="2">
        <f>(HurMax!M51*Area!$D$8+GeoMax!M51*Area!$D$9)/Area!$D$15</f>
        <v>2.2401151391264444</v>
      </c>
      <c r="N51" s="2">
        <f t="shared" si="0"/>
        <v>10.470548605606774</v>
      </c>
    </row>
    <row r="52" spans="1:14" x14ac:dyDescent="0.2">
      <c r="A52">
        <v>1995</v>
      </c>
      <c r="B52" s="2">
        <f>(HurMax!B52*Area!$D$8+GeoMax!B52*Area!$D$9)/Area!$D$15</f>
        <v>-1.7621401380835175</v>
      </c>
      <c r="C52" s="2">
        <f>(HurMax!C52*Area!$D$8+GeoMax!C52*Area!$D$9)/Area!$D$15</f>
        <v>-4.3053551165992241</v>
      </c>
      <c r="D52" s="2">
        <f>(HurMax!D52*Area!$D$8+GeoMax!D52*Area!$D$9)/Area!$D$15</f>
        <v>4.6375815568812317</v>
      </c>
      <c r="E52" s="2">
        <f>(HurMax!E52*Area!$D$8+GeoMax!E52*Area!$D$9)/Area!$D$15</f>
        <v>6.8708349151057524</v>
      </c>
      <c r="F52" s="2">
        <f>(HurMax!F52*Area!$D$8+GeoMax!F52*Area!$D$9)/Area!$D$15</f>
        <v>16.368243763297318</v>
      </c>
      <c r="G52" s="2">
        <f>(HurMax!G52*Area!$D$8+GeoMax!G52*Area!$D$9)/Area!$D$15</f>
        <v>24.182975053189271</v>
      </c>
      <c r="H52" s="2">
        <f>(HurMax!H52*Area!$D$8+GeoMax!H52*Area!$D$9)/Area!$D$15</f>
        <v>24.759798454382377</v>
      </c>
      <c r="I52" s="2">
        <f>(HurMax!I52*Area!$D$8+GeoMax!I52*Area!$D$9)/Area!$D$15</f>
        <v>25.305806130324143</v>
      </c>
      <c r="J52" s="2">
        <f>(HurMax!J52*Area!$D$8+GeoMax!J52*Area!$D$9)/Area!$D$15</f>
        <v>18.194865618872804</v>
      </c>
      <c r="K52" s="2">
        <f>(HurMax!K52*Area!$D$8+GeoMax!K52*Area!$D$9)/Area!$D$15</f>
        <v>13.53660266572108</v>
      </c>
      <c r="L52" s="2">
        <f>(HurMax!L52*Area!$D$8+GeoMax!L52*Area!$D$9)/Area!$D$15</f>
        <v>1.666621855575487</v>
      </c>
      <c r="M52" s="2">
        <f>(HurMax!M52*Area!$D$8+GeoMax!M52*Area!$D$9)/Area!$D$15</f>
        <v>-3.8193474406574612</v>
      </c>
      <c r="N52" s="2">
        <f t="shared" si="0"/>
        <v>10.469707276500772</v>
      </c>
    </row>
    <row r="53" spans="1:14" x14ac:dyDescent="0.2">
      <c r="A53">
        <v>1996</v>
      </c>
      <c r="B53" s="2">
        <f>(HurMax!B53*Area!$D$8+GeoMax!B53*Area!$D$9)/Area!$D$15</f>
        <v>-4.4913436026865794</v>
      </c>
      <c r="C53" s="2">
        <f>(HurMax!C53*Area!$D$8+GeoMax!C53*Area!$D$9)/Area!$D$15</f>
        <v>-3.7131190292436695</v>
      </c>
      <c r="D53" s="2">
        <f>(HurMax!D53*Area!$D$8+GeoMax!D53*Area!$D$9)/Area!$D$15</f>
        <v>0.41808059738851111</v>
      </c>
      <c r="E53" s="2">
        <f>(HurMax!E53*Area!$D$8+GeoMax!E53*Area!$D$9)/Area!$D$15</f>
        <v>6.8038483480038376</v>
      </c>
      <c r="F53" s="2">
        <f>(HurMax!F53*Area!$D$8+GeoMax!F53*Area!$D$9)/Area!$D$15</f>
        <v>15.317725532935631</v>
      </c>
      <c r="G53" s="2">
        <f>(HurMax!G53*Area!$D$8+GeoMax!G53*Area!$D$9)/Area!$D$15</f>
        <v>21.241439551958617</v>
      </c>
      <c r="H53" s="2">
        <f>(HurMax!H53*Area!$D$8+GeoMax!H53*Area!$D$9)/Area!$D$15</f>
        <v>22.514529744274331</v>
      </c>
      <c r="I53" s="2">
        <f>(HurMax!I53*Area!$D$8+GeoMax!I53*Area!$D$9)/Area!$D$15</f>
        <v>24.282034541737932</v>
      </c>
      <c r="J53" s="2">
        <f>(HurMax!J53*Area!$D$8+GeoMax!J53*Area!$D$9)/Area!$D$15</f>
        <v>20.000278305035252</v>
      </c>
      <c r="K53" s="2">
        <f>(HurMax!K53*Area!$D$8+GeoMax!K53*Area!$D$9)/Area!$D$15</f>
        <v>12.43710170622836</v>
      </c>
      <c r="L53" s="2">
        <f>(HurMax!L53*Area!$D$8+GeoMax!L53*Area!$D$9)/Area!$D$15</f>
        <v>2.637082516373952</v>
      </c>
      <c r="M53" s="2">
        <f>(HurMax!M53*Area!$D$8+GeoMax!M53*Area!$D$9)/Area!$D$15</f>
        <v>-0.35764877351800101</v>
      </c>
      <c r="N53" s="2">
        <f>AVERAGE(B53:M53)</f>
        <v>9.75750078654068</v>
      </c>
    </row>
    <row r="54" spans="1:14" x14ac:dyDescent="0.2">
      <c r="A54">
        <v>1997</v>
      </c>
      <c r="B54" s="2">
        <f>(HurMax!B54*Area!$D$8+GeoMax!B54*Area!$D$9)/Area!$D$15</f>
        <v>-5.1305470672896414</v>
      </c>
      <c r="C54" s="2">
        <f>(HurMax!C54*Area!$D$8+GeoMax!C54*Area!$D$9)/Area!$D$15</f>
        <v>-1.7978311292812148</v>
      </c>
      <c r="D54" s="2">
        <f>(HurMax!D54*Area!$D$8+GeoMax!D54*Area!$D$9)/Area!$D$15</f>
        <v>1.1444049580743398</v>
      </c>
      <c r="E54" s="2">
        <f>(HurMax!E54*Area!$D$8+GeoMax!E54*Area!$D$9)/Area!$D$15</f>
        <v>8.937063326519544</v>
      </c>
      <c r="F54" s="2">
        <f>(HurMax!F54*Area!$D$8+GeoMax!F54*Area!$D$9)/Area!$D$15</f>
        <v>12.221756236702682</v>
      </c>
      <c r="G54" s="2">
        <f>(HurMax!G54*Area!$D$8+GeoMax!G54*Area!$D$9)/Area!$D$15</f>
        <v>23.515969296232949</v>
      </c>
      <c r="H54" s="2">
        <f>(HurMax!H54*Area!$D$8+GeoMax!H54*Area!$D$9)/Area!$D$15</f>
        <v>24.05327254807893</v>
      </c>
      <c r="I54" s="2">
        <f>(HurMax!I54*Area!$D$8+GeoMax!I54*Area!$D$9)/Area!$D$15</f>
        <v>21.726525906303451</v>
      </c>
      <c r="J54" s="2">
        <f>(HurMax!J54*Area!$D$8+GeoMax!J54*Area!$D$9)/Area!$D$15</f>
        <v>18.77333011764215</v>
      </c>
      <c r="K54" s="2">
        <f>(HurMax!K54*Area!$D$8+GeoMax!K54*Area!$D$9)/Area!$D$15</f>
        <v>12.581353145467439</v>
      </c>
      <c r="L54" s="2">
        <f>(HurMax!L54*Area!$D$8+GeoMax!L54*Area!$D$9)/Area!$D$15</f>
        <v>3.9288387530766342</v>
      </c>
      <c r="M54" s="2">
        <f>(HurMax!M54*Area!$D$8+GeoMax!M54*Area!$D$9)/Area!$D$15</f>
        <v>0.43688097075633059</v>
      </c>
      <c r="N54" s="2">
        <f>AVERAGE(B54:M54)</f>
        <v>10.0325847551903</v>
      </c>
    </row>
    <row r="55" spans="1:14" x14ac:dyDescent="0.2">
      <c r="A55">
        <v>1998</v>
      </c>
      <c r="B55" s="2">
        <f>(HurMax!B55*Area!$D$8+GeoMax!B55*Area!$D$9)/Area!$D$15</f>
        <v>-1.8748176963831296</v>
      </c>
      <c r="C55" s="2">
        <f>(HurMax!C55*Area!$D$8+GeoMax!C55*Area!$D$9)/Area!$D$15</f>
        <v>1.9290978682574778</v>
      </c>
      <c r="D55" s="2">
        <f>(HurMax!D55*Area!$D$8+GeoMax!D55*Area!$D$9)/Area!$D$15</f>
        <v>3.4186180176046057</v>
      </c>
      <c r="E55" s="2">
        <f>(HurMax!E55*Area!$D$8+GeoMax!E55*Area!$D$9)/Area!$D$15</f>
        <v>12.246506716449042</v>
      </c>
      <c r="F55" s="2">
        <f>(HurMax!F55*Area!$D$8+GeoMax!F55*Area!$D$9)/Area!$D$15</f>
        <v>20.688224573442909</v>
      </c>
      <c r="G55" s="2">
        <f>(HurMax!G55*Area!$D$8+GeoMax!G55*Area!$D$9)/Area!$D$15</f>
        <v>21.840038379708815</v>
      </c>
      <c r="H55" s="2">
        <f>(HurMax!H55*Area!$D$8+GeoMax!H55*Area!$D$9)/Area!$D$15</f>
        <v>25.257303251845979</v>
      </c>
      <c r="I55" s="2">
        <f>(HurMax!I55*Area!$D$8+GeoMax!I55*Area!$D$9)/Area!$D$15</f>
        <v>25.286804211338701</v>
      </c>
      <c r="J55" s="2">
        <f>(HurMax!J55*Area!$D$8+GeoMax!J55*Area!$D$9)/Area!$D$15</f>
        <v>21.349635288473571</v>
      </c>
      <c r="K55" s="2">
        <f>(HurMax!K55*Area!$D$8+GeoMax!K55*Area!$D$9)/Area!$D$15</f>
        <v>13.827879051770889</v>
      </c>
      <c r="L55" s="2">
        <f>(HurMax!L55*Area!$D$8+GeoMax!L55*Area!$D$9)/Area!$D$15</f>
        <v>6.5781381669517334</v>
      </c>
      <c r="M55" s="2">
        <f>(HurMax!M55*Area!$D$8+GeoMax!M55*Area!$D$9)/Area!$D$15</f>
        <v>2.5376583162988608</v>
      </c>
      <c r="N55" s="2">
        <f>AVERAGE(B55:M55)</f>
        <v>12.75709051214662</v>
      </c>
    </row>
    <row r="56" spans="1:14" x14ac:dyDescent="0.2">
      <c r="A56">
        <v>1999</v>
      </c>
      <c r="B56" s="2">
        <f>(HurMax!B56*Area!$D$8+GeoMax!B56*Area!$D$9)/Area!$D$15</f>
        <v>-4.3718618330482668</v>
      </c>
      <c r="C56" s="2">
        <f>(HurMax!C56*Area!$D$8+GeoMax!C56*Area!$D$9)/Area!$D$15</f>
        <v>0.42963528847357224</v>
      </c>
      <c r="D56" s="2">
        <f>(HurMax!D56*Area!$D$8+GeoMax!D56*Area!$D$9)/Area!$D$15</f>
        <v>3.2458445100329567</v>
      </c>
      <c r="E56" s="2">
        <f>(HurMax!E56*Area!$D$8+GeoMax!E56*Area!$D$9)/Area!$D$15</f>
        <v>11.868781183513413</v>
      </c>
      <c r="F56" s="2">
        <f>(HurMax!F56*Area!$D$8+GeoMax!F56*Area!$D$9)/Area!$D$15</f>
        <v>19.524213059530265</v>
      </c>
      <c r="G56" s="2">
        <f>(HurMax!G56*Area!$D$8+GeoMax!G56*Area!$D$9)/Area!$D$15</f>
        <v>23.710278305035249</v>
      </c>
      <c r="H56" s="2">
        <f>(HurMax!H56*Area!$D$8+GeoMax!H56*Area!$D$9)/Area!$D$15</f>
        <v>25.964309008802303</v>
      </c>
      <c r="I56" s="2">
        <f>(HurMax!I56*Area!$D$8+GeoMax!I56*Area!$D$9)/Area!$D$15</f>
        <v>23.190297494889659</v>
      </c>
      <c r="J56" s="2">
        <f>(HurMax!J56*Area!$D$8+GeoMax!J56*Area!$D$9)/Area!$D$15</f>
        <v>21.460834915105753</v>
      </c>
      <c r="K56" s="2">
        <f>(HurMax!K56*Area!$D$8+GeoMax!K56*Area!$D$9)/Area!$D$15</f>
        <v>12.168877132785449</v>
      </c>
      <c r="L56" s="2">
        <f>(HurMax!L56*Area!$D$8+GeoMax!L56*Area!$D$9)/Area!$D$15</f>
        <v>8.0178982416252964</v>
      </c>
      <c r="M56" s="2">
        <f>(HurMax!M56*Area!$D$8+GeoMax!M56*Area!$D$9)/Area!$D$15</f>
        <v>0.71636274039464354</v>
      </c>
      <c r="N56" s="2">
        <f>AVERAGE(B56:M56)</f>
        <v>12.160455837261688</v>
      </c>
    </row>
    <row r="57" spans="1:14" x14ac:dyDescent="0.2">
      <c r="A57">
        <v>2000</v>
      </c>
      <c r="B57" s="2">
        <f>(HurMax!B57*Area!$D$8+GeoMax!B57*Area!$D$9)/Area!$D$15</f>
        <v>-3.7320825685202954</v>
      </c>
      <c r="C57" s="2">
        <f>(HurMax!C57*Area!$D$8+GeoMax!C57*Area!$D$9)/Area!$D$15</f>
        <v>0.20887713278544909</v>
      </c>
      <c r="D57" s="2">
        <f>(HurMax!D57*Area!$D$8+GeoMax!D57*Area!$D$9)/Area!$D$15</f>
        <v>7.1681381669517332</v>
      </c>
      <c r="E57" s="2">
        <f>(HurMax!E57*Area!$D$8+GeoMax!E57*Area!$D$9)/Area!$D$15</f>
        <v>9.7735316632597726</v>
      </c>
      <c r="F57" s="2">
        <f>(HurMax!F57*Area!$D$8+GeoMax!F57*Area!$D$9)/Area!$D$15</f>
        <v>17.42177542655709</v>
      </c>
      <c r="G57" s="2">
        <f>(HurMax!G57*Area!$D$8+GeoMax!G57*Area!$D$9)/Area!$D$15</f>
        <v>21.040297494889657</v>
      </c>
      <c r="H57" s="2">
        <f>(HurMax!H57*Area!$D$8+GeoMax!H57*Area!$D$9)/Area!$D$15</f>
        <v>23.330019189854408</v>
      </c>
      <c r="I57" s="2">
        <f>(HurMax!I57*Area!$D$8+GeoMax!I57*Area!$D$9)/Area!$D$15</f>
        <v>23.26502878478161</v>
      </c>
      <c r="J57" s="2">
        <f>(HurMax!J57*Area!$D$8+GeoMax!J57*Area!$D$9)/Area!$D$15</f>
        <v>18.656602665721081</v>
      </c>
      <c r="K57" s="2">
        <f>(HurMax!K57*Area!$D$8+GeoMax!K57*Area!$D$9)/Area!$D$15</f>
        <v>14.372869456843686</v>
      </c>
      <c r="L57" s="2">
        <f>(HurMax!L57*Area!$D$8+GeoMax!L57*Area!$D$9)/Area!$D$15</f>
        <v>5.2085988277501984</v>
      </c>
      <c r="M57" s="2">
        <f>(HurMax!M57*Area!$D$8+GeoMax!M57*Area!$D$9)/Area!$D$15</f>
        <v>-5.167610393809186</v>
      </c>
      <c r="N57" s="2">
        <f>AVERAGE(B57:M57)</f>
        <v>10.962170487255433</v>
      </c>
    </row>
    <row r="58" spans="1:14" x14ac:dyDescent="0.2">
      <c r="A58">
        <v>2001</v>
      </c>
      <c r="B58" s="2">
        <f>(HurMax!B58*Area!$D$8+GeoMax!B58*Area!$D$9)/Area!$D$15</f>
        <v>-2.2463723874681909</v>
      </c>
      <c r="C58" s="2">
        <f>(HurMax!C58*Area!$D$8+GeoMax!C58*Area!$D$9)/Area!$D$15</f>
        <v>-2.326852238121063</v>
      </c>
      <c r="D58" s="2">
        <f>(HurMax!D58*Area!$D$8+GeoMax!D58*Area!$D$9)/Area!$D$15</f>
        <v>1.8840690834758667</v>
      </c>
      <c r="E58" s="2">
        <f>(HurMax!E58*Area!$D$8+GeoMax!E58*Area!$D$9)/Area!$D$15</f>
        <v>11.445844510032957</v>
      </c>
      <c r="F58" s="2">
        <f>(HurMax!F58*Area!$D$8+GeoMax!F58*Area!$D$9)/Area!$D$15</f>
        <v>18.494529744274331</v>
      </c>
      <c r="G58" s="2">
        <f>(HurMax!G58*Area!$D$8+GeoMax!G58*Area!$D$9)/Area!$D$15</f>
        <v>23.028761993659003</v>
      </c>
      <c r="H58" s="2">
        <f>(HurMax!H58*Area!$D$8+GeoMax!H58*Area!$D$9)/Area!$D$15</f>
        <v>24.615067164490426</v>
      </c>
      <c r="I58" s="2">
        <f>(HurMax!I58*Area!$D$8+GeoMax!I58*Area!$D$9)/Area!$D$15</f>
        <v>26.012792697426057</v>
      </c>
      <c r="J58" s="2">
        <f>(HurMax!J58*Area!$D$8+GeoMax!J58*Area!$D$9)/Area!$D$15</f>
        <v>18.853071002461306</v>
      </c>
      <c r="K58" s="2">
        <f>(HurMax!K58*Area!$D$8+GeoMax!K58*Area!$D$9)/Area!$D$15</f>
        <v>12.839836834091194</v>
      </c>
      <c r="L58" s="2">
        <f>(HurMax!L58*Area!$D$8+GeoMax!L58*Area!$D$9)/Area!$D$15</f>
        <v>9.1123896061908134</v>
      </c>
      <c r="M58" s="2">
        <f>(HurMax!M58*Area!$D$8+GeoMax!M58*Area!$D$9)/Area!$D$15</f>
        <v>2.9863627403946436</v>
      </c>
      <c r="N58" s="2">
        <f t="shared" ref="N58:N71" si="1">AVERAGE(B58:M58)</f>
        <v>12.05829172924228</v>
      </c>
    </row>
    <row r="59" spans="1:14" x14ac:dyDescent="0.2">
      <c r="A59">
        <v>2002</v>
      </c>
      <c r="B59" s="2">
        <f>(HurMax!B59*Area!$D$8+GeoMax!B59*Area!$D$9)/Area!$D$15</f>
        <v>-2.4357035584664802E-2</v>
      </c>
      <c r="C59" s="2">
        <f>(HurMax!C59*Area!$D$8+GeoMax!C59*Area!$D$9)/Area!$D$15</f>
        <v>0.32364680238621674</v>
      </c>
      <c r="D59" s="2">
        <f>(HurMax!D59*Area!$D$8+GeoMax!D59*Area!$D$9)/Area!$D$15</f>
        <v>1.3978598619164824</v>
      </c>
      <c r="E59" s="2">
        <f>(HurMax!E59*Area!$D$8+GeoMax!E59*Area!$D$9)/Area!$D$15</f>
        <v>9.3676007467356381</v>
      </c>
      <c r="F59" s="2">
        <f>(HurMax!F59*Area!$D$8+GeoMax!F59*Area!$D$9)/Area!$D$15</f>
        <v>13.767783102498854</v>
      </c>
      <c r="G59" s="2">
        <f>(HurMax!G59*Area!$D$8+GeoMax!G59*Area!$D$9)/Area!$D$15</f>
        <v>21.833291737933337</v>
      </c>
      <c r="H59" s="2">
        <f>(HurMax!H59*Area!$D$8+GeoMax!H59*Area!$D$9)/Area!$D$15</f>
        <v>26.602811887280463</v>
      </c>
      <c r="I59" s="2">
        <f>(HurMax!I59*Area!$D$8+GeoMax!I59*Area!$D$9)/Area!$D$15</f>
        <v>24.967044136665137</v>
      </c>
      <c r="J59" s="2">
        <f>(HurMax!J59*Area!$D$8+GeoMax!J59*Area!$D$9)/Area!$D$15</f>
        <v>22.891593070793874</v>
      </c>
      <c r="K59" s="2">
        <f>(HurMax!K59*Area!$D$8+GeoMax!K59*Area!$D$9)/Area!$D$15</f>
        <v>10.745124734053649</v>
      </c>
      <c r="L59" s="2">
        <f>(HurMax!L59*Area!$D$8+GeoMax!L59*Area!$D$9)/Area!$D$15</f>
        <v>3.9488771327854493</v>
      </c>
      <c r="M59" s="2">
        <f>(HurMax!M59*Area!$D$8+GeoMax!M59*Area!$D$9)/Area!$D$15</f>
        <v>-0.95265836844520457</v>
      </c>
      <c r="N59" s="2">
        <f t="shared" si="1"/>
        <v>11.239051484084934</v>
      </c>
    </row>
    <row r="60" spans="1:14" x14ac:dyDescent="0.2">
      <c r="A60">
        <v>2003</v>
      </c>
      <c r="B60" s="2">
        <f>(HurMax!B60*Area!$D$8+GeoMax!B60*Area!$D$9)/Area!$D$15</f>
        <v>-6.9570921634474994</v>
      </c>
      <c r="C60" s="2">
        <f>(HurMax!C60*Area!$D$8+GeoMax!C60*Area!$D$9)/Area!$D$15</f>
        <v>-5.8460940824329395</v>
      </c>
      <c r="D60" s="2">
        <f>(HurMax!D60*Area!$D$8+GeoMax!D60*Area!$D$9)/Area!$D$15</f>
        <v>2.1816506403570983</v>
      </c>
      <c r="E60" s="2">
        <f>(HurMax!E60*Area!$D$8+GeoMax!E60*Area!$D$9)/Area!$D$15</f>
        <v>8.2125911518084358</v>
      </c>
      <c r="F60" s="2">
        <f>(HurMax!F60*Area!$D$8+GeoMax!F60*Area!$D$9)/Area!$D$15</f>
        <v>15.605191950690418</v>
      </c>
      <c r="G60" s="2">
        <f>(HurMax!G60*Area!$D$8+GeoMax!G60*Area!$D$9)/Area!$D$15</f>
        <v>21.535710181052103</v>
      </c>
      <c r="H60" s="2">
        <f>(HurMax!H60*Area!$D$8+GeoMax!H60*Area!$D$9)/Area!$D$15</f>
        <v>24.041535501230655</v>
      </c>
      <c r="I60" s="2">
        <f>(HurMax!I60*Area!$D$8+GeoMax!I60*Area!$D$9)/Area!$D$15</f>
        <v>24.770556610070503</v>
      </c>
      <c r="J60" s="2">
        <f>(HurMax!J60*Area!$D$8+GeoMax!J60*Area!$D$9)/Area!$D$15</f>
        <v>20.107581556881232</v>
      </c>
      <c r="K60" s="2">
        <f>(HurMax!K60*Area!$D$8+GeoMax!K60*Area!$D$9)/Area!$D$15</f>
        <v>11.755364659380085</v>
      </c>
      <c r="L60" s="2">
        <f>(HurMax!L60*Area!$D$8+GeoMax!L60*Area!$D$9)/Area!$D$15</f>
        <v>6.378637207459013</v>
      </c>
      <c r="M60" s="2">
        <f>(HurMax!M60*Area!$D$8+GeoMax!M60*Area!$D$9)/Area!$D$15</f>
        <v>0.80811897709732594</v>
      </c>
      <c r="N60" s="2">
        <f t="shared" si="1"/>
        <v>10.216146015845535</v>
      </c>
    </row>
    <row r="61" spans="1:14" x14ac:dyDescent="0.2">
      <c r="A61">
        <v>2004</v>
      </c>
      <c r="B61" s="2">
        <f>(HurMax!B61*Area!$D$8+GeoMax!B61*Area!$D$9)/Area!$D$15</f>
        <v>-8.2169962141754613</v>
      </c>
      <c r="C61" s="2">
        <f>(HurMax!C61*Area!$D$8+GeoMax!C61*Area!$D$9)/Area!$D$15</f>
        <v>-1.3699040507279627</v>
      </c>
      <c r="D61" s="2">
        <f>(HurMax!D61*Area!$D$8+GeoMax!D61*Area!$D$9)/Area!$D$15</f>
        <v>3.9028694568436859</v>
      </c>
      <c r="E61" s="2">
        <f>(HurMax!E61*Area!$D$8+GeoMax!E61*Area!$D$9)/Area!$D$15</f>
        <v>10.085105544199241</v>
      </c>
      <c r="F61" s="2">
        <f>(HurMax!F61*Area!$D$8+GeoMax!F61*Area!$D$9)/Area!$D$15</f>
        <v>15.193790778440615</v>
      </c>
      <c r="G61" s="2">
        <f>(HurMax!G61*Area!$D$8+GeoMax!G61*Area!$D$9)/Area!$D$15</f>
        <v>20.460537420216095</v>
      </c>
      <c r="H61" s="2">
        <f>(HurMax!H61*Area!$D$8+GeoMax!H61*Area!$D$9)/Area!$D$15</f>
        <v>23.589520149347127</v>
      </c>
      <c r="I61" s="2">
        <f>(HurMax!I61*Area!$D$8+GeoMax!I61*Area!$D$9)/Area!$D$15</f>
        <v>22.047063326519545</v>
      </c>
      <c r="J61" s="2">
        <f>(HurMax!J61*Area!$D$8+GeoMax!J61*Area!$D$9)/Area!$D$15</f>
        <v>22.445086354344834</v>
      </c>
      <c r="K61" s="2">
        <f>(HurMax!K61*Area!$D$8+GeoMax!K61*Area!$D$9)/Area!$D$15</f>
        <v>13.323848348003837</v>
      </c>
      <c r="L61" s="2">
        <f>(HurMax!L61*Area!$D$8+GeoMax!L61*Area!$D$9)/Area!$D$15</f>
        <v>6.6958445100329564</v>
      </c>
      <c r="M61" s="2">
        <f>(HurMax!M61*Area!$D$8+GeoMax!M61*Area!$D$9)/Area!$D$15</f>
        <v>-1.8250960014183806</v>
      </c>
      <c r="N61" s="2">
        <f t="shared" si="1"/>
        <v>10.527639135135511</v>
      </c>
    </row>
    <row r="62" spans="1:14" x14ac:dyDescent="0.2">
      <c r="A62">
        <v>2005</v>
      </c>
      <c r="B62" s="2">
        <f>(HurMax!B62*Area!$D$8+GeoMax!B62*Area!$D$9)/Area!$D$15</f>
        <v>-5.0460748925785328</v>
      </c>
      <c r="C62" s="2">
        <f>(HurMax!C62*Area!$D$8+GeoMax!C62*Area!$D$9)/Area!$D$15</f>
        <v>-1.1038771849317923</v>
      </c>
      <c r="D62" s="2">
        <f>(HurMax!D62*Area!$D$8+GeoMax!D62*Area!$D$9)/Area!$D$15</f>
        <v>1.4215738809394685</v>
      </c>
      <c r="E62" s="2">
        <f>(HurMax!E62*Area!$D$8+GeoMax!E62*Area!$D$9)/Area!$D$15</f>
        <v>11.889817644236786</v>
      </c>
      <c r="F62" s="2">
        <f>(HurMax!F62*Area!$D$8+GeoMax!F62*Area!$D$9)/Area!$D$15</f>
        <v>16.3462476012682</v>
      </c>
      <c r="G62" s="2">
        <f>(HurMax!G62*Area!$D$8+GeoMax!G62*Area!$D$9)/Area!$D$15</f>
        <v>25.316545096157856</v>
      </c>
      <c r="H62" s="2">
        <f>(HurMax!H62*Area!$D$8+GeoMax!H62*Area!$D$9)/Area!$D$15</f>
        <v>26.723013432898085</v>
      </c>
      <c r="I62" s="2">
        <f>(HurMax!I62*Area!$D$8+GeoMax!I62*Area!$D$9)/Area!$D$15</f>
        <v>25.368819563222228</v>
      </c>
      <c r="J62" s="2">
        <f>(HurMax!J62*Area!$D$8+GeoMax!J62*Area!$D$9)/Area!$D$15</f>
        <v>22.748099787242918</v>
      </c>
      <c r="K62" s="2">
        <f>(HurMax!K62*Area!$D$8+GeoMax!K62*Area!$D$9)/Area!$D$15</f>
        <v>14.397859861916482</v>
      </c>
      <c r="L62" s="2">
        <f>(HurMax!L62*Area!$D$8+GeoMax!L62*Area!$D$9)/Area!$D$15</f>
        <v>6.6788963226398561</v>
      </c>
      <c r="M62" s="2">
        <f>(HurMax!M62*Area!$D$8+GeoMax!M62*Area!$D$9)/Area!$D$15</f>
        <v>-2.4306622064160863</v>
      </c>
      <c r="N62" s="2">
        <f t="shared" si="1"/>
        <v>11.859188242216289</v>
      </c>
    </row>
    <row r="63" spans="1:14" x14ac:dyDescent="0.2">
      <c r="A63">
        <v>2006</v>
      </c>
      <c r="B63" s="2">
        <f>(HurMax!B63*Area!$D$8+GeoMax!B63*Area!$D$9)/Area!$D$15</f>
        <v>0.39065255934253884</v>
      </c>
      <c r="C63" s="2">
        <f>(HurMax!C63*Area!$D$8+GeoMax!C63*Area!$D$9)/Area!$D$15</f>
        <v>-2.8460940824329395</v>
      </c>
      <c r="D63" s="2">
        <f>(HurMax!D63*Area!$D$8+GeoMax!D63*Area!$D$9)/Area!$D$15</f>
        <v>3.6385988277501982</v>
      </c>
      <c r="E63" s="2">
        <f>(HurMax!E63*Area!$D$8+GeoMax!E63*Area!$D$9)/Area!$D$15</f>
        <v>12.435307089816861</v>
      </c>
      <c r="F63" s="2">
        <f>(HurMax!F63*Area!$D$8+GeoMax!F63*Area!$D$9)/Area!$D$15</f>
        <v>17.98199616202912</v>
      </c>
      <c r="G63" s="2">
        <f>(HurMax!G63*Area!$D$8+GeoMax!G63*Area!$D$9)/Area!$D$15</f>
        <v>22.855268710108046</v>
      </c>
      <c r="H63" s="2">
        <f>(HurMax!H63*Area!$D$8+GeoMax!H63*Area!$D$9)/Area!$D$15</f>
        <v>26.195547015143298</v>
      </c>
      <c r="I63" s="2">
        <f>(HurMax!I63*Area!$D$8+GeoMax!I63*Area!$D$9)/Area!$D$15</f>
        <v>24.173071002461306</v>
      </c>
      <c r="J63" s="2">
        <f>(HurMax!J63*Area!$D$8+GeoMax!J63*Area!$D$9)/Area!$D$15</f>
        <v>18.52632436068583</v>
      </c>
      <c r="K63" s="2">
        <f>(HurMax!K63*Area!$D$8+GeoMax!K63*Area!$D$9)/Area!$D$15</f>
        <v>10.971333955613032</v>
      </c>
      <c r="L63" s="2">
        <f>(HurMax!L63*Area!$D$8+GeoMax!L63*Area!$D$9)/Area!$D$15</f>
        <v>6.6048656188728048</v>
      </c>
      <c r="M63" s="2">
        <f>(HurMax!M63*Area!$D$8+GeoMax!M63*Area!$D$9)/Area!$D$15</f>
        <v>2.4053646593800844</v>
      </c>
      <c r="N63" s="2">
        <f t="shared" si="1"/>
        <v>11.944352989897517</v>
      </c>
    </row>
    <row r="64" spans="1:14" x14ac:dyDescent="0.2">
      <c r="A64">
        <v>2007</v>
      </c>
      <c r="B64" s="2">
        <f>(HurMax!B64*Area!$D$8+GeoMax!B64*Area!$D$9)/Area!$D$15</f>
        <v>-1.8780902444620584</v>
      </c>
      <c r="C64" s="2">
        <f>(HurMax!C64*Area!$D$8+GeoMax!C64*Area!$D$9)/Area!$D$15</f>
        <v>-5.7096449355471197</v>
      </c>
      <c r="D64" s="2">
        <f>(HurMax!D64*Area!$D$8+GeoMax!D64*Area!$D$9)/Area!$D$15</f>
        <v>3.8573992011180178</v>
      </c>
      <c r="E64" s="2">
        <f>(HurMax!E64*Area!$D$8+GeoMax!E64*Area!$D$9)/Area!$D$15</f>
        <v>9.1035508531141804</v>
      </c>
      <c r="F64" s="2">
        <f>(HurMax!F64*Area!$D$8+GeoMax!F64*Area!$D$9)/Area!$D$15</f>
        <v>18.057763912644447</v>
      </c>
      <c r="G64" s="2">
        <f>(HurMax!G64*Area!$D$8+GeoMax!G64*Area!$D$9)/Area!$D$15</f>
        <v>23.51502878478161</v>
      </c>
      <c r="H64" s="2">
        <f>(HurMax!H64*Area!$D$8+GeoMax!H64*Area!$D$9)/Area!$D$15</f>
        <v>23.836785021484292</v>
      </c>
      <c r="I64" s="2">
        <f>(HurMax!I64*Area!$D$8+GeoMax!I64*Area!$D$9)/Area!$D$15</f>
        <v>24.404049893621458</v>
      </c>
      <c r="J64" s="2">
        <f>(HurMax!J64*Area!$D$8+GeoMax!J64*Area!$D$9)/Area!$D$15</f>
        <v>20.985585394852112</v>
      </c>
      <c r="K64" s="2">
        <f>(HurMax!K64*Area!$D$8+GeoMax!K64*Area!$D$9)/Area!$D$15</f>
        <v>15.943368497350965</v>
      </c>
      <c r="L64" s="2">
        <f>(HurMax!L64*Area!$D$8+GeoMax!L64*Area!$D$9)/Area!$D$15</f>
        <v>4.6348464290183973</v>
      </c>
      <c r="M64" s="2">
        <f>(HurMax!M64*Area!$D$8+GeoMax!M64*Area!$D$9)/Area!$D$15</f>
        <v>-1.7796449355471193</v>
      </c>
      <c r="N64" s="2">
        <f t="shared" ref="N64:N71" si="2">AVERAGE(B64:M64)</f>
        <v>11.247583156035766</v>
      </c>
    </row>
    <row r="65" spans="1:14" x14ac:dyDescent="0.2">
      <c r="A65">
        <v>2008</v>
      </c>
      <c r="B65" s="2">
        <f>(HurMax!B65*Area!$D$8+GeoMax!B65*Area!$D$9)/Area!$D$15</f>
        <v>-1.7721593279379251</v>
      </c>
      <c r="C65" s="2">
        <f>(HurMax!C65*Area!$D$8+GeoMax!C65*Area!$D$9)/Area!$D$15</f>
        <v>-3.8521593279379251</v>
      </c>
      <c r="D65" s="2">
        <f>(HurMax!D65*Area!$D$8+GeoMax!D65*Area!$D$9)/Area!$D$15</f>
        <v>0.22009594927203704</v>
      </c>
      <c r="E65" s="2">
        <f>(HurMax!E65*Area!$D$8+GeoMax!E65*Area!$D$9)/Area!$D$15</f>
        <v>12.181074840432188</v>
      </c>
      <c r="F65" s="2">
        <f>(HurMax!F65*Area!$D$8+GeoMax!F65*Area!$D$9)/Area!$D$15</f>
        <v>14.756305170831421</v>
      </c>
      <c r="G65" s="2">
        <f>(HurMax!G65*Area!$D$8+GeoMax!G65*Area!$D$9)/Area!$D$15</f>
        <v>21.382533582245213</v>
      </c>
      <c r="H65" s="2">
        <f>(HurMax!H65*Area!$D$8+GeoMax!H65*Area!$D$9)/Area!$D$15</f>
        <v>23.821295575904216</v>
      </c>
      <c r="I65" s="2">
        <f>(HurMax!I65*Area!$D$8+GeoMax!I65*Area!$D$9)/Area!$D$15</f>
        <v>23.395786940469733</v>
      </c>
      <c r="J65" s="2">
        <f>(HurMax!J65*Area!$D$8+GeoMax!J65*Area!$D$9)/Area!$D$15</f>
        <v>19.654827239163989</v>
      </c>
      <c r="K65" s="2">
        <f>(HurMax!K65*Area!$D$8+GeoMax!K65*Area!$D$9)/Area!$D$15</f>
        <v>11.988320522714947</v>
      </c>
      <c r="L65" s="2">
        <f>(HurMax!L65*Area!$D$8+GeoMax!L65*Area!$D$9)/Area!$D$15</f>
        <v>4.6820921113011558</v>
      </c>
      <c r="M65" s="2">
        <f>(HurMax!M65*Area!$D$8+GeoMax!M65*Area!$D$9)/Area!$D$15</f>
        <v>-2.7813819823953945</v>
      </c>
      <c r="N65" s="2">
        <f t="shared" si="2"/>
        <v>10.306385941171973</v>
      </c>
    </row>
    <row r="66" spans="1:14" x14ac:dyDescent="0.2">
      <c r="A66">
        <v>2009</v>
      </c>
      <c r="B66" s="2">
        <f>(HurMax!B66*Area!$D$8+GeoMax!B66*Area!$D$9)/Area!$D$15</f>
        <v>-7.0023800634099533</v>
      </c>
      <c r="C66" s="2">
        <f>(HurMax!C66*Area!$D$8+GeoMax!C66*Area!$D$9)/Area!$D$15</f>
        <v>-1.875873346960911</v>
      </c>
      <c r="D66" s="2">
        <f>(HurMax!D66*Area!$D$8+GeoMax!D66*Area!$D$9)/Area!$D$15</f>
        <v>2.8026103416628425</v>
      </c>
      <c r="E66" s="2">
        <f>(HurMax!E66*Area!$D$8+GeoMax!E66*Area!$D$9)/Area!$D$15</f>
        <v>9.8493186037295057</v>
      </c>
      <c r="F66" s="2">
        <f>(HurMax!F66*Area!$D$8+GeoMax!F66*Area!$D$9)/Area!$D$15</f>
        <v>15.698560448041384</v>
      </c>
      <c r="G66" s="2">
        <f>(HurMax!G66*Area!$D$8+GeoMax!G66*Area!$D$9)/Area!$D$15</f>
        <v>19.989980810145592</v>
      </c>
      <c r="H66" s="2">
        <f>(HurMax!H66*Area!$D$8+GeoMax!H66*Area!$D$9)/Area!$D$15</f>
        <v>21.189539339201534</v>
      </c>
      <c r="I66" s="2">
        <f>(HurMax!I66*Area!$D$8+GeoMax!I66*Area!$D$9)/Area!$D$15</f>
        <v>22.235806130324143</v>
      </c>
      <c r="J66" s="2">
        <f>(HurMax!J66*Area!$D$8+GeoMax!J66*Area!$D$9)/Area!$D$15</f>
        <v>20.214049893621461</v>
      </c>
      <c r="K66" s="2">
        <f>(HurMax!K66*Area!$D$8+GeoMax!K66*Area!$D$9)/Area!$D$15</f>
        <v>9.9295969087647578</v>
      </c>
      <c r="L66" s="2">
        <f>(HurMax!L66*Area!$D$8+GeoMax!L66*Area!$D$9)/Area!$D$15</f>
        <v>8.2318329961203123</v>
      </c>
      <c r="M66" s="2">
        <f>(HurMax!M66*Area!$D$8+GeoMax!M66*Area!$D$9)/Area!$D$15</f>
        <v>-1.9976295836635936</v>
      </c>
      <c r="N66" s="2">
        <f t="shared" si="2"/>
        <v>9.9387843731314245</v>
      </c>
    </row>
    <row r="67" spans="1:14" x14ac:dyDescent="0.2">
      <c r="A67">
        <v>2010</v>
      </c>
      <c r="B67" s="2">
        <f>(HurMax!B67*Area!$D$8+GeoMax!B67*Area!$D$9)/Area!$D$15</f>
        <v>-3.9021401380835177</v>
      </c>
      <c r="C67" s="2">
        <f>(HurMax!C67*Area!$D$8+GeoMax!C67*Area!$D$9)/Area!$D$15</f>
        <v>-2.4871689228651288</v>
      </c>
      <c r="D67" s="2">
        <f>(HurMax!D67*Area!$D$8+GeoMax!D67*Area!$D$9)/Area!$D$15</f>
        <v>7.5097600746735642</v>
      </c>
      <c r="E67" s="2">
        <f>(HurMax!E67*Area!$D$8+GeoMax!E67*Area!$D$9)/Area!$D$15</f>
        <v>13.508800373367819</v>
      </c>
      <c r="F67" s="2">
        <f>(HurMax!F67*Area!$D$8+GeoMax!F67*Area!$D$9)/Area!$D$15</f>
        <v>18.80197697217471</v>
      </c>
      <c r="G67" s="2">
        <f>(HurMax!G67*Area!$D$8+GeoMax!G67*Area!$D$9)/Area!$D$15</f>
        <v>20.757802292353258</v>
      </c>
      <c r="H67" s="2">
        <f>(HurMax!H67*Area!$D$8+GeoMax!H67*Area!$D$9)/Area!$D$15</f>
        <v>25.362034541737934</v>
      </c>
      <c r="I67" s="2">
        <f>(HurMax!I67*Area!$D$8+GeoMax!I67*Area!$D$9)/Area!$D$15</f>
        <v>24.506842591047516</v>
      </c>
      <c r="J67" s="2">
        <f>(HurMax!J67*Area!$D$8+GeoMax!J67*Area!$D$9)/Area!$D$15</f>
        <v>17.706362740394642</v>
      </c>
      <c r="K67" s="2">
        <f>(HurMax!K67*Area!$D$8+GeoMax!K67*Area!$D$9)/Area!$D$15</f>
        <v>13.063627612531809</v>
      </c>
      <c r="L67" s="2">
        <f>(HurMax!L67*Area!$D$8+GeoMax!L67*Area!$D$9)/Area!$D$15</f>
        <v>6.1448848087272117</v>
      </c>
      <c r="M67" s="2">
        <f>(HurMax!M67*Area!$D$8+GeoMax!M67*Area!$D$9)/Area!$D$15</f>
        <v>-3.5173512786283427</v>
      </c>
      <c r="N67" s="2">
        <f t="shared" si="2"/>
        <v>11.454619305619289</v>
      </c>
    </row>
    <row r="68" spans="1:14" x14ac:dyDescent="0.2">
      <c r="A68">
        <v>2011</v>
      </c>
      <c r="B68" s="2">
        <f>(HurMax!B68*Area!$D$8+GeoMax!B68*Area!$D$9)/Area!$D$15</f>
        <v>-6.485335926744817</v>
      </c>
      <c r="C68" s="2">
        <f>(HurMax!C68*Area!$D$8+GeoMax!C68*Area!$D$9)/Area!$D$15</f>
        <v>-3.2103839013808351</v>
      </c>
      <c r="D68" s="2">
        <f>(HurMax!D68*Area!$D$8+GeoMax!D68*Area!$D$9)/Area!$D$15</f>
        <v>0.42360842267740184</v>
      </c>
      <c r="E68" s="2">
        <f>(HurMax!E68*Area!$D$8+GeoMax!E68*Area!$D$9)/Area!$D$15</f>
        <v>8.6533109277877429</v>
      </c>
      <c r="F68" s="2">
        <f>(HurMax!F68*Area!$D$8+GeoMax!F68*Area!$D$9)/Area!$D$15</f>
        <v>16.515211140544825</v>
      </c>
      <c r="G68" s="2">
        <f>(HurMax!G68*Area!$D$8+GeoMax!G68*Area!$D$9)/Area!$D$15</f>
        <v>21.038502878478162</v>
      </c>
      <c r="H68" s="2">
        <f>(HurMax!H68*Area!$D$8+GeoMax!H68*Area!$D$9)/Area!$D$15</f>
        <v>26.677543177172417</v>
      </c>
      <c r="I68" s="2">
        <f>(HurMax!I68*Area!$D$8+GeoMax!I68*Area!$D$9)/Area!$D$15</f>
        <v>24.172533582245212</v>
      </c>
      <c r="J68" s="2">
        <f>(HurMax!J68*Area!$D$8+GeoMax!J68*Area!$D$9)/Area!$D$15</f>
        <v>19.906026865796171</v>
      </c>
      <c r="K68" s="2">
        <f>(HurMax!K68*Area!$D$8+GeoMax!K68*Area!$D$9)/Area!$D$15</f>
        <v>13.395844510032957</v>
      </c>
      <c r="L68" s="2">
        <f>(HurMax!L68*Area!$D$8+GeoMax!L68*Area!$D$9)/Area!$D$15</f>
        <v>7.2219097555379417</v>
      </c>
      <c r="M68" s="2">
        <f>(HurMax!M68*Area!$D$8+GeoMax!M68*Area!$D$9)/Area!$D$15</f>
        <v>0.56091167452338242</v>
      </c>
      <c r="N68" s="2">
        <f t="shared" si="2"/>
        <v>10.739140258889215</v>
      </c>
    </row>
    <row r="69" spans="1:14" x14ac:dyDescent="0.2">
      <c r="A69">
        <v>2012</v>
      </c>
      <c r="B69" s="2">
        <f>(HurMax!B69*Area!$D$8+GeoMax!B69*Area!$D$9)/Area!$D$15</f>
        <v>-1.948310979934087</v>
      </c>
      <c r="C69" s="2">
        <f>(HurMax!C69*Area!$D$8+GeoMax!C69*Area!$D$9)/Area!$D$15</f>
        <v>-0.12633400775937592</v>
      </c>
      <c r="D69" s="2">
        <f>(HurMax!D69*Area!$D$8+GeoMax!D69*Area!$D$9)/Area!$D$15</f>
        <v>8.8267178048475241</v>
      </c>
      <c r="E69" s="2">
        <f>(HurMax!E69*Area!$D$8+GeoMax!E69*Area!$D$9)/Area!$D$15</f>
        <v>9.9310940302865962</v>
      </c>
      <c r="F69" s="2">
        <f>(HurMax!F69*Area!$D$8+GeoMax!F69*Area!$D$9)/Area!$D$15</f>
        <v>19.261535501230654</v>
      </c>
      <c r="G69" s="2">
        <f>(HurMax!G69*Area!$D$8+GeoMax!G69*Area!$D$9)/Area!$D$15</f>
        <v>23.105307089816861</v>
      </c>
      <c r="H69" s="2">
        <f>(HurMax!H69*Area!$D$8+GeoMax!H69*Area!$D$9)/Area!$D$15</f>
        <v>26.896804211338701</v>
      </c>
      <c r="I69" s="2">
        <f>(HurMax!I69*Area!$D$8+GeoMax!I69*Area!$D$9)/Area!$D$15</f>
        <v>24.154548934128737</v>
      </c>
      <c r="J69" s="2">
        <f>(HurMax!J69*Area!$D$8+GeoMax!J69*Area!$D$9)/Area!$D$15</f>
        <v>19.420355064452881</v>
      </c>
      <c r="K69" s="2">
        <f>(HurMax!K69*Area!$D$8+GeoMax!K69*Area!$D$9)/Area!$D$15</f>
        <v>12.095642964415335</v>
      </c>
      <c r="L69" s="2">
        <f>(HurMax!L69*Area!$D$8+GeoMax!L69*Area!$D$9)/Area!$D$15</f>
        <v>4.1652014934712778</v>
      </c>
      <c r="M69" s="2">
        <f>(HurMax!M69*Area!$D$8+GeoMax!M69*Area!$D$9)/Area!$D$15</f>
        <v>-0.28871407116932962</v>
      </c>
      <c r="N69" s="2">
        <f t="shared" si="2"/>
        <v>12.124487336260481</v>
      </c>
    </row>
    <row r="70" spans="1:14" x14ac:dyDescent="0.2">
      <c r="A70">
        <v>2013</v>
      </c>
      <c r="B70" s="2">
        <f>(HurMax!B70*Area!$D$8+GeoMax!B70*Area!$D$9)/Area!$D$15</f>
        <v>-2.7775144445371494</v>
      </c>
      <c r="C70" s="2">
        <f>(HurMax!C70*Area!$D$8+GeoMax!C70*Area!$D$9)/Area!$D$15</f>
        <v>-3.6148368862375371</v>
      </c>
      <c r="D70" s="2">
        <f>(HurMax!D70*Area!$D$8+GeoMax!D70*Area!$D$9)/Area!$D$15</f>
        <v>0.85736082140920278</v>
      </c>
      <c r="E70" s="2">
        <f>(HurMax!E70*Area!$D$8+GeoMax!E70*Area!$D$9)/Area!$D$15</f>
        <v>7.4001343289808519</v>
      </c>
      <c r="F70" s="2">
        <f>(HurMax!F70*Area!$D$8+GeoMax!F70*Area!$D$9)/Area!$D$15</f>
        <v>18.024529744274332</v>
      </c>
      <c r="G70" s="2">
        <f>(HurMax!G70*Area!$D$8+GeoMax!G70*Area!$D$9)/Area!$D$15</f>
        <v>21.203013432898086</v>
      </c>
      <c r="H70" s="2">
        <f>(HurMax!H70*Area!$D$8+GeoMax!H70*Area!$D$9)/Area!$D$15</f>
        <v>24.689280224020692</v>
      </c>
      <c r="I70" s="2">
        <f>(HurMax!I70*Area!$D$8+GeoMax!I70*Area!$D$9)/Area!$D$15</f>
        <v>23.48183299612031</v>
      </c>
      <c r="J70" s="2">
        <f>(HurMax!J70*Area!$D$8+GeoMax!J70*Area!$D$9)/Area!$D$15</f>
        <v>19.599836834091192</v>
      </c>
      <c r="K70" s="2">
        <f>(HurMax!K70*Area!$D$8+GeoMax!K70*Area!$D$9)/Area!$D$15</f>
        <v>13.125143923908055</v>
      </c>
      <c r="L70" s="2">
        <f>(HurMax!L70*Area!$D$8+GeoMax!L70*Area!$D$9)/Area!$D$15</f>
        <v>3.4516698302115056</v>
      </c>
      <c r="M70" s="2">
        <f>(HurMax!M70*Area!$D$8+GeoMax!M70*Area!$D$9)/Area!$D$15</f>
        <v>-5.3450000521463439</v>
      </c>
      <c r="N70" s="2">
        <f t="shared" si="2"/>
        <v>10.007954229416098</v>
      </c>
    </row>
    <row r="71" spans="1:14" x14ac:dyDescent="0.2">
      <c r="A71">
        <v>2014</v>
      </c>
      <c r="B71" s="2">
        <f>(HurMax!B71*Area!$D$8+GeoMax!B71*Area!$D$9)/Area!$D$15</f>
        <v>-7.1571305431563141</v>
      </c>
      <c r="C71" s="2">
        <f>(HurMax!C71*Area!$D$8+GeoMax!C71*Area!$D$9)/Area!$D$15</f>
        <v>-7.061602717867423</v>
      </c>
      <c r="D71" s="2">
        <f>(HurMax!D71*Area!$D$8+GeoMax!D71*Area!$D$9)/Area!$D$15</f>
        <v>-2.0563723874681905</v>
      </c>
      <c r="E71" s="2">
        <f>(HurMax!E71*Area!$D$8+GeoMax!E71*Area!$D$9)/Area!$D$15</f>
        <v>8.1303934441616956</v>
      </c>
      <c r="F71" s="2">
        <f>(HurMax!F71*Area!$D$8+GeoMax!F71*Area!$D$9)/Area!$D$15</f>
        <v>16.493550853114179</v>
      </c>
      <c r="G71" s="2">
        <f>(HurMax!G71*Area!$D$8+GeoMax!G71*Area!$D$9)/Area!$D$15</f>
        <v>21.88977926452797</v>
      </c>
      <c r="H71" s="2">
        <f>(HurMax!H71*Area!$D$8+GeoMax!H71*Area!$D$9)/Area!$D$15</f>
        <v>22.387523987318009</v>
      </c>
      <c r="I71" s="2">
        <f>(HurMax!I71*Area!$D$8+GeoMax!I71*Area!$D$9)/Area!$D$15</f>
        <v>22.675287899962456</v>
      </c>
      <c r="J71" s="2">
        <f>(HurMax!J71*Area!$D$8+GeoMax!J71*Area!$D$9)/Area!$D$15</f>
        <v>18.961353145467442</v>
      </c>
      <c r="K71" s="2">
        <f>(HurMax!K71*Area!$D$8+GeoMax!K71*Area!$D$9)/Area!$D$15</f>
        <v>11.922869456843687</v>
      </c>
      <c r="L71" s="2">
        <f>(HurMax!L71*Area!$D$8+GeoMax!L71*Area!$D$9)/Area!$D$15</f>
        <v>1.8029270264069084</v>
      </c>
      <c r="M71" s="2">
        <f>(HurMax!M71*Area!$D$8+GeoMax!M71*Area!$D$9)/Area!$D$15</f>
        <v>-0.53078699261607776</v>
      </c>
      <c r="N71" s="2">
        <f t="shared" si="2"/>
        <v>8.9548160363911951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6" spans="1:14" x14ac:dyDescent="0.2">
      <c r="A76" t="s">
        <v>58</v>
      </c>
      <c r="B76" s="2">
        <f>AVERAGE(B5:B73)</f>
        <v>-4.1417750350703626</v>
      </c>
      <c r="C76" s="2">
        <f t="shared" ref="C76:N76" si="3">AVERAGE(C5:C73)</f>
        <v>-2.791369810504857</v>
      </c>
      <c r="D76" s="2">
        <f t="shared" si="3"/>
        <v>2.3231132495608811</v>
      </c>
      <c r="E76" s="2">
        <f t="shared" si="3"/>
        <v>10.049176508834995</v>
      </c>
      <c r="F76" s="2">
        <f t="shared" si="3"/>
        <v>17.080692976650262</v>
      </c>
      <c r="G76" s="2">
        <f t="shared" si="3"/>
        <v>22.2438984925504</v>
      </c>
      <c r="H76" s="2">
        <f t="shared" si="3"/>
        <v>24.947216879600163</v>
      </c>
      <c r="I76" s="2">
        <f t="shared" si="3"/>
        <v>23.961903042669096</v>
      </c>
      <c r="J76" s="2">
        <f t="shared" si="3"/>
        <v>19.480636814260013</v>
      </c>
      <c r="K76" s="2">
        <f t="shared" si="3"/>
        <v>12.932985051277756</v>
      </c>
      <c r="L76" s="2">
        <f t="shared" si="3"/>
        <v>5.3485376600892751</v>
      </c>
      <c r="M76" s="2">
        <f t="shared" si="3"/>
        <v>-1.2571964374552089</v>
      </c>
      <c r="N76" s="2">
        <f t="shared" si="3"/>
        <v>10.848151616038534</v>
      </c>
    </row>
    <row r="77" spans="1:14" x14ac:dyDescent="0.2">
      <c r="A77" t="s">
        <v>59</v>
      </c>
      <c r="B77" s="2">
        <f>MAX(B5:B73)</f>
        <v>0.6113723353218472</v>
      </c>
      <c r="C77" s="2">
        <f t="shared" ref="C77:N77" si="4">MAX(C5:C73)</f>
        <v>1.9290978682574778</v>
      </c>
      <c r="D77" s="2">
        <f t="shared" si="4"/>
        <v>8.8267178048475241</v>
      </c>
      <c r="E77" s="2">
        <f t="shared" si="4"/>
        <v>14.304587313837553</v>
      </c>
      <c r="F77" s="2">
        <f t="shared" si="4"/>
        <v>21.374049893621461</v>
      </c>
      <c r="G77" s="2">
        <f t="shared" si="4"/>
        <v>25.471333955613034</v>
      </c>
      <c r="H77" s="2">
        <f t="shared" si="4"/>
        <v>28.780076759417629</v>
      </c>
      <c r="I77" s="2">
        <f t="shared" si="4"/>
        <v>27.047859861916482</v>
      </c>
      <c r="J77" s="2">
        <f t="shared" si="4"/>
        <v>23.076583475866673</v>
      </c>
      <c r="K77" s="2">
        <f t="shared" si="4"/>
        <v>18.780374254307286</v>
      </c>
      <c r="L77" s="2">
        <f t="shared" si="4"/>
        <v>9.1123896061908134</v>
      </c>
      <c r="M77" s="2">
        <f t="shared" si="4"/>
        <v>2.9863627403946436</v>
      </c>
      <c r="N77" s="2">
        <f t="shared" si="4"/>
        <v>12.75709051214662</v>
      </c>
    </row>
    <row r="78" spans="1:14" x14ac:dyDescent="0.2">
      <c r="A78" t="s">
        <v>60</v>
      </c>
      <c r="B78" s="2">
        <f>MIN(B5:B73)</f>
        <v>-9.8575144445371485</v>
      </c>
      <c r="C78" s="2">
        <f t="shared" ref="C78:N78" si="5">MIN(C5:C73)</f>
        <v>-7.8353743064536312</v>
      </c>
      <c r="D78" s="2">
        <f t="shared" si="5"/>
        <v>-2.0563723874681905</v>
      </c>
      <c r="E78" s="2">
        <f t="shared" si="5"/>
        <v>5.8665834758666726</v>
      </c>
      <c r="F78" s="2">
        <f t="shared" si="5"/>
        <v>12.221756236702682</v>
      </c>
      <c r="G78" s="2">
        <f t="shared" si="5"/>
        <v>19.277245682282757</v>
      </c>
      <c r="H78" s="2">
        <f t="shared" si="5"/>
        <v>20.687284061991573</v>
      </c>
      <c r="I78" s="2">
        <f t="shared" si="5"/>
        <v>21.315124734053647</v>
      </c>
      <c r="J78" s="2">
        <f t="shared" si="5"/>
        <v>16.931554691085061</v>
      </c>
      <c r="K78" s="2">
        <f t="shared" si="5"/>
        <v>9.6355853948521126</v>
      </c>
      <c r="L78" s="2">
        <f t="shared" si="5"/>
        <v>1.666621855575487</v>
      </c>
      <c r="M78" s="2">
        <f t="shared" si="5"/>
        <v>-7.7877927495724002</v>
      </c>
      <c r="N78" s="2">
        <f t="shared" si="5"/>
        <v>8.9548160363911951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43" workbookViewId="0">
      <selection activeCell="A72" sqref="A72"/>
    </sheetView>
  </sheetViews>
  <sheetFormatPr defaultRowHeight="12.75" x14ac:dyDescent="0.2"/>
  <sheetData>
    <row r="1" spans="1:14" x14ac:dyDescent="0.2">
      <c r="A1" t="s">
        <v>31</v>
      </c>
    </row>
    <row r="2" spans="1:14" x14ac:dyDescent="0.2">
      <c r="A2" t="s">
        <v>1</v>
      </c>
    </row>
    <row r="3" spans="1:14" x14ac:dyDescent="0.2">
      <c r="N3" s="1" t="s">
        <v>2</v>
      </c>
    </row>
    <row r="4" spans="1:14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 x14ac:dyDescent="0.2">
      <c r="A5">
        <v>1948</v>
      </c>
      <c r="B5" s="2">
        <f>(HurMin!B5+HurMax!B5)/2</f>
        <v>-9.26</v>
      </c>
      <c r="C5" s="2">
        <f>(HurMin!C5+HurMax!C5)/2</f>
        <v>-7.4349999999999996</v>
      </c>
      <c r="D5" s="2">
        <f>(HurMin!D5+HurMax!D5)/2</f>
        <v>-2.16</v>
      </c>
      <c r="E5" s="2">
        <f>(HurMin!E5+HurMax!E5)/2</f>
        <v>7.6550000000000002</v>
      </c>
      <c r="F5" s="2">
        <f>(HurMin!F5+HurMax!F5)/2</f>
        <v>10.275</v>
      </c>
      <c r="G5" s="2">
        <f>(HurMin!G5+HurMax!G5)/2</f>
        <v>16.664999999999999</v>
      </c>
      <c r="H5" s="2">
        <f>(HurMin!H5+HurMax!H5)/2</f>
        <v>20.380000000000003</v>
      </c>
      <c r="I5" s="2">
        <f>(HurMin!I5+HurMax!I5)/2</f>
        <v>20.074999999999999</v>
      </c>
      <c r="J5" s="2">
        <f>(HurMin!J5+HurMax!J5)/2</f>
        <v>17.189999999999998</v>
      </c>
      <c r="K5" s="2">
        <f>(HurMin!K5+HurMax!K5)/2</f>
        <v>8.7200000000000006</v>
      </c>
      <c r="L5" s="2">
        <f>(HurMin!L5+HurMax!L5)/2</f>
        <v>5.5650000000000004</v>
      </c>
      <c r="M5" s="2">
        <f>(HurMin!M5+HurMax!M5)/2</f>
        <v>-2.0049999999999999</v>
      </c>
      <c r="N5" s="2">
        <f>(HurMin!N5+HurMax!N5)/2</f>
        <v>7.1400000000000006</v>
      </c>
    </row>
    <row r="6" spans="1:14" x14ac:dyDescent="0.2">
      <c r="A6">
        <v>1949</v>
      </c>
      <c r="B6" s="2">
        <f>(HurMin!B6+HurMax!B6)/2</f>
        <v>-3.1799999999999997</v>
      </c>
      <c r="C6" s="2">
        <f>(HurMin!C6+HurMax!C6)/2</f>
        <v>-3.88</v>
      </c>
      <c r="D6" s="2">
        <f>(HurMin!D6+HurMax!D6)/2</f>
        <v>-1.2200000000000002</v>
      </c>
      <c r="E6" s="2">
        <f>(HurMin!E6+HurMax!E6)/2</f>
        <v>5.9950000000000001</v>
      </c>
      <c r="F6" s="2">
        <f>(HurMin!F6+HurMax!F6)/2</f>
        <v>12.525</v>
      </c>
      <c r="G6" s="2">
        <f>(HurMin!G6+HurMax!G6)/2</f>
        <v>19.59</v>
      </c>
      <c r="H6" s="2">
        <f>(HurMin!H6+HurMax!H6)/2</f>
        <v>21.425000000000001</v>
      </c>
      <c r="I6" s="2">
        <f>(HurMin!I6+HurMax!I6)/2</f>
        <v>20.439999999999998</v>
      </c>
      <c r="J6" s="2">
        <f>(HurMin!J6+HurMax!J6)/2</f>
        <v>13.834999999999999</v>
      </c>
      <c r="K6" s="2">
        <f>(HurMin!K6+HurMax!K6)/2</f>
        <v>11.594999999999999</v>
      </c>
      <c r="L6" s="2">
        <f>(HurMin!L6+HurMax!L6)/2</f>
        <v>1.4200000000000002</v>
      </c>
      <c r="M6" s="2">
        <f>(HurMin!M6+HurMax!M6)/2</f>
        <v>-2.1549999999999998</v>
      </c>
      <c r="N6" s="2">
        <f>(HurMin!N6+HurMax!N6)/2</f>
        <v>8.0299999999999994</v>
      </c>
    </row>
    <row r="7" spans="1:14" x14ac:dyDescent="0.2">
      <c r="A7">
        <v>1950</v>
      </c>
      <c r="B7" s="2">
        <f>(HurMin!B7+HurMax!B7)/2</f>
        <v>-3.1950000000000003</v>
      </c>
      <c r="C7" s="2">
        <f>(HurMin!C7+HurMax!C7)/2</f>
        <v>-6.21</v>
      </c>
      <c r="D7" s="2">
        <f>(HurMin!D7+HurMax!D7)/2</f>
        <v>-4.1950000000000003</v>
      </c>
      <c r="E7" s="2">
        <f>(HurMin!E7+HurMax!E7)/2</f>
        <v>1.9800000000000002</v>
      </c>
      <c r="F7" s="2">
        <f>(HurMin!F7+HurMax!F7)/2</f>
        <v>11.525</v>
      </c>
      <c r="G7" s="2">
        <f>(HurMin!G7+HurMax!G7)/2</f>
        <v>17.074999999999999</v>
      </c>
      <c r="H7" s="2">
        <f>(HurMin!H7+HurMax!H7)/2</f>
        <v>18.734999999999999</v>
      </c>
      <c r="I7" s="2">
        <f>(HurMin!I7+HurMax!I7)/2</f>
        <v>17.53</v>
      </c>
      <c r="J7" s="2">
        <f>(HurMin!J7+HurMax!J7)/2</f>
        <v>14</v>
      </c>
      <c r="K7" s="2">
        <f>(HurMin!K7+HurMax!K7)/2</f>
        <v>11.2</v>
      </c>
      <c r="L7" s="2">
        <f>(HurMin!L7+HurMax!L7)/2</f>
        <v>1.33</v>
      </c>
      <c r="M7" s="2">
        <f>(HurMin!M7+HurMax!M7)/2</f>
        <v>-4.9899999999999993</v>
      </c>
      <c r="N7" s="2">
        <f>(HurMin!N7+HurMax!N7)/2</f>
        <v>6.2299999999999995</v>
      </c>
    </row>
    <row r="8" spans="1:14" x14ac:dyDescent="0.2">
      <c r="A8">
        <v>1951</v>
      </c>
      <c r="B8" s="2">
        <f>(HurMin!B8+HurMax!B8)/2</f>
        <v>-6.1000000000000005</v>
      </c>
      <c r="C8" s="2">
        <f>(HurMin!C8+HurMax!C8)/2</f>
        <v>-5.2350000000000003</v>
      </c>
      <c r="D8" s="2">
        <f>(HurMin!D8+HurMax!D8)/2</f>
        <v>-0.70000000000000018</v>
      </c>
      <c r="E8" s="2">
        <f>(HurMin!E8+HurMax!E8)/2</f>
        <v>5.7449999999999992</v>
      </c>
      <c r="F8" s="2">
        <f>(HurMin!F8+HurMax!F8)/2</f>
        <v>13.274999999999999</v>
      </c>
      <c r="G8" s="2">
        <f>(HurMin!G8+HurMax!G8)/2</f>
        <v>16.745000000000001</v>
      </c>
      <c r="H8" s="2">
        <f>(HurMin!H8+HurMax!H8)/2</f>
        <v>19.55</v>
      </c>
      <c r="I8" s="2">
        <f>(HurMin!I8+HurMax!I8)/2</f>
        <v>17.77</v>
      </c>
      <c r="J8" s="2">
        <f>(HurMin!J8+HurMax!J8)/2</f>
        <v>14.195</v>
      </c>
      <c r="K8" s="2">
        <f>(HurMin!K8+HurMax!K8)/2</f>
        <v>10.16</v>
      </c>
      <c r="L8" s="2">
        <f>(HurMin!L8+HurMax!L8)/2</f>
        <v>-1.0899999999999999</v>
      </c>
      <c r="M8" s="2">
        <f>(HurMin!M8+HurMax!M8)/2</f>
        <v>-3.92</v>
      </c>
      <c r="N8" s="2">
        <f>(HurMin!N8+HurMax!N8)/2</f>
        <v>6.7</v>
      </c>
    </row>
    <row r="9" spans="1:14" x14ac:dyDescent="0.2">
      <c r="A9">
        <v>1952</v>
      </c>
      <c r="B9" s="2">
        <f>(HurMin!B9+HurMax!B9)/2</f>
        <v>-4.5550000000000006</v>
      </c>
      <c r="C9" s="2">
        <f>(HurMin!C9+HurMax!C9)/2</f>
        <v>-4.375</v>
      </c>
      <c r="D9" s="2">
        <f>(HurMin!D9+HurMax!D9)/2</f>
        <v>-2.0549999999999997</v>
      </c>
      <c r="E9" s="2">
        <f>(HurMin!E9+HurMax!E9)/2</f>
        <v>7.2250000000000005</v>
      </c>
      <c r="F9" s="2">
        <f>(HurMin!F9+HurMax!F9)/2</f>
        <v>11.105</v>
      </c>
      <c r="G9" s="2">
        <f>(HurMin!G9+HurMax!G9)/2</f>
        <v>18.414999999999999</v>
      </c>
      <c r="H9" s="2">
        <f>(HurMin!H9+HurMax!H9)/2</f>
        <v>21.495000000000001</v>
      </c>
      <c r="I9" s="2">
        <f>(HurMin!I9+HurMax!I9)/2</f>
        <v>19.225000000000001</v>
      </c>
      <c r="J9" s="2">
        <f>(HurMin!J9+HurMax!J9)/2</f>
        <v>16.02</v>
      </c>
      <c r="K9" s="2">
        <f>(HurMin!K9+HurMax!K9)/2</f>
        <v>6.65</v>
      </c>
      <c r="L9" s="2">
        <f>(HurMin!L9+HurMax!L9)/2</f>
        <v>3.8899999999999997</v>
      </c>
      <c r="M9" s="2">
        <f>(HurMin!M9+HurMax!M9)/2</f>
        <v>-0.65000000000000013</v>
      </c>
      <c r="N9" s="2">
        <f>(HurMin!N9+HurMax!N9)/2</f>
        <v>7.6950000000000003</v>
      </c>
    </row>
    <row r="10" spans="1:14" x14ac:dyDescent="0.2">
      <c r="A10">
        <v>1953</v>
      </c>
      <c r="B10" s="2">
        <f>(HurMin!B10+HurMax!B10)/2</f>
        <v>-3.64</v>
      </c>
      <c r="C10" s="2">
        <f>(HurMin!C10+HurMax!C10)/2</f>
        <v>-3.2949999999999999</v>
      </c>
      <c r="D10" s="2">
        <f>(HurMin!D10+HurMax!D10)/2</f>
        <v>0.17999999999999994</v>
      </c>
      <c r="E10" s="2">
        <f>(HurMin!E10+HurMax!E10)/2</f>
        <v>4.6199999999999992</v>
      </c>
      <c r="F10" s="2">
        <f>(HurMin!F10+HurMax!F10)/2</f>
        <v>12.175000000000001</v>
      </c>
      <c r="G10" s="2">
        <f>(HurMin!G10+HurMax!G10)/2</f>
        <v>18.024999999999999</v>
      </c>
      <c r="H10" s="2">
        <f>(HurMin!H10+HurMax!H10)/2</f>
        <v>20.265000000000001</v>
      </c>
      <c r="I10" s="2">
        <f>(HurMin!I10+HurMax!I10)/2</f>
        <v>20.175000000000001</v>
      </c>
      <c r="J10" s="2">
        <f>(HurMin!J10+HurMax!J10)/2</f>
        <v>15.425000000000001</v>
      </c>
      <c r="K10" s="2">
        <f>(HurMin!K10+HurMax!K10)/2</f>
        <v>11.085000000000001</v>
      </c>
      <c r="L10" s="2">
        <f>(HurMin!L10+HurMax!L10)/2</f>
        <v>5.2550000000000008</v>
      </c>
      <c r="M10" s="2">
        <f>(HurMin!M10+HurMax!M10)/2</f>
        <v>-1.0050000000000001</v>
      </c>
      <c r="N10" s="2">
        <f>(HurMin!N10+HurMax!N10)/2</f>
        <v>8.27</v>
      </c>
    </row>
    <row r="11" spans="1:14" x14ac:dyDescent="0.2">
      <c r="A11">
        <v>1954</v>
      </c>
      <c r="B11" s="2">
        <f>(HurMin!B11+HurMax!B11)/2</f>
        <v>-7.09</v>
      </c>
      <c r="C11" s="2">
        <f>(HurMin!C11+HurMax!C11)/2</f>
        <v>-1.6450000000000002</v>
      </c>
      <c r="D11" s="2">
        <f>(HurMin!D11+HurMax!D11)/2</f>
        <v>-2.415</v>
      </c>
      <c r="E11" s="2">
        <f>(HurMin!E11+HurMax!E11)/2</f>
        <v>6.59</v>
      </c>
      <c r="F11" s="2">
        <f>(HurMin!F11+HurMax!F11)/2</f>
        <v>9.7899999999999991</v>
      </c>
      <c r="G11" s="2">
        <f>(HurMin!G11+HurMax!G11)/2</f>
        <v>18.425000000000001</v>
      </c>
      <c r="H11" s="2">
        <f>(HurMin!H11+HurMax!H11)/2</f>
        <v>19.015000000000001</v>
      </c>
      <c r="I11" s="2">
        <f>(HurMin!I11+HurMax!I11)/2</f>
        <v>18.545000000000002</v>
      </c>
      <c r="J11" s="2">
        <f>(HurMin!J11+HurMax!J11)/2</f>
        <v>15.174999999999999</v>
      </c>
      <c r="K11" s="2">
        <f>(HurMin!K11+HurMax!K11)/2</f>
        <v>9.93</v>
      </c>
      <c r="L11" s="2">
        <f>(HurMin!L11+HurMax!L11)/2</f>
        <v>3.875</v>
      </c>
      <c r="M11" s="2">
        <f>(HurMin!M11+HurMax!M11)/2</f>
        <v>-3.855</v>
      </c>
      <c r="N11" s="2">
        <f>(HurMin!N11+HurMax!N11)/2</f>
        <v>7.1950000000000003</v>
      </c>
    </row>
    <row r="12" spans="1:14" x14ac:dyDescent="0.2">
      <c r="A12">
        <v>1955</v>
      </c>
      <c r="B12" s="2">
        <f>(HurMin!B12+HurMax!B12)/2</f>
        <v>-6</v>
      </c>
      <c r="C12" s="2">
        <f>(HurMin!C12+HurMax!C12)/2</f>
        <v>-5.76</v>
      </c>
      <c r="D12" s="2">
        <f>(HurMin!D12+HurMax!D12)/2</f>
        <v>-1.8749999999999998</v>
      </c>
      <c r="E12" s="2">
        <f>(HurMin!E12+HurMax!E12)/2</f>
        <v>9.1850000000000005</v>
      </c>
      <c r="F12" s="2">
        <f>(HurMin!F12+HurMax!F12)/2</f>
        <v>13.365</v>
      </c>
      <c r="G12" s="2">
        <f>(HurMin!G12+HurMax!G12)/2</f>
        <v>17.814999999999998</v>
      </c>
      <c r="H12" s="2">
        <f>(HurMin!H12+HurMax!H12)/2</f>
        <v>22.93</v>
      </c>
      <c r="I12" s="2">
        <f>(HurMin!I12+HurMax!I12)/2</f>
        <v>22.27</v>
      </c>
      <c r="J12" s="2">
        <f>(HurMin!J12+HurMax!J12)/2</f>
        <v>15.275000000000002</v>
      </c>
      <c r="K12" s="2">
        <f>(HurMin!K12+HurMax!K12)/2</f>
        <v>10.965</v>
      </c>
      <c r="L12" s="2">
        <f>(HurMin!L12+HurMax!L12)/2</f>
        <v>1.2400000000000002</v>
      </c>
      <c r="M12" s="2">
        <f>(HurMin!M12+HurMax!M12)/2</f>
        <v>-5.22</v>
      </c>
      <c r="N12" s="2">
        <f>(HurMin!N12+HurMax!N12)/2</f>
        <v>7.85</v>
      </c>
    </row>
    <row r="13" spans="1:14" x14ac:dyDescent="0.2">
      <c r="A13">
        <v>1956</v>
      </c>
      <c r="B13" s="2">
        <f>(HurMin!B13+HurMax!B13)/2</f>
        <v>-5.9799999999999995</v>
      </c>
      <c r="C13" s="2">
        <f>(HurMin!C13+HurMax!C13)/2</f>
        <v>-5.52</v>
      </c>
      <c r="D13" s="2">
        <f>(HurMin!D13+HurMax!D13)/2</f>
        <v>-3.4999999999999996</v>
      </c>
      <c r="E13" s="2">
        <f>(HurMin!E13+HurMax!E13)/2</f>
        <v>4.13</v>
      </c>
      <c r="F13" s="2">
        <f>(HurMin!F13+HurMax!F13)/2</f>
        <v>10.1</v>
      </c>
      <c r="G13" s="2">
        <f>(HurMin!G13+HurMax!G13)/2</f>
        <v>17.664999999999999</v>
      </c>
      <c r="H13" s="2">
        <f>(HurMin!H13+HurMax!H13)/2</f>
        <v>18.285</v>
      </c>
      <c r="I13" s="2">
        <f>(HurMin!I13+HurMax!I13)/2</f>
        <v>18.745000000000001</v>
      </c>
      <c r="J13" s="2">
        <f>(HurMin!J13+HurMax!J13)/2</f>
        <v>12.855</v>
      </c>
      <c r="K13" s="2">
        <f>(HurMin!K13+HurMax!K13)/2</f>
        <v>11.54</v>
      </c>
      <c r="L13" s="2">
        <f>(HurMin!L13+HurMax!L13)/2</f>
        <v>3.0750000000000002</v>
      </c>
      <c r="M13" s="2">
        <f>(HurMin!M13+HurMax!M13)/2</f>
        <v>-2.0700000000000003</v>
      </c>
      <c r="N13" s="2">
        <f>(HurMin!N13+HurMax!N13)/2</f>
        <v>6.61</v>
      </c>
    </row>
    <row r="14" spans="1:14" x14ac:dyDescent="0.2">
      <c r="A14">
        <v>1957</v>
      </c>
      <c r="B14" s="2">
        <f>(HurMin!B14+HurMax!B14)/2</f>
        <v>-8.8650000000000002</v>
      </c>
      <c r="C14" s="2">
        <f>(HurMin!C14+HurMax!C14)/2</f>
        <v>-4.0949999999999998</v>
      </c>
      <c r="D14" s="2">
        <f>(HurMin!D14+HurMax!D14)/2</f>
        <v>-1.03</v>
      </c>
      <c r="E14" s="2">
        <f>(HurMin!E14+HurMax!E14)/2</f>
        <v>6.8049999999999997</v>
      </c>
      <c r="F14" s="2">
        <f>(HurMin!F14+HurMax!F14)/2</f>
        <v>10.904999999999999</v>
      </c>
      <c r="G14" s="2">
        <f>(HurMin!G14+HurMax!G14)/2</f>
        <v>17.335000000000001</v>
      </c>
      <c r="H14" s="2">
        <f>(HurMin!H14+HurMax!H14)/2</f>
        <v>19.55</v>
      </c>
      <c r="I14" s="2">
        <f>(HurMin!I14+HurMax!I14)/2</f>
        <v>18.190000000000001</v>
      </c>
      <c r="J14" s="2">
        <f>(HurMin!J14+HurMax!J14)/2</f>
        <v>14.445</v>
      </c>
      <c r="K14" s="2">
        <f>(HurMin!K14+HurMax!K14)/2</f>
        <v>8.3800000000000008</v>
      </c>
      <c r="L14" s="2">
        <f>(HurMin!L14+HurMax!L14)/2</f>
        <v>3.165</v>
      </c>
      <c r="M14" s="2">
        <f>(HurMin!M14+HurMax!M14)/2</f>
        <v>-1.5899999999999999</v>
      </c>
      <c r="N14" s="2">
        <f>(HurMin!N14+HurMax!N14)/2</f>
        <v>6.9349999999999996</v>
      </c>
    </row>
    <row r="15" spans="1:14" x14ac:dyDescent="0.2">
      <c r="A15">
        <v>1958</v>
      </c>
      <c r="B15" s="2">
        <f>(HurMin!B15+HurMax!B15)/2</f>
        <v>-5.6849999999999996</v>
      </c>
      <c r="C15" s="2">
        <f>(HurMin!C15+HurMax!C15)/2</f>
        <v>-8.504999999999999</v>
      </c>
      <c r="D15" s="2">
        <f>(HurMin!D15+HurMax!D15)/2</f>
        <v>7.9999999999999849E-2</v>
      </c>
      <c r="E15" s="2">
        <f>(HurMin!E15+HurMax!E15)/2</f>
        <v>6.7149999999999999</v>
      </c>
      <c r="F15" s="2">
        <f>(HurMin!F15+HurMax!F15)/2</f>
        <v>10.765000000000001</v>
      </c>
      <c r="G15" s="2">
        <f>(HurMin!G15+HurMax!G15)/2</f>
        <v>14.51</v>
      </c>
      <c r="H15" s="2">
        <f>(HurMin!H15+HurMax!H15)/2</f>
        <v>19.14</v>
      </c>
      <c r="I15" s="2">
        <f>(HurMin!I15+HurMax!I15)/2</f>
        <v>19.07</v>
      </c>
      <c r="J15" s="2">
        <f>(HurMin!J15+HurMax!J15)/2</f>
        <v>15.165000000000001</v>
      </c>
      <c r="K15" s="2">
        <f>(HurMin!K15+HurMax!K15)/2</f>
        <v>10.15</v>
      </c>
      <c r="L15" s="2">
        <f>(HurMin!L15+HurMax!L15)/2</f>
        <v>3.6950000000000003</v>
      </c>
      <c r="M15" s="2">
        <f>(HurMin!M15+HurMax!M15)/2</f>
        <v>-7.91</v>
      </c>
      <c r="N15" s="2">
        <f>(HurMin!N15+HurMax!N15)/2</f>
        <v>6.43</v>
      </c>
    </row>
    <row r="16" spans="1:14" x14ac:dyDescent="0.2">
      <c r="A16">
        <v>1959</v>
      </c>
      <c r="B16" s="2">
        <f>(HurMin!B16+HurMax!B16)/2</f>
        <v>-8.8550000000000004</v>
      </c>
      <c r="C16" s="2">
        <f>(HurMin!C16+HurMax!C16)/2</f>
        <v>-8.43</v>
      </c>
      <c r="D16" s="2">
        <f>(HurMin!D16+HurMax!D16)/2</f>
        <v>-2.8649999999999998</v>
      </c>
      <c r="E16" s="2">
        <f>(HurMin!E16+HurMax!E16)/2</f>
        <v>5.7050000000000001</v>
      </c>
      <c r="F16" s="2">
        <f>(HurMin!F16+HurMax!F16)/2</f>
        <v>13.725</v>
      </c>
      <c r="G16" s="2">
        <f>(HurMin!G16+HurMax!G16)/2</f>
        <v>18.055</v>
      </c>
      <c r="H16" s="2">
        <f>(HurMin!H16+HurMax!H16)/2</f>
        <v>20.3</v>
      </c>
      <c r="I16" s="2">
        <f>(HurMin!I16+HurMax!I16)/2</f>
        <v>21.965</v>
      </c>
      <c r="J16" s="2">
        <f>(HurMin!J16+HurMax!J16)/2</f>
        <v>16.77</v>
      </c>
      <c r="K16" s="2">
        <f>(HurMin!K16+HurMax!K16)/2</f>
        <v>8.370000000000001</v>
      </c>
      <c r="L16" s="2">
        <f>(HurMin!L16+HurMax!L16)/2</f>
        <v>-4.4999999999999929E-2</v>
      </c>
      <c r="M16" s="2">
        <f>(HurMin!M16+HurMax!M16)/2</f>
        <v>-1.5</v>
      </c>
      <c r="N16" s="2">
        <f>(HurMin!N16+HurMax!N16)/2</f>
        <v>6.9350000000000005</v>
      </c>
    </row>
    <row r="17" spans="1:14" x14ac:dyDescent="0.2">
      <c r="A17">
        <v>1960</v>
      </c>
      <c r="B17" s="2">
        <f>(HurMin!B17+HurMax!B17)/2</f>
        <v>-5.0599999999999996</v>
      </c>
      <c r="C17" s="2">
        <f>(HurMin!C17+HurMax!C17)/2</f>
        <v>-5.5149999999999997</v>
      </c>
      <c r="D17" s="2">
        <f>(HurMin!D17+HurMax!D17)/2</f>
        <v>-6.37</v>
      </c>
      <c r="E17" s="2">
        <f>(HurMin!E17+HurMax!E17)/2</f>
        <v>6.34</v>
      </c>
      <c r="F17" s="2">
        <f>(HurMin!F17+HurMax!F17)/2</f>
        <v>12.11</v>
      </c>
      <c r="G17" s="2">
        <f>(HurMin!G17+HurMax!G17)/2</f>
        <v>15.959999999999999</v>
      </c>
      <c r="H17" s="2">
        <f>(HurMin!H17+HurMax!H17)/2</f>
        <v>18.53</v>
      </c>
      <c r="I17" s="2">
        <f>(HurMin!I17+HurMax!I17)/2</f>
        <v>19</v>
      </c>
      <c r="J17" s="2">
        <f>(HurMin!J17+HurMax!J17)/2</f>
        <v>15.94</v>
      </c>
      <c r="K17" s="2">
        <f>(HurMin!K17+HurMax!K17)/2</f>
        <v>9.0950000000000006</v>
      </c>
      <c r="L17" s="2">
        <f>(HurMin!L17+HurMax!L17)/2</f>
        <v>4.5149999999999997</v>
      </c>
      <c r="M17" s="2">
        <f>(HurMin!M17+HurMax!M17)/2</f>
        <v>-5.9600000000000009</v>
      </c>
      <c r="N17" s="2">
        <f>(HurMin!N17+HurMax!N17)/2</f>
        <v>6.55</v>
      </c>
    </row>
    <row r="18" spans="1:14" x14ac:dyDescent="0.2">
      <c r="A18">
        <v>1961</v>
      </c>
      <c r="B18" s="2">
        <f>(HurMin!B18+HurMax!B18)/2</f>
        <v>-8.5300000000000011</v>
      </c>
      <c r="C18" s="2">
        <f>(HurMin!C18+HurMax!C18)/2</f>
        <v>-4.1050000000000004</v>
      </c>
      <c r="D18" s="2">
        <f>(HurMin!D18+HurMax!D18)/2</f>
        <v>7.5000000000000178E-2</v>
      </c>
      <c r="E18" s="2">
        <f>(HurMin!E18+HurMax!E18)/2</f>
        <v>4.2249999999999996</v>
      </c>
      <c r="F18" s="2">
        <f>(HurMin!F18+HurMax!F18)/2</f>
        <v>10.274999999999999</v>
      </c>
      <c r="G18" s="2">
        <f>(HurMin!G18+HurMax!G18)/2</f>
        <v>16.440000000000001</v>
      </c>
      <c r="H18" s="2">
        <f>(HurMin!H18+HurMax!H18)/2</f>
        <v>19.785</v>
      </c>
      <c r="I18" s="2">
        <f>(HurMin!I18+HurMax!I18)/2</f>
        <v>19.170000000000002</v>
      </c>
      <c r="J18" s="2">
        <f>(HurMin!J18+HurMax!J18)/2</f>
        <v>17.925000000000001</v>
      </c>
      <c r="K18" s="2">
        <f>(HurMin!K18+HurMax!K18)/2</f>
        <v>10.75</v>
      </c>
      <c r="L18" s="2">
        <f>(HurMin!L18+HurMax!L18)/2</f>
        <v>3.085</v>
      </c>
      <c r="M18" s="2">
        <f>(HurMin!M18+HurMax!M18)/2</f>
        <v>-3.18</v>
      </c>
      <c r="N18" s="2">
        <f>(HurMin!N18+HurMax!N18)/2</f>
        <v>7.1549999999999994</v>
      </c>
    </row>
    <row r="19" spans="1:14" x14ac:dyDescent="0.2">
      <c r="A19">
        <v>1962</v>
      </c>
      <c r="B19" s="2">
        <f>(HurMin!B19+HurMax!B19)/2</f>
        <v>-8.1999999999999993</v>
      </c>
      <c r="C19" s="2">
        <f>(HurMin!C19+HurMax!C19)/2</f>
        <v>-9.0299999999999994</v>
      </c>
      <c r="D19" s="2">
        <f>(HurMin!D19+HurMax!D19)/2</f>
        <v>-1.5150000000000001</v>
      </c>
      <c r="E19" s="2">
        <f>(HurMin!E19+HurMax!E19)/2</f>
        <v>5.6549999999999994</v>
      </c>
      <c r="F19" s="2">
        <f>(HurMin!F19+HurMax!F19)/2</f>
        <v>14.399999999999999</v>
      </c>
      <c r="G19" s="2">
        <f>(HurMin!G19+HurMax!G19)/2</f>
        <v>16.785</v>
      </c>
      <c r="H19" s="2">
        <f>(HurMin!H19+HurMax!H19)/2</f>
        <v>18.600000000000001</v>
      </c>
      <c r="I19" s="2">
        <f>(HurMin!I19+HurMax!I19)/2</f>
        <v>18.8</v>
      </c>
      <c r="J19" s="2">
        <f>(HurMin!J19+HurMax!J19)/2</f>
        <v>13.844999999999999</v>
      </c>
      <c r="K19" s="2">
        <f>(HurMin!K19+HurMax!K19)/2</f>
        <v>10.085000000000001</v>
      </c>
      <c r="L19" s="2">
        <f>(HurMin!L19+HurMax!L19)/2</f>
        <v>2.5500000000000003</v>
      </c>
      <c r="M19" s="2">
        <f>(HurMin!M19+HurMax!M19)/2</f>
        <v>-4.76</v>
      </c>
      <c r="N19" s="2">
        <f>(HurMin!N19+HurMax!N19)/2</f>
        <v>6.4350000000000005</v>
      </c>
    </row>
    <row r="20" spans="1:14" x14ac:dyDescent="0.2">
      <c r="A20">
        <v>1963</v>
      </c>
      <c r="B20" s="2">
        <f>(HurMin!B20+HurMax!B20)/2</f>
        <v>-10.54</v>
      </c>
      <c r="C20" s="2">
        <f>(HurMin!C20+HurMax!C20)/2</f>
        <v>-10.775</v>
      </c>
      <c r="D20" s="2">
        <f>(HurMin!D20+HurMax!D20)/2</f>
        <v>-1.2100000000000004</v>
      </c>
      <c r="E20" s="2">
        <f>(HurMin!E20+HurMax!E20)/2</f>
        <v>6.3450000000000006</v>
      </c>
      <c r="F20" s="2">
        <f>(HurMin!F20+HurMax!F20)/2</f>
        <v>10.275</v>
      </c>
      <c r="G20" s="2">
        <f>(HurMin!G20+HurMax!G20)/2</f>
        <v>17.66</v>
      </c>
      <c r="H20" s="2">
        <f>(HurMin!H20+HurMax!H20)/2</f>
        <v>20.265000000000001</v>
      </c>
      <c r="I20" s="2">
        <f>(HurMin!I20+HurMax!I20)/2</f>
        <v>17.535</v>
      </c>
      <c r="J20" s="2">
        <f>(HurMin!J20+HurMax!J20)/2</f>
        <v>13.935</v>
      </c>
      <c r="K20" s="2">
        <f>(HurMin!K20+HurMax!K20)/2</f>
        <v>13.484999999999999</v>
      </c>
      <c r="L20" s="2">
        <f>(HurMin!L20+HurMax!L20)/2</f>
        <v>5.5449999999999999</v>
      </c>
      <c r="M20" s="2">
        <f>(HurMin!M20+HurMax!M20)/2</f>
        <v>-6.74</v>
      </c>
      <c r="N20" s="2">
        <f>(HurMin!N20+HurMax!N20)/2</f>
        <v>6.3150000000000004</v>
      </c>
    </row>
    <row r="21" spans="1:14" x14ac:dyDescent="0.2">
      <c r="A21">
        <v>1964</v>
      </c>
      <c r="B21" s="2">
        <f>(HurMin!B21+HurMax!B21)/2</f>
        <v>-4.0750000000000002</v>
      </c>
      <c r="C21" s="2">
        <f>(HurMin!C21+HurMax!C21)/2</f>
        <v>-4.7649999999999997</v>
      </c>
      <c r="D21" s="2">
        <f>(HurMin!D21+HurMax!D21)/2</f>
        <v>-1.0649999999999999</v>
      </c>
      <c r="E21" s="2">
        <f>(HurMin!E21+HurMax!E21)/2</f>
        <v>6.375</v>
      </c>
      <c r="F21" s="2">
        <f>(HurMin!F21+HurMax!F21)/2</f>
        <v>14.08</v>
      </c>
      <c r="G21" s="2">
        <f>(HurMin!G21+HurMax!G21)/2</f>
        <v>17.125</v>
      </c>
      <c r="H21" s="2">
        <f>(HurMin!H21+HurMax!H21)/2</f>
        <v>20.895</v>
      </c>
      <c r="I21" s="2">
        <f>(HurMin!I21+HurMax!I21)/2</f>
        <v>17.22</v>
      </c>
      <c r="J21" s="2">
        <f>(HurMin!J21+HurMax!J21)/2</f>
        <v>14.645</v>
      </c>
      <c r="K21" s="2">
        <f>(HurMin!K21+HurMax!K21)/2</f>
        <v>8.11</v>
      </c>
      <c r="L21" s="2">
        <f>(HurMin!L21+HurMax!L21)/2</f>
        <v>4.6349999999999998</v>
      </c>
      <c r="M21" s="2">
        <f>(HurMin!M21+HurMax!M21)/2</f>
        <v>-4.0200000000000005</v>
      </c>
      <c r="N21" s="2">
        <f>(HurMin!N21+HurMax!N21)/2</f>
        <v>7.43</v>
      </c>
    </row>
    <row r="22" spans="1:14" x14ac:dyDescent="0.2">
      <c r="A22">
        <v>1965</v>
      </c>
      <c r="B22" s="2">
        <f>(HurMin!B22+HurMax!B22)/2</f>
        <v>-7.26</v>
      </c>
      <c r="C22" s="2">
        <f>(HurMin!C22+HurMax!C22)/2</f>
        <v>-6.5550000000000006</v>
      </c>
      <c r="D22" s="2">
        <f>(HurMin!D22+HurMax!D22)/2</f>
        <v>-3.9099999999999997</v>
      </c>
      <c r="E22" s="2">
        <f>(HurMin!E22+HurMax!E22)/2</f>
        <v>3.2249999999999996</v>
      </c>
      <c r="F22" s="2">
        <f>(HurMin!F22+HurMax!F22)/2</f>
        <v>13.755000000000001</v>
      </c>
      <c r="G22" s="2">
        <f>(HurMin!G22+HurMax!G22)/2</f>
        <v>16.185000000000002</v>
      </c>
      <c r="H22" s="2">
        <f>(HurMin!H22+HurMax!H22)/2</f>
        <v>17.565000000000001</v>
      </c>
      <c r="I22" s="2">
        <f>(HurMin!I22+HurMax!I22)/2</f>
        <v>18.045000000000002</v>
      </c>
      <c r="J22" s="2">
        <f>(HurMin!J22+HurMax!J22)/2</f>
        <v>15.18</v>
      </c>
      <c r="K22" s="2">
        <f>(HurMin!K22+HurMax!K22)/2</f>
        <v>8.370000000000001</v>
      </c>
      <c r="L22" s="2">
        <f>(HurMin!L22+HurMax!L22)/2</f>
        <v>2.8849999999999998</v>
      </c>
      <c r="M22" s="2">
        <f>(HurMin!M22+HurMax!M22)/2</f>
        <v>-0.56499999999999995</v>
      </c>
      <c r="N22" s="2">
        <f>(HurMin!N22+HurMax!N22)/2</f>
        <v>6.41</v>
      </c>
    </row>
    <row r="23" spans="1:14" x14ac:dyDescent="0.2">
      <c r="A23">
        <v>1966</v>
      </c>
      <c r="B23" s="2">
        <f>(HurMin!B23+HurMax!B23)/2</f>
        <v>-8.49</v>
      </c>
      <c r="C23" s="2">
        <f>(HurMin!C23+HurMax!C23)/2</f>
        <v>-4.7549999999999999</v>
      </c>
      <c r="D23" s="2">
        <f>(HurMin!D23+HurMax!D23)/2</f>
        <v>0.72500000000000031</v>
      </c>
      <c r="E23" s="2">
        <f>(HurMin!E23+HurMax!E23)/2</f>
        <v>4.6349999999999998</v>
      </c>
      <c r="F23" s="2">
        <f>(HurMin!F23+HurMax!F23)/2</f>
        <v>8.99</v>
      </c>
      <c r="G23" s="2">
        <f>(HurMin!G23+HurMax!G23)/2</f>
        <v>18.064999999999998</v>
      </c>
      <c r="H23" s="2">
        <f>(HurMin!H23+HurMax!H23)/2</f>
        <v>21.35</v>
      </c>
      <c r="I23" s="2">
        <f>(HurMin!I23+HurMax!I23)/2</f>
        <v>18.829999999999998</v>
      </c>
      <c r="J23" s="2">
        <f>(HurMin!J23+HurMax!J23)/2</f>
        <v>14.234999999999999</v>
      </c>
      <c r="K23" s="2">
        <f>(HurMin!K23+HurMax!K23)/2</f>
        <v>8.74</v>
      </c>
      <c r="L23" s="2">
        <f>(HurMin!L23+HurMax!L23)/2</f>
        <v>2.9349999999999996</v>
      </c>
      <c r="M23" s="2">
        <f>(HurMin!M23+HurMax!M23)/2</f>
        <v>-4.0199999999999996</v>
      </c>
      <c r="N23" s="2">
        <f>(HurMin!N23+HurMax!N23)/2</f>
        <v>6.7700000000000005</v>
      </c>
    </row>
    <row r="24" spans="1:14" x14ac:dyDescent="0.2">
      <c r="A24">
        <v>1967</v>
      </c>
      <c r="B24" s="2">
        <f>(HurMin!B24+HurMax!B24)/2</f>
        <v>-4.33</v>
      </c>
      <c r="C24" s="2">
        <f>(HurMin!C24+HurMax!C24)/2</f>
        <v>-8.84</v>
      </c>
      <c r="D24" s="2">
        <f>(HurMin!D24+HurMax!D24)/2</f>
        <v>-2.2650000000000001</v>
      </c>
      <c r="E24" s="2">
        <f>(HurMin!E24+HurMax!E24)/2</f>
        <v>5.85</v>
      </c>
      <c r="F24" s="2">
        <f>(HurMin!F24+HurMax!F24)/2</f>
        <v>8.6550000000000011</v>
      </c>
      <c r="G24" s="2">
        <f>(HurMin!G24+HurMax!G24)/2</f>
        <v>18.55</v>
      </c>
      <c r="H24" s="2">
        <f>(HurMin!H24+HurMax!H24)/2</f>
        <v>18.600000000000001</v>
      </c>
      <c r="I24" s="2">
        <f>(HurMin!I24+HurMax!I24)/2</f>
        <v>17.61</v>
      </c>
      <c r="J24" s="2">
        <f>(HurMin!J24+HurMax!J24)/2</f>
        <v>14.244999999999999</v>
      </c>
      <c r="K24" s="2">
        <f>(HurMin!K24+HurMax!K24)/2</f>
        <v>9.06</v>
      </c>
      <c r="L24" s="2">
        <f>(HurMin!L24+HurMax!L24)/2</f>
        <v>0.51</v>
      </c>
      <c r="M24" s="2">
        <f>(HurMin!M24+HurMax!M24)/2</f>
        <v>-2.2800000000000002</v>
      </c>
      <c r="N24" s="2">
        <f>(HurMin!N24+HurMax!N24)/2</f>
        <v>6.2799999999999994</v>
      </c>
    </row>
    <row r="25" spans="1:14" x14ac:dyDescent="0.2">
      <c r="A25">
        <v>1968</v>
      </c>
      <c r="B25" s="2">
        <f>(HurMin!B25+HurMax!B25)/2</f>
        <v>-7.5449999999999999</v>
      </c>
      <c r="C25" s="2">
        <f>(HurMin!C25+HurMax!C25)/2</f>
        <v>-8.2100000000000009</v>
      </c>
      <c r="D25" s="2">
        <f>(HurMin!D25+HurMax!D25)/2</f>
        <v>0.64999999999999991</v>
      </c>
      <c r="E25" s="2">
        <f>(HurMin!E25+HurMax!E25)/2</f>
        <v>7.71</v>
      </c>
      <c r="F25" s="2">
        <f>(HurMin!F25+HurMax!F25)/2</f>
        <v>10.125</v>
      </c>
      <c r="G25" s="2">
        <f>(HurMin!G25+HurMax!G25)/2</f>
        <v>16.399999999999999</v>
      </c>
      <c r="H25" s="2">
        <f>(HurMin!H25+HurMax!H25)/2</f>
        <v>19.25</v>
      </c>
      <c r="I25" s="2">
        <f>(HurMin!I25+HurMax!I25)/2</f>
        <v>19.09</v>
      </c>
      <c r="J25" s="2">
        <f>(HurMin!J25+HurMax!J25)/2</f>
        <v>16.87</v>
      </c>
      <c r="K25" s="2">
        <f>(HurMin!K25+HurMax!K25)/2</f>
        <v>10.649999999999999</v>
      </c>
      <c r="L25" s="2">
        <f>(HurMin!L25+HurMax!L25)/2</f>
        <v>2.7600000000000002</v>
      </c>
      <c r="M25" s="2">
        <f>(HurMin!M25+HurMax!M25)/2</f>
        <v>-4.47</v>
      </c>
      <c r="N25" s="2">
        <f>(HurMin!N25+HurMax!N25)/2</f>
        <v>6.94</v>
      </c>
    </row>
    <row r="26" spans="1:14" x14ac:dyDescent="0.2">
      <c r="A26">
        <v>1969</v>
      </c>
      <c r="B26" s="2">
        <f>(HurMin!B26+HurMax!B26)/2</f>
        <v>-6.085</v>
      </c>
      <c r="C26" s="2">
        <f>(HurMin!C26+HurMax!C26)/2</f>
        <v>-5.4049999999999994</v>
      </c>
      <c r="D26" s="2">
        <f>(HurMin!D26+HurMax!D26)/2</f>
        <v>-2.6949999999999998</v>
      </c>
      <c r="E26" s="2">
        <f>(HurMin!E26+HurMax!E26)/2</f>
        <v>6.32</v>
      </c>
      <c r="F26" s="2">
        <f>(HurMin!F26+HurMax!F26)/2</f>
        <v>10.965</v>
      </c>
      <c r="G26" s="2">
        <f>(HurMin!G26+HurMax!G26)/2</f>
        <v>14.635</v>
      </c>
      <c r="H26" s="2">
        <f>(HurMin!H26+HurMax!H26)/2</f>
        <v>19.740000000000002</v>
      </c>
      <c r="I26" s="2">
        <f>(HurMin!I26+HurMax!I26)/2</f>
        <v>20.805</v>
      </c>
      <c r="J26" s="2">
        <f>(HurMin!J26+HurMax!J26)/2</f>
        <v>15.700000000000001</v>
      </c>
      <c r="K26" s="2">
        <f>(HurMin!K26+HurMax!K26)/2</f>
        <v>8.7249999999999996</v>
      </c>
      <c r="L26" s="2">
        <f>(HurMin!L26+HurMax!L26)/2</f>
        <v>2.4449999999999998</v>
      </c>
      <c r="M26" s="2">
        <f>(HurMin!M26+HurMax!M26)/2</f>
        <v>-4.42</v>
      </c>
      <c r="N26" s="2">
        <f>(HurMin!N26+HurMax!N26)/2</f>
        <v>6.7249999999999996</v>
      </c>
    </row>
    <row r="27" spans="1:14" x14ac:dyDescent="0.2">
      <c r="A27">
        <v>1970</v>
      </c>
      <c r="B27" s="2">
        <f>(HurMin!B27+HurMax!B27)/2</f>
        <v>-9.57</v>
      </c>
      <c r="C27" s="2">
        <f>(HurMin!C27+HurMax!C27)/2</f>
        <v>-7.2149999999999999</v>
      </c>
      <c r="D27" s="2">
        <f>(HurMin!D27+HurMax!D27)/2</f>
        <v>-3.27</v>
      </c>
      <c r="E27" s="2">
        <f>(HurMin!E27+HurMax!E27)/2</f>
        <v>6.13</v>
      </c>
      <c r="F27" s="2">
        <f>(HurMin!F27+HurMax!F27)/2</f>
        <v>12.18</v>
      </c>
      <c r="G27" s="2">
        <f>(HurMin!G27+HurMax!G27)/2</f>
        <v>16.984999999999999</v>
      </c>
      <c r="H27" s="2">
        <f>(HurMin!H27+HurMax!H27)/2</f>
        <v>20.46</v>
      </c>
      <c r="I27" s="2">
        <f>(HurMin!I27+HurMax!I27)/2</f>
        <v>19.744999999999997</v>
      </c>
      <c r="J27" s="2">
        <f>(HurMin!J27+HurMax!J27)/2</f>
        <v>15.635000000000002</v>
      </c>
      <c r="K27" s="2">
        <f>(HurMin!K27+HurMax!K27)/2</f>
        <v>10.754999999999999</v>
      </c>
      <c r="L27" s="2">
        <f>(HurMin!L27+HurMax!L27)/2</f>
        <v>3.48</v>
      </c>
      <c r="M27" s="2">
        <f>(HurMin!M27+HurMax!M27)/2</f>
        <v>-3.98</v>
      </c>
      <c r="N27" s="2">
        <f>(HurMin!N27+HurMax!N27)/2</f>
        <v>6.7750000000000004</v>
      </c>
    </row>
    <row r="28" spans="1:14" x14ac:dyDescent="0.2">
      <c r="A28">
        <v>1971</v>
      </c>
      <c r="B28" s="2">
        <f>(HurMin!B28+HurMax!B28)/2</f>
        <v>-8.5350000000000001</v>
      </c>
      <c r="C28" s="2">
        <f>(HurMin!C28+HurMax!C28)/2</f>
        <v>-5.7450000000000001</v>
      </c>
      <c r="D28" s="2">
        <f>(HurMin!D28+HurMax!D28)/2</f>
        <v>-3.43</v>
      </c>
      <c r="E28" s="2">
        <f>(HurMin!E28+HurMax!E28)/2</f>
        <v>4.3</v>
      </c>
      <c r="F28" s="2">
        <f>(HurMin!F28+HurMax!F28)/2</f>
        <v>10.83</v>
      </c>
      <c r="G28" s="2">
        <f>(HurMin!G28+HurMax!G28)/2</f>
        <v>18.45</v>
      </c>
      <c r="H28" s="2">
        <f>(HurMin!H28+HurMax!H28)/2</f>
        <v>18.504999999999999</v>
      </c>
      <c r="I28" s="2">
        <f>(HurMin!I28+HurMax!I28)/2</f>
        <v>18.145</v>
      </c>
      <c r="J28" s="2">
        <f>(HurMin!J28+HurMax!J28)/2</f>
        <v>16.899999999999999</v>
      </c>
      <c r="K28" s="2">
        <f>(HurMin!K28+HurMax!K28)/2</f>
        <v>13.294999999999998</v>
      </c>
      <c r="L28" s="2">
        <f>(HurMin!L28+HurMax!L28)/2</f>
        <v>2.84</v>
      </c>
      <c r="M28" s="2">
        <f>(HurMin!M28+HurMax!M28)/2</f>
        <v>-1.2350000000000001</v>
      </c>
      <c r="N28" s="2">
        <f>(HurMin!N28+HurMax!N28)/2</f>
        <v>7.03</v>
      </c>
    </row>
    <row r="29" spans="1:14" x14ac:dyDescent="0.2">
      <c r="A29">
        <v>1972</v>
      </c>
      <c r="B29" s="2">
        <f>(HurMin!B29+HurMax!B29)/2</f>
        <v>-6.5949999999999998</v>
      </c>
      <c r="C29" s="2">
        <f>(HurMin!C29+HurMax!C29)/2</f>
        <v>-7.665</v>
      </c>
      <c r="D29" s="2">
        <f>(HurMin!D29+HurMax!D29)/2</f>
        <v>-4.2850000000000001</v>
      </c>
      <c r="E29" s="2">
        <f>(HurMin!E29+HurMax!E29)/2</f>
        <v>2.7350000000000003</v>
      </c>
      <c r="F29" s="2">
        <f>(HurMin!F29+HurMax!F29)/2</f>
        <v>12.680000000000001</v>
      </c>
      <c r="G29" s="2">
        <f>(HurMin!G29+HurMax!G29)/2</f>
        <v>14.795</v>
      </c>
      <c r="H29" s="2">
        <f>(HurMin!H29+HurMax!H29)/2</f>
        <v>19.335000000000001</v>
      </c>
      <c r="I29" s="2">
        <f>(HurMin!I29+HurMax!I29)/2</f>
        <v>18.365000000000002</v>
      </c>
      <c r="J29" s="2">
        <f>(HurMin!J29+HurMax!J29)/2</f>
        <v>14.875</v>
      </c>
      <c r="K29" s="2">
        <f>(HurMin!K29+HurMax!K29)/2</f>
        <v>6.8100000000000005</v>
      </c>
      <c r="L29" s="2">
        <f>(HurMin!L29+HurMax!L29)/2</f>
        <v>1.8250000000000002</v>
      </c>
      <c r="M29" s="2">
        <f>(HurMin!M29+HurMax!M29)/2</f>
        <v>-3.83</v>
      </c>
      <c r="N29" s="2">
        <f>(HurMin!N29+HurMax!N29)/2</f>
        <v>5.7549999999999999</v>
      </c>
    </row>
    <row r="30" spans="1:14" x14ac:dyDescent="0.2">
      <c r="A30">
        <v>1973</v>
      </c>
      <c r="B30" s="2">
        <f>(HurMin!B30+HurMax!B30)/2</f>
        <v>-4.0600000000000005</v>
      </c>
      <c r="C30" s="2">
        <f>(HurMin!C30+HurMax!C30)/2</f>
        <v>-6.7749999999999995</v>
      </c>
      <c r="D30" s="2">
        <f>(HurMin!D30+HurMax!D30)/2</f>
        <v>3.355</v>
      </c>
      <c r="E30" s="2">
        <f>(HurMin!E30+HurMax!E30)/2</f>
        <v>6.3000000000000007</v>
      </c>
      <c r="F30" s="2">
        <f>(HurMin!F30+HurMax!F30)/2</f>
        <v>10.385</v>
      </c>
      <c r="G30" s="2">
        <f>(HurMin!G30+HurMax!G30)/2</f>
        <v>18.28</v>
      </c>
      <c r="H30" s="2">
        <f>(HurMin!H30+HurMax!H30)/2</f>
        <v>20.434999999999999</v>
      </c>
      <c r="I30" s="2">
        <f>(HurMin!I30+HurMax!I30)/2</f>
        <v>21.1</v>
      </c>
      <c r="J30" s="2">
        <f>(HurMin!J30+HurMax!J30)/2</f>
        <v>15.504999999999999</v>
      </c>
      <c r="K30" s="2">
        <f>(HurMin!K30+HurMax!K30)/2</f>
        <v>11.89</v>
      </c>
      <c r="L30" s="2">
        <f>(HurMin!L30+HurMax!L30)/2</f>
        <v>3.21</v>
      </c>
      <c r="M30" s="2">
        <f>(HurMin!M30+HurMax!M30)/2</f>
        <v>-3.5550000000000002</v>
      </c>
      <c r="N30" s="2">
        <f>(HurMin!N30+HurMax!N30)/2</f>
        <v>8.0050000000000008</v>
      </c>
    </row>
    <row r="31" spans="1:14" x14ac:dyDescent="0.2">
      <c r="A31">
        <v>1974</v>
      </c>
      <c r="B31" s="2">
        <f>(HurMin!B31+HurMax!B31)/2</f>
        <v>-5.085</v>
      </c>
      <c r="C31" s="2">
        <f>(HurMin!C31+HurMax!C31)/2</f>
        <v>-8.1</v>
      </c>
      <c r="D31" s="2">
        <f>(HurMin!D31+HurMax!D31)/2</f>
        <v>-1.3149999999999999</v>
      </c>
      <c r="E31" s="2">
        <f>(HurMin!E31+HurMax!E31)/2</f>
        <v>6.55</v>
      </c>
      <c r="F31" s="2">
        <f>(HurMin!F31+HurMax!F31)/2</f>
        <v>9.745000000000001</v>
      </c>
      <c r="G31" s="2">
        <f>(HurMin!G31+HurMax!G31)/2</f>
        <v>16.414999999999999</v>
      </c>
      <c r="H31" s="2">
        <f>(HurMin!H31+HurMax!H31)/2</f>
        <v>19.995000000000001</v>
      </c>
      <c r="I31" s="2">
        <f>(HurMin!I31+HurMax!I31)/2</f>
        <v>19.25</v>
      </c>
      <c r="J31" s="2">
        <f>(HurMin!J31+HurMax!J31)/2</f>
        <v>13.324999999999999</v>
      </c>
      <c r="K31" s="2">
        <f>(HurMin!K31+HurMax!K31)/2</f>
        <v>7.915</v>
      </c>
      <c r="L31" s="2">
        <f>(HurMin!L31+HurMax!L31)/2</f>
        <v>3.5150000000000001</v>
      </c>
      <c r="M31" s="2">
        <f>(HurMin!M31+HurMax!M31)/2</f>
        <v>-1.7250000000000001</v>
      </c>
      <c r="N31" s="2">
        <f>(HurMin!N31+HurMax!N31)/2</f>
        <v>6.7050000000000001</v>
      </c>
    </row>
    <row r="32" spans="1:14" x14ac:dyDescent="0.2">
      <c r="A32">
        <v>1975</v>
      </c>
      <c r="B32" s="2">
        <f>(HurMin!B32+HurMax!B32)/2</f>
        <v>-4.1499999999999995</v>
      </c>
      <c r="C32" s="2">
        <f>(HurMin!C32+HurMax!C32)/2</f>
        <v>-4.6400000000000006</v>
      </c>
      <c r="D32" s="2">
        <f>(HurMin!D32+HurMax!D32)/2</f>
        <v>-2.895</v>
      </c>
      <c r="E32" s="2">
        <f>(HurMin!E32+HurMax!E32)/2</f>
        <v>2.61</v>
      </c>
      <c r="F32" s="2">
        <f>(HurMin!F32+HurMax!F32)/2</f>
        <v>14.649999999999999</v>
      </c>
      <c r="G32" s="2">
        <f>(HurMin!G32+HurMax!G32)/2</f>
        <v>17.795000000000002</v>
      </c>
      <c r="H32" s="2">
        <f>(HurMin!H32+HurMax!H32)/2</f>
        <v>20.67</v>
      </c>
      <c r="I32" s="2">
        <f>(HurMin!I32+HurMax!I32)/2</f>
        <v>19.545000000000002</v>
      </c>
      <c r="J32" s="2">
        <f>(HurMin!J32+HurMax!J32)/2</f>
        <v>12.990000000000002</v>
      </c>
      <c r="K32" s="2">
        <f>(HurMin!K32+HurMax!K32)/2</f>
        <v>10.65</v>
      </c>
      <c r="L32" s="2">
        <f>(HurMin!L32+HurMax!L32)/2</f>
        <v>6.1850000000000005</v>
      </c>
      <c r="M32" s="2">
        <f>(HurMin!M32+HurMax!M32)/2</f>
        <v>-3.58</v>
      </c>
      <c r="N32" s="2">
        <f>(HurMin!N32+HurMax!N32)/2</f>
        <v>7.4849999999999994</v>
      </c>
    </row>
    <row r="33" spans="1:14" x14ac:dyDescent="0.2">
      <c r="A33">
        <v>1976</v>
      </c>
      <c r="B33" s="2">
        <f>(HurMin!B33+HurMax!B33)/2</f>
        <v>-8.9350000000000005</v>
      </c>
      <c r="C33" s="2">
        <f>(HurMin!C33+HurMax!C33)/2</f>
        <v>-3.1950000000000003</v>
      </c>
      <c r="D33" s="2">
        <f>(HurMin!D33+HurMax!D33)/2</f>
        <v>0.41999999999999993</v>
      </c>
      <c r="E33" s="2">
        <f>(HurMin!E33+HurMax!E33)/2</f>
        <v>7.1750000000000007</v>
      </c>
      <c r="F33" s="2">
        <f>(HurMin!F33+HurMax!F33)/2</f>
        <v>10.445</v>
      </c>
      <c r="G33" s="2">
        <f>(HurMin!G33+HurMax!G33)/2</f>
        <v>18.619999999999997</v>
      </c>
      <c r="H33" s="2">
        <f>(HurMin!H33+HurMax!H33)/2</f>
        <v>19.355</v>
      </c>
      <c r="I33" s="2">
        <f>(HurMin!I33+HurMax!I33)/2</f>
        <v>18.57</v>
      </c>
      <c r="J33" s="2">
        <f>(HurMin!J33+HurMax!J33)/2</f>
        <v>14.175000000000001</v>
      </c>
      <c r="K33" s="2">
        <f>(HurMin!K33+HurMax!K33)/2</f>
        <v>6.74</v>
      </c>
      <c r="L33" s="2">
        <f>(HurMin!L33+HurMax!L33)/2</f>
        <v>-0.39999999999999991</v>
      </c>
      <c r="M33" s="2">
        <f>(HurMin!M33+HurMax!M33)/2</f>
        <v>-8.26</v>
      </c>
      <c r="N33" s="2">
        <f>(HurMin!N33+HurMax!N33)/2</f>
        <v>6.2249999999999996</v>
      </c>
    </row>
    <row r="34" spans="1:14" x14ac:dyDescent="0.2">
      <c r="A34">
        <v>1977</v>
      </c>
      <c r="B34" s="2">
        <f>(HurMin!B34+HurMax!B34)/2</f>
        <v>-11.71</v>
      </c>
      <c r="C34" s="2">
        <f>(HurMin!C34+HurMax!C34)/2</f>
        <v>-6.7899999999999991</v>
      </c>
      <c r="D34" s="2">
        <f>(HurMin!D34+HurMax!D34)/2</f>
        <v>2.02</v>
      </c>
      <c r="E34" s="2">
        <f>(HurMin!E34+HurMax!E34)/2</f>
        <v>7.3050000000000006</v>
      </c>
      <c r="F34" s="2">
        <f>(HurMin!F34+HurMax!F34)/2</f>
        <v>14.515000000000001</v>
      </c>
      <c r="G34" s="2">
        <f>(HurMin!G34+HurMax!G34)/2</f>
        <v>15.815000000000001</v>
      </c>
      <c r="H34" s="2">
        <f>(HurMin!H34+HurMax!H34)/2</f>
        <v>20.62</v>
      </c>
      <c r="I34" s="2">
        <f>(HurMin!I34+HurMax!I34)/2</f>
        <v>17.795000000000002</v>
      </c>
      <c r="J34" s="2">
        <f>(HurMin!J34+HurMax!J34)/2</f>
        <v>15.274999999999999</v>
      </c>
      <c r="K34" s="2">
        <f>(HurMin!K34+HurMax!K34)/2</f>
        <v>8.4049999999999994</v>
      </c>
      <c r="L34" s="2">
        <f>(HurMin!L34+HurMax!L34)/2</f>
        <v>3.2150000000000003</v>
      </c>
      <c r="M34" s="2">
        <f>(HurMin!M34+HurMax!M34)/2</f>
        <v>-4.5900000000000007</v>
      </c>
      <c r="N34" s="2">
        <f>(HurMin!N34+HurMax!N34)/2</f>
        <v>6.8249999999999993</v>
      </c>
    </row>
    <row r="35" spans="1:14" x14ac:dyDescent="0.2">
      <c r="A35">
        <v>1978</v>
      </c>
      <c r="B35" s="2">
        <f>(HurMin!B35+HurMax!B35)/2</f>
        <v>-8.65</v>
      </c>
      <c r="C35" s="2">
        <f>(HurMin!C35+HurMax!C35)/2</f>
        <v>-10.095000000000001</v>
      </c>
      <c r="D35" s="2">
        <f>(HurMin!D35+HurMax!D35)/2</f>
        <v>-4.2349999999999994</v>
      </c>
      <c r="E35" s="2">
        <f>(HurMin!E35+HurMax!E35)/2</f>
        <v>3.7649999999999997</v>
      </c>
      <c r="F35" s="2">
        <f>(HurMin!F35+HurMax!F35)/2</f>
        <v>12.87</v>
      </c>
      <c r="G35" s="2">
        <f>(HurMin!G35+HurMax!G35)/2</f>
        <v>16.2</v>
      </c>
      <c r="H35" s="2">
        <f>(HurMin!H35+HurMax!H35)/2</f>
        <v>19.02</v>
      </c>
      <c r="I35" s="2">
        <f>(HurMin!I35+HurMax!I35)/2</f>
        <v>19.335000000000001</v>
      </c>
      <c r="J35" s="2">
        <f>(HurMin!J35+HurMax!J35)/2</f>
        <v>15.57</v>
      </c>
      <c r="K35" s="2">
        <f>(HurMin!K35+HurMax!K35)/2</f>
        <v>8.4350000000000005</v>
      </c>
      <c r="L35" s="2">
        <f>(HurMin!L35+HurMax!L35)/2</f>
        <v>3.06</v>
      </c>
      <c r="M35" s="2">
        <f>(HurMin!M35+HurMax!M35)/2</f>
        <v>-3.98</v>
      </c>
      <c r="N35" s="2">
        <f>(HurMin!N35+HurMax!N35)/2</f>
        <v>5.9399999999999995</v>
      </c>
    </row>
    <row r="36" spans="1:14" x14ac:dyDescent="0.2">
      <c r="A36">
        <v>1979</v>
      </c>
      <c r="B36" s="2">
        <f>(HurMin!B36+HurMax!B36)/2</f>
        <v>-9.43</v>
      </c>
      <c r="C36" s="2">
        <f>(HurMin!C36+HurMax!C36)/2</f>
        <v>-11.88</v>
      </c>
      <c r="D36" s="2">
        <f>(HurMin!D36+HurMax!D36)/2</f>
        <v>9.5000000000000195E-2</v>
      </c>
      <c r="E36" s="2">
        <f>(HurMin!E36+HurMax!E36)/2</f>
        <v>4.46</v>
      </c>
      <c r="F36" s="2">
        <f>(HurMin!F36+HurMax!F36)/2</f>
        <v>10.925000000000001</v>
      </c>
      <c r="G36" s="2">
        <f>(HurMin!G36+HurMax!G36)/2</f>
        <v>16.64</v>
      </c>
      <c r="H36" s="2">
        <f>(HurMin!H36+HurMax!H36)/2</f>
        <v>19.504999999999999</v>
      </c>
      <c r="I36" s="2">
        <f>(HurMin!I36+HurMax!I36)/2</f>
        <v>17.794999999999998</v>
      </c>
      <c r="J36" s="2">
        <f>(HurMin!J36+HurMax!J36)/2</f>
        <v>15.355</v>
      </c>
      <c r="K36" s="2">
        <f>(HurMin!K36+HurMax!K36)/2</f>
        <v>8.27</v>
      </c>
      <c r="L36" s="2">
        <f>(HurMin!L36+HurMax!L36)/2</f>
        <v>3.13</v>
      </c>
      <c r="M36" s="2">
        <f>(HurMin!M36+HurMax!M36)/2</f>
        <v>-1.6249999999999998</v>
      </c>
      <c r="N36" s="2">
        <f>(HurMin!N36+HurMax!N36)/2</f>
        <v>6.1049999999999995</v>
      </c>
    </row>
    <row r="37" spans="1:14" x14ac:dyDescent="0.2">
      <c r="A37">
        <v>1980</v>
      </c>
      <c r="B37" s="2">
        <f>(HurMin!B37+HurMax!B37)/2</f>
        <v>-5.8149999999999995</v>
      </c>
      <c r="C37" s="2">
        <f>(HurMin!C37+HurMax!C37)/2</f>
        <v>-8.2199999999999989</v>
      </c>
      <c r="D37" s="2">
        <f>(HurMin!D37+HurMax!D37)/2</f>
        <v>-3.15</v>
      </c>
      <c r="E37" s="2">
        <f>(HurMin!E37+HurMax!E37)/2</f>
        <v>5.3199999999999994</v>
      </c>
      <c r="F37" s="2">
        <f>(HurMin!F37+HurMax!F37)/2</f>
        <v>12.404999999999999</v>
      </c>
      <c r="G37" s="2">
        <f>(HurMin!G37+HurMax!G37)/2</f>
        <v>14.845000000000001</v>
      </c>
      <c r="H37" s="2">
        <f>(HurMin!H37+HurMax!H37)/2</f>
        <v>19.765000000000001</v>
      </c>
      <c r="I37" s="2">
        <f>(HurMin!I37+HurMax!I37)/2</f>
        <v>20.625</v>
      </c>
      <c r="J37" s="2">
        <f>(HurMin!J37+HurMax!J37)/2</f>
        <v>14.899999999999999</v>
      </c>
      <c r="K37" s="2">
        <f>(HurMin!K37+HurMax!K37)/2</f>
        <v>6.5</v>
      </c>
      <c r="L37" s="2">
        <f>(HurMin!L37+HurMax!L37)/2</f>
        <v>1.6999999999999997</v>
      </c>
      <c r="M37" s="2">
        <f>(HurMin!M37+HurMax!M37)/2</f>
        <v>-6.2749999999999995</v>
      </c>
      <c r="N37" s="2">
        <f>(HurMin!N37+HurMax!N37)/2</f>
        <v>6.0500000000000007</v>
      </c>
    </row>
    <row r="38" spans="1:14" x14ac:dyDescent="0.2">
      <c r="A38">
        <v>1981</v>
      </c>
      <c r="B38" s="2">
        <f>(HurMin!B38+HurMax!B38)/2</f>
        <v>-9.2349999999999994</v>
      </c>
      <c r="C38" s="2">
        <f>(HurMin!C38+HurMax!C38)/2</f>
        <v>-3.835</v>
      </c>
      <c r="D38" s="2">
        <f>(HurMin!D38+HurMax!D38)/2</f>
        <v>-6.0000000000000053E-2</v>
      </c>
      <c r="E38" s="2">
        <f>(HurMin!E38+HurMax!E38)/2</f>
        <v>6.8349999999999991</v>
      </c>
      <c r="F38" s="2">
        <f>(HurMin!F38+HurMax!F38)/2</f>
        <v>10.88</v>
      </c>
      <c r="G38" s="2">
        <f>(HurMin!G38+HurMax!G38)/2</f>
        <v>16.829999999999998</v>
      </c>
      <c r="H38" s="2">
        <f>(HurMin!H38+HurMax!H38)/2</f>
        <v>19.79</v>
      </c>
      <c r="I38" s="2">
        <f>(HurMin!I38+HurMax!I38)/2</f>
        <v>19.155000000000001</v>
      </c>
      <c r="J38" s="2">
        <f>(HurMin!J38+HurMax!J38)/2</f>
        <v>14.015000000000001</v>
      </c>
      <c r="K38" s="2">
        <f>(HurMin!K38+HurMax!K38)/2</f>
        <v>6.585</v>
      </c>
      <c r="L38" s="2">
        <f>(HurMin!L38+HurMax!L38)/2</f>
        <v>3.1350000000000002</v>
      </c>
      <c r="M38" s="2">
        <f>(HurMin!M38+HurMax!M38)/2</f>
        <v>-3.1149999999999998</v>
      </c>
      <c r="N38" s="2">
        <f>(HurMin!N38+HurMax!N38)/2</f>
        <v>6.75</v>
      </c>
    </row>
    <row r="39" spans="1:14" x14ac:dyDescent="0.2">
      <c r="A39">
        <v>1982</v>
      </c>
      <c r="B39" s="2">
        <f>(HurMin!B39+HurMax!B39)/2</f>
        <v>-10.465</v>
      </c>
      <c r="C39" s="2">
        <f>(HurMin!C39+HurMax!C39)/2</f>
        <v>-7.7450000000000001</v>
      </c>
      <c r="D39" s="2">
        <f>(HurMin!D39+HurMax!D39)/2</f>
        <v>-2.6749999999999998</v>
      </c>
      <c r="E39" s="2">
        <f>(HurMin!E39+HurMax!E39)/2</f>
        <v>3.6349999999999998</v>
      </c>
      <c r="F39" s="2">
        <f>(HurMin!F39+HurMax!F39)/2</f>
        <v>13.515000000000001</v>
      </c>
      <c r="G39" s="2">
        <f>(HurMin!G39+HurMax!G39)/2</f>
        <v>13.865</v>
      </c>
      <c r="H39" s="2">
        <f>(HurMin!H39+HurMax!H39)/2</f>
        <v>19.399999999999999</v>
      </c>
      <c r="I39" s="2">
        <f>(HurMin!I39+HurMax!I39)/2</f>
        <v>17.145</v>
      </c>
      <c r="J39" s="2">
        <f>(HurMin!J39+HurMax!J39)/2</f>
        <v>14.59</v>
      </c>
      <c r="K39" s="2">
        <f>(HurMin!K39+HurMax!K39)/2</f>
        <v>10.33</v>
      </c>
      <c r="L39" s="2">
        <f>(HurMin!L39+HurMax!L39)/2</f>
        <v>3.5150000000000001</v>
      </c>
      <c r="M39" s="2">
        <f>(HurMin!M39+HurMax!M39)/2</f>
        <v>0.92999999999999994</v>
      </c>
      <c r="N39" s="2">
        <f>(HurMin!N39+HurMax!N39)/2</f>
        <v>6.335</v>
      </c>
    </row>
    <row r="40" spans="1:14" x14ac:dyDescent="0.2">
      <c r="A40">
        <v>1983</v>
      </c>
      <c r="B40" s="2">
        <f>(HurMin!B40+HurMax!B40)/2</f>
        <v>-4.6850000000000005</v>
      </c>
      <c r="C40" s="2">
        <f>(HurMin!C40+HurMax!C40)/2</f>
        <v>-2.97</v>
      </c>
      <c r="D40" s="2">
        <f>(HurMin!D40+HurMax!D40)/2</f>
        <v>0.17500000000000027</v>
      </c>
      <c r="E40" s="2">
        <f>(HurMin!E40+HurMax!E40)/2</f>
        <v>4.3149999999999995</v>
      </c>
      <c r="F40" s="2">
        <f>(HurMin!F40+HurMax!F40)/2</f>
        <v>8.9050000000000011</v>
      </c>
      <c r="G40" s="2">
        <f>(HurMin!G40+HurMax!G40)/2</f>
        <v>16.93</v>
      </c>
      <c r="H40" s="2">
        <f>(HurMin!H40+HurMax!H40)/2</f>
        <v>21.685000000000002</v>
      </c>
      <c r="I40" s="2">
        <f>(HurMin!I40+HurMax!I40)/2</f>
        <v>20.965</v>
      </c>
      <c r="J40" s="2">
        <f>(HurMin!J40+HurMax!J40)/2</f>
        <v>16.384999999999998</v>
      </c>
      <c r="K40" s="2">
        <f>(HurMin!K40+HurMax!K40)/2</f>
        <v>9.35</v>
      </c>
      <c r="L40" s="2">
        <f>(HurMin!L40+HurMax!L40)/2</f>
        <v>3.29</v>
      </c>
      <c r="M40" s="2">
        <f>(HurMin!M40+HurMax!M40)/2</f>
        <v>-7.1349999999999998</v>
      </c>
      <c r="N40" s="2">
        <f>(HurMin!N40+HurMax!N40)/2</f>
        <v>7.2649999999999997</v>
      </c>
    </row>
    <row r="41" spans="1:14" x14ac:dyDescent="0.2">
      <c r="A41">
        <v>1984</v>
      </c>
      <c r="B41" s="2">
        <f>(HurMin!B41+HurMax!B41)/2</f>
        <v>-9.7650000000000006</v>
      </c>
      <c r="C41" s="2">
        <f>(HurMin!C41+HurMax!C41)/2</f>
        <v>-1.645</v>
      </c>
      <c r="D41" s="2">
        <f>(HurMin!D41+HurMax!D41)/2</f>
        <v>-4.4050000000000002</v>
      </c>
      <c r="E41" s="2">
        <f>(HurMin!E41+HurMax!E41)/2</f>
        <v>6.1950000000000003</v>
      </c>
      <c r="F41" s="2">
        <f>(HurMin!F41+HurMax!F41)/2</f>
        <v>9.4749999999999996</v>
      </c>
      <c r="G41" s="2">
        <f>(HurMin!G41+HurMax!G41)/2</f>
        <v>16.95</v>
      </c>
      <c r="H41" s="2">
        <f>(HurMin!H41+HurMax!H41)/2</f>
        <v>19.024999999999999</v>
      </c>
      <c r="I41" s="2">
        <f>(HurMin!I41+HurMax!I41)/2</f>
        <v>20.435000000000002</v>
      </c>
      <c r="J41" s="2">
        <f>(HurMin!J41+HurMax!J41)/2</f>
        <v>14.195</v>
      </c>
      <c r="K41" s="2">
        <f>(HurMin!K41+HurMax!K41)/2</f>
        <v>10.645</v>
      </c>
      <c r="L41" s="2">
        <f>(HurMin!L41+HurMax!L41)/2</f>
        <v>3.0350000000000001</v>
      </c>
      <c r="M41" s="2">
        <f>(HurMin!M41+HurMax!M41)/2</f>
        <v>-1.4050000000000002</v>
      </c>
      <c r="N41" s="2">
        <f>(HurMin!N41+HurMax!N41)/2</f>
        <v>6.8950000000000005</v>
      </c>
    </row>
    <row r="42" spans="1:14" x14ac:dyDescent="0.2">
      <c r="A42">
        <v>1985</v>
      </c>
      <c r="B42" s="2">
        <f>(HurMin!B42+HurMax!B42)/2</f>
        <v>-7.9550000000000001</v>
      </c>
      <c r="C42" s="2">
        <f>(HurMin!C42+HurMax!C42)/2</f>
        <v>-6.6</v>
      </c>
      <c r="D42" s="2">
        <f>(HurMin!D42+HurMax!D42)/2</f>
        <v>-2.9999999999999805E-2</v>
      </c>
      <c r="E42" s="2">
        <f>(HurMin!E42+HurMax!E42)/2</f>
        <v>7.2</v>
      </c>
      <c r="F42" s="2">
        <f>(HurMin!F42+HurMax!F42)/2</f>
        <v>12.27</v>
      </c>
      <c r="G42" s="2">
        <f>(HurMin!G42+HurMax!G42)/2</f>
        <v>14.43</v>
      </c>
      <c r="H42" s="2">
        <f>(HurMin!H42+HurMax!H42)/2</f>
        <v>19.04</v>
      </c>
      <c r="I42" s="2">
        <f>(HurMin!I42+HurMax!I42)/2</f>
        <v>18.48</v>
      </c>
      <c r="J42" s="2">
        <f>(HurMin!J42+HurMax!J42)/2</f>
        <v>16.240000000000002</v>
      </c>
      <c r="K42" s="2">
        <f>(HurMin!K42+HurMax!K42)/2</f>
        <v>9.6</v>
      </c>
      <c r="L42" s="2">
        <f>(HurMin!L42+HurMax!L42)/2</f>
        <v>2.8149999999999999</v>
      </c>
      <c r="M42" s="2">
        <f>(HurMin!M42+HurMax!M42)/2</f>
        <v>-5.9550000000000001</v>
      </c>
      <c r="N42" s="2">
        <f>(HurMin!N42+HurMax!N42)/2</f>
        <v>6.6300000000000008</v>
      </c>
    </row>
    <row r="43" spans="1:14" x14ac:dyDescent="0.2">
      <c r="A43">
        <v>1986</v>
      </c>
      <c r="B43" s="2">
        <f>(HurMin!B43+HurMax!B43)/2</f>
        <v>-6.3199999999999994</v>
      </c>
      <c r="C43" s="2">
        <f>(HurMin!C43+HurMax!C43)/2</f>
        <v>-6.23</v>
      </c>
      <c r="D43" s="2">
        <f>(HurMin!D43+HurMax!D43)/2</f>
        <v>0.17999999999999972</v>
      </c>
      <c r="E43" s="2">
        <f>(HurMin!E43+HurMax!E43)/2</f>
        <v>7.7649999999999997</v>
      </c>
      <c r="F43" s="2">
        <f>(HurMin!F43+HurMax!F43)/2</f>
        <v>12.879999999999999</v>
      </c>
      <c r="G43" s="2">
        <f>(HurMin!G43+HurMax!G43)/2</f>
        <v>14.98</v>
      </c>
      <c r="H43" s="2">
        <f>(HurMin!H43+HurMax!H43)/2</f>
        <v>19.93</v>
      </c>
      <c r="I43" s="2">
        <f>(HurMin!I43+HurMax!I43)/2</f>
        <v>17.765000000000001</v>
      </c>
      <c r="J43" s="2">
        <f>(HurMin!J43+HurMax!J43)/2</f>
        <v>14.82</v>
      </c>
      <c r="K43" s="2">
        <f>(HurMin!K43+HurMax!K43)/2</f>
        <v>9.0449999999999999</v>
      </c>
      <c r="L43" s="2">
        <f>(HurMin!L43+HurMax!L43)/2</f>
        <v>1.4549999999999998</v>
      </c>
      <c r="M43" s="2">
        <f>(HurMin!M43+HurMax!M43)/2</f>
        <v>-1.56</v>
      </c>
      <c r="N43" s="2">
        <f>(HurMin!N43+HurMax!N43)/2</f>
        <v>7.06</v>
      </c>
    </row>
    <row r="44" spans="1:14" x14ac:dyDescent="0.2">
      <c r="A44">
        <v>1987</v>
      </c>
      <c r="B44" s="2">
        <f>(HurMin!B44+HurMax!B44)/2</f>
        <v>-4.4349999999999996</v>
      </c>
      <c r="C44" s="2">
        <f>(HurMin!C44+HurMax!C44)/2</f>
        <v>-3.91</v>
      </c>
      <c r="D44" s="2">
        <f>(HurMin!D44+HurMax!D44)/2</f>
        <v>1.135</v>
      </c>
      <c r="E44" s="2">
        <f>(HurMin!E44+HurMax!E44)/2</f>
        <v>7.4250000000000007</v>
      </c>
      <c r="F44" s="2">
        <f>(HurMin!F44+HurMax!F44)/2</f>
        <v>13.145</v>
      </c>
      <c r="G44" s="2">
        <f>(HurMin!G44+HurMax!G44)/2</f>
        <v>18.484999999999999</v>
      </c>
      <c r="H44" s="2">
        <f>(HurMin!H44+HurMax!H44)/2</f>
        <v>21.71</v>
      </c>
      <c r="I44" s="2">
        <f>(HurMin!I44+HurMax!I44)/2</f>
        <v>19.475000000000001</v>
      </c>
      <c r="J44" s="2">
        <f>(HurMin!J44+HurMax!J44)/2</f>
        <v>16.065000000000001</v>
      </c>
      <c r="K44" s="2">
        <f>(HurMin!K44+HurMax!K44)/2</f>
        <v>7.1950000000000003</v>
      </c>
      <c r="L44" s="2">
        <f>(HurMin!L44+HurMax!L44)/2</f>
        <v>3.9950000000000001</v>
      </c>
      <c r="M44" s="2">
        <f>(HurMin!M44+HurMax!M44)/2</f>
        <v>-0.64</v>
      </c>
      <c r="N44" s="2">
        <f>(HurMin!N44+HurMax!N44)/2</f>
        <v>8.3049999999999997</v>
      </c>
    </row>
    <row r="45" spans="1:14" x14ac:dyDescent="0.2">
      <c r="A45">
        <v>1988</v>
      </c>
      <c r="B45" s="2">
        <f>(HurMin!B45+HurMax!B45)/2</f>
        <v>-6.2850000000000001</v>
      </c>
      <c r="C45" s="2">
        <f>(HurMin!C45+HurMax!C45)/2</f>
        <v>-7.44</v>
      </c>
      <c r="D45" s="2">
        <f>(HurMin!D45+HurMax!D45)/2</f>
        <v>-1.4550000000000001</v>
      </c>
      <c r="E45" s="2">
        <f>(HurMin!E45+HurMax!E45)/2</f>
        <v>5.585</v>
      </c>
      <c r="F45" s="2">
        <f>(HurMin!F45+HurMax!F45)/2</f>
        <v>12.629999999999999</v>
      </c>
      <c r="G45" s="2">
        <f>(HurMin!G45+HurMax!G45)/2</f>
        <v>17.09</v>
      </c>
      <c r="H45" s="2">
        <f>(HurMin!H45+HurMax!H45)/2</f>
        <v>21.684999999999999</v>
      </c>
      <c r="I45" s="2">
        <f>(HurMin!I45+HurMax!I45)/2</f>
        <v>20.86</v>
      </c>
      <c r="J45" s="2">
        <f>(HurMin!J45+HurMax!J45)/2</f>
        <v>15.2</v>
      </c>
      <c r="K45" s="2">
        <f>(HurMin!K45+HurMax!K45)/2</f>
        <v>6.835</v>
      </c>
      <c r="L45" s="2">
        <f>(HurMin!L45+HurMax!L45)/2</f>
        <v>4.17</v>
      </c>
      <c r="M45" s="2">
        <f>(HurMin!M45+HurMax!M45)/2</f>
        <v>-3.3499999999999996</v>
      </c>
      <c r="N45" s="2">
        <f>(HurMin!N45+HurMax!N45)/2</f>
        <v>7.125</v>
      </c>
    </row>
    <row r="46" spans="1:14" x14ac:dyDescent="0.2">
      <c r="A46">
        <v>1989</v>
      </c>
      <c r="B46" s="2">
        <f>(HurMin!B46+HurMax!B46)/2</f>
        <v>-2.87</v>
      </c>
      <c r="C46" s="2">
        <f>(HurMin!C46+HurMax!C46)/2</f>
        <v>-7.4749999999999996</v>
      </c>
      <c r="D46" s="2">
        <f>(HurMin!D46+HurMax!D46)/2</f>
        <v>-2.9150000000000005</v>
      </c>
      <c r="E46" s="2">
        <f>(HurMin!E46+HurMax!E46)/2</f>
        <v>4.5500000000000007</v>
      </c>
      <c r="F46" s="2">
        <f>(HurMin!F46+HurMax!F46)/2</f>
        <v>11.275</v>
      </c>
      <c r="G46" s="2">
        <f>(HurMin!G46+HurMax!G46)/2</f>
        <v>15.845000000000001</v>
      </c>
      <c r="H46" s="2">
        <f>(HurMin!H46+HurMax!H46)/2</f>
        <v>20.774999999999999</v>
      </c>
      <c r="I46" s="2">
        <f>(HurMin!I46+HurMax!I46)/2</f>
        <v>19.085000000000001</v>
      </c>
      <c r="J46" s="2">
        <f>(HurMin!J46+HurMax!J46)/2</f>
        <v>15</v>
      </c>
      <c r="K46" s="2">
        <f>(HurMin!K46+HurMax!K46)/2</f>
        <v>9.2850000000000001</v>
      </c>
      <c r="L46" s="2">
        <f>(HurMin!L46+HurMax!L46)/2</f>
        <v>0.64000000000000012</v>
      </c>
      <c r="M46" s="2">
        <f>(HurMin!M46+HurMax!M46)/2</f>
        <v>-9.6349999999999998</v>
      </c>
      <c r="N46" s="2">
        <f>(HurMin!N46+HurMax!N46)/2</f>
        <v>6.13</v>
      </c>
    </row>
    <row r="47" spans="1:14" x14ac:dyDescent="0.2">
      <c r="A47">
        <v>1990</v>
      </c>
      <c r="B47" s="2">
        <f>(HurMin!B47+HurMax!B47)/2</f>
        <v>-1.9099999999999997</v>
      </c>
      <c r="C47" s="2">
        <f>(HurMin!C47+HurMax!C47)/2</f>
        <v>-4.3500000000000005</v>
      </c>
      <c r="D47" s="2">
        <f>(HurMin!D47+HurMax!D47)/2</f>
        <v>0.32500000000000018</v>
      </c>
      <c r="E47" s="2">
        <f>(HurMin!E47+HurMax!E47)/2</f>
        <v>7.0949999999999998</v>
      </c>
      <c r="F47" s="2">
        <f>(HurMin!F47+HurMax!F47)/2</f>
        <v>10.035</v>
      </c>
      <c r="G47" s="2">
        <f>(HurMin!G47+HurMax!G47)/2</f>
        <v>16.3</v>
      </c>
      <c r="H47" s="2">
        <f>(HurMin!H47+HurMax!H47)/2</f>
        <v>19.204999999999998</v>
      </c>
      <c r="I47" s="2">
        <f>(HurMin!I47+HurMax!I47)/2</f>
        <v>19.134999999999998</v>
      </c>
      <c r="J47" s="2">
        <f>(HurMin!J47+HurMax!J47)/2</f>
        <v>14.99</v>
      </c>
      <c r="K47" s="2">
        <f>(HurMin!K47+HurMax!K47)/2</f>
        <v>8.5749999999999993</v>
      </c>
      <c r="L47" s="2">
        <f>(HurMin!L47+HurMax!L47)/2</f>
        <v>4.5550000000000006</v>
      </c>
      <c r="M47" s="2">
        <f>(HurMin!M47+HurMax!M47)/2</f>
        <v>-1.9699999999999998</v>
      </c>
      <c r="N47" s="2">
        <f>(HurMin!N47+HurMax!N47)/2</f>
        <v>7.665</v>
      </c>
    </row>
    <row r="48" spans="1:14" x14ac:dyDescent="0.2">
      <c r="A48">
        <v>1991</v>
      </c>
      <c r="B48" s="2">
        <f>(HurMin!B48+HurMax!B48)/2</f>
        <v>-6.91</v>
      </c>
      <c r="C48" s="2">
        <f>(HurMin!C48+HurMax!C48)/2</f>
        <v>-3.1999999999999997</v>
      </c>
      <c r="D48" s="2">
        <f>(HurMin!D48+HurMax!D48)/2</f>
        <v>0.54499999999999993</v>
      </c>
      <c r="E48" s="2">
        <f>(HurMin!E48+HurMax!E48)/2</f>
        <v>7.5650000000000004</v>
      </c>
      <c r="F48" s="2">
        <f>(HurMin!F48+HurMax!F48)/2</f>
        <v>14.17</v>
      </c>
      <c r="G48" s="2">
        <f>(HurMin!G48+HurMax!G48)/2</f>
        <v>18.66</v>
      </c>
      <c r="H48" s="2">
        <f>(HurMin!H48+HurMax!H48)/2</f>
        <v>20.064999999999998</v>
      </c>
      <c r="I48" s="2">
        <f>(HurMin!I48+HurMax!I48)/2</f>
        <v>20.23</v>
      </c>
      <c r="J48" s="2">
        <f>(HurMin!J48+HurMax!J48)/2</f>
        <v>14.355</v>
      </c>
      <c r="K48" s="2">
        <f>(HurMin!K48+HurMax!K48)/2</f>
        <v>9.625</v>
      </c>
      <c r="L48" s="2">
        <f>(HurMin!L48+HurMax!L48)/2</f>
        <v>1.7949999999999999</v>
      </c>
      <c r="M48" s="2">
        <f>(HurMin!M48+HurMax!M48)/2</f>
        <v>-2.5599999999999996</v>
      </c>
      <c r="N48" s="2">
        <f>(HurMin!N48+HurMax!N48)/2</f>
        <v>7.8649999999999993</v>
      </c>
    </row>
    <row r="49" spans="1:14" x14ac:dyDescent="0.2">
      <c r="A49">
        <v>1992</v>
      </c>
      <c r="B49" s="2">
        <f>(HurMin!B49+HurMax!B49)/2</f>
        <v>-4.6150000000000002</v>
      </c>
      <c r="C49" s="2">
        <f>(HurMin!C49+HurMax!C49)/2</f>
        <v>-4.2349999999999994</v>
      </c>
      <c r="D49" s="2">
        <f>(HurMin!D49+HurMax!D49)/2</f>
        <v>-2.2799999999999998</v>
      </c>
      <c r="E49" s="2">
        <f>(HurMin!E49+HurMax!E49)/2</f>
        <v>4.0549999999999997</v>
      </c>
      <c r="F49" s="2">
        <f>(HurMin!F49+HurMax!F49)/2</f>
        <v>11.42</v>
      </c>
      <c r="G49" s="2">
        <f>(HurMin!G49+HurMax!G49)/2</f>
        <v>14.625</v>
      </c>
      <c r="H49" s="2">
        <f>(HurMin!H49+HurMax!H49)/2</f>
        <v>16.489999999999998</v>
      </c>
      <c r="I49" s="2">
        <f>(HurMin!I49+HurMax!I49)/2</f>
        <v>16.865000000000002</v>
      </c>
      <c r="J49" s="2">
        <f>(HurMin!J49+HurMax!J49)/2</f>
        <v>14.294999999999998</v>
      </c>
      <c r="K49" s="2">
        <f>(HurMin!K49+HurMax!K49)/2</f>
        <v>7.7350000000000003</v>
      </c>
      <c r="L49" s="2">
        <f>(HurMin!L49+HurMax!L49)/2</f>
        <v>2.2949999999999999</v>
      </c>
      <c r="M49" s="2">
        <f>(HurMin!M49+HurMax!M49)/2</f>
        <v>-1.35</v>
      </c>
      <c r="N49" s="2">
        <f>(HurMin!N49+HurMax!N49)/2</f>
        <v>6.2750000000000004</v>
      </c>
    </row>
    <row r="50" spans="1:14" x14ac:dyDescent="0.2">
      <c r="A50">
        <v>1993</v>
      </c>
      <c r="B50" s="2">
        <f>(HurMin!B50+HurMax!B50)/2</f>
        <v>-4.42</v>
      </c>
      <c r="C50" s="2">
        <f>(HurMin!C50+HurMax!C50)/2</f>
        <v>-7.91</v>
      </c>
      <c r="D50" s="2">
        <f>(HurMin!D50+HurMax!D50)/2</f>
        <v>-2.0350000000000001</v>
      </c>
      <c r="E50" s="2">
        <f>(HurMin!E50+HurMax!E50)/2</f>
        <v>4.68</v>
      </c>
      <c r="F50" s="2">
        <f>(HurMin!F50+HurMax!F50)/2</f>
        <v>11.15</v>
      </c>
      <c r="G50" s="2">
        <f>(HurMin!G50+HurMax!G50)/2</f>
        <v>15.379999999999999</v>
      </c>
      <c r="H50" s="2">
        <f>(HurMin!H50+HurMax!H50)/2</f>
        <v>20.28</v>
      </c>
      <c r="I50" s="2">
        <f>(HurMin!I50+HurMax!I50)/2</f>
        <v>20.170000000000002</v>
      </c>
      <c r="J50" s="2">
        <f>(HurMin!J50+HurMax!J50)/2</f>
        <v>13.02</v>
      </c>
      <c r="K50" s="2">
        <f>(HurMin!K50+HurMax!K50)/2</f>
        <v>7.5950000000000006</v>
      </c>
      <c r="L50" s="2">
        <f>(HurMin!L50+HurMax!L50)/2</f>
        <v>2.105</v>
      </c>
      <c r="M50" s="2">
        <f>(HurMin!M50+HurMax!M50)/2</f>
        <v>-2.96</v>
      </c>
      <c r="N50" s="2">
        <f>(HurMin!N50+HurMax!N50)/2</f>
        <v>6.42</v>
      </c>
    </row>
    <row r="51" spans="1:14" x14ac:dyDescent="0.2">
      <c r="A51">
        <v>1994</v>
      </c>
      <c r="B51" s="2">
        <f>(HurMin!B51+HurMax!B51)/2</f>
        <v>-12.08</v>
      </c>
      <c r="C51" s="2">
        <f>(HurMin!C51+HurMax!C51)/2</f>
        <v>-10</v>
      </c>
      <c r="D51" s="2">
        <f>(HurMin!D51+HurMax!D51)/2</f>
        <v>-1.4700000000000002</v>
      </c>
      <c r="E51" s="2">
        <f>(HurMin!E51+HurMax!E51)/2</f>
        <v>5.9950000000000001</v>
      </c>
      <c r="F51" s="2">
        <f>(HurMin!F51+HurMax!F51)/2</f>
        <v>10.504999999999999</v>
      </c>
      <c r="G51" s="2">
        <f>(HurMin!G51+HurMax!G51)/2</f>
        <v>16.954999999999998</v>
      </c>
      <c r="H51" s="2">
        <f>(HurMin!H51+HurMax!H51)/2</f>
        <v>19.560000000000002</v>
      </c>
      <c r="I51" s="2">
        <f>(HurMin!I51+HurMax!I51)/2</f>
        <v>17.895</v>
      </c>
      <c r="J51" s="2">
        <f>(HurMin!J51+HurMax!J51)/2</f>
        <v>16.07</v>
      </c>
      <c r="K51" s="2">
        <f>(HurMin!K51+HurMax!K51)/2</f>
        <v>10.715</v>
      </c>
      <c r="L51" s="2">
        <f>(HurMin!L51+HurMax!L51)/2</f>
        <v>4.96</v>
      </c>
      <c r="M51" s="2">
        <f>(HurMin!M51+HurMax!M51)/2</f>
        <v>-3.499999999999992E-2</v>
      </c>
      <c r="N51" s="2">
        <f>(HurMin!N51+HurMax!N51)/2</f>
        <v>6.5900000000000007</v>
      </c>
    </row>
    <row r="52" spans="1:14" x14ac:dyDescent="0.2">
      <c r="A52">
        <v>1995</v>
      </c>
      <c r="B52" s="2">
        <f>(HurMin!B52+HurMax!B52)/2</f>
        <v>-3.6550000000000002</v>
      </c>
      <c r="C52" s="2">
        <f>(HurMin!C52+HurMax!C52)/2</f>
        <v>-7.29</v>
      </c>
      <c r="D52" s="2">
        <f>(HurMin!D52+HurMax!D52)/2</f>
        <v>0.5</v>
      </c>
      <c r="E52" s="2">
        <f>(HurMin!E52+HurMax!E52)/2</f>
        <v>3.4899999999999998</v>
      </c>
      <c r="F52" s="2">
        <f>(HurMin!F52+HurMax!F52)/2</f>
        <v>11.015000000000001</v>
      </c>
      <c r="G52" s="2">
        <f>(HurMin!G52+HurMax!G52)/2</f>
        <v>18.25</v>
      </c>
      <c r="H52" s="2">
        <f>(HurMin!H52+HurMax!H52)/2</f>
        <v>20.324999999999999</v>
      </c>
      <c r="I52" s="2">
        <f>(HurMin!I52+HurMax!I52)/2</f>
        <v>21.53</v>
      </c>
      <c r="J52" s="2">
        <f>(HurMin!J52+HurMax!J52)/2</f>
        <v>13.93</v>
      </c>
      <c r="K52" s="2">
        <f>(HurMin!K52+HurMax!K52)/2</f>
        <v>10.495000000000001</v>
      </c>
      <c r="L52" s="2">
        <f>(HurMin!L52+HurMax!L52)/2</f>
        <v>-0.37000000000000011</v>
      </c>
      <c r="M52" s="2">
        <f>(HurMin!M52+HurMax!M52)/2</f>
        <v>-5.59</v>
      </c>
      <c r="N52" s="2">
        <f>(HurMin!N52+HurMax!N52)/2</f>
        <v>6.8849999999999998</v>
      </c>
    </row>
    <row r="53" spans="1:14" x14ac:dyDescent="0.2">
      <c r="A53">
        <v>1996</v>
      </c>
      <c r="B53" s="2">
        <f>(HurMin!B53+HurMax!B53)/2</f>
        <v>-7.5699999999999994</v>
      </c>
      <c r="C53" s="2">
        <f>(HurMin!C53+HurMax!C53)/2</f>
        <v>-6.8249999999999993</v>
      </c>
      <c r="D53" s="2">
        <f>(HurMin!D53+HurMax!D53)/2</f>
        <v>-3.4849999999999999</v>
      </c>
      <c r="E53" s="2">
        <f>(HurMin!E53+HurMax!E53)/2</f>
        <v>3.36</v>
      </c>
      <c r="F53" s="2">
        <f>(HurMin!F53+HurMax!F53)/2</f>
        <v>9.7750000000000004</v>
      </c>
      <c r="G53" s="2">
        <f>(HurMin!G53+HurMax!G53)/2</f>
        <v>16.155000000000001</v>
      </c>
      <c r="H53" s="2">
        <f>(HurMin!H53+HurMax!H53)/2</f>
        <v>17.734999999999999</v>
      </c>
      <c r="I53" s="2">
        <f>(HurMin!I53+HurMax!I53)/2</f>
        <v>19.414999999999999</v>
      </c>
      <c r="J53" s="2">
        <f>(HurMin!J53+HurMax!J53)/2</f>
        <v>15.89</v>
      </c>
      <c r="K53" s="2">
        <f>(HurMin!K53+HurMax!K53)/2</f>
        <v>9.07</v>
      </c>
      <c r="L53" s="2">
        <f>(HurMin!L53+HurMax!L53)/2</f>
        <v>0.29499999999999993</v>
      </c>
      <c r="M53" s="2">
        <f>(HurMin!M53+HurMax!M53)/2</f>
        <v>-1.9849999999999999</v>
      </c>
      <c r="N53" s="2">
        <f>(HurMin!N53+HurMax!N53)/2</f>
        <v>5.9849999999999994</v>
      </c>
    </row>
    <row r="54" spans="1:14" x14ac:dyDescent="0.2">
      <c r="A54">
        <v>1997</v>
      </c>
      <c r="B54" s="2">
        <f>(HurMin!B54+HurMax!B54)/2</f>
        <v>-7.09</v>
      </c>
      <c r="C54" s="2">
        <f>(HurMin!C54+HurMax!C54)/2</f>
        <v>-4.43</v>
      </c>
      <c r="D54" s="2">
        <f>(HurMin!D54+HurMax!D54)/2</f>
        <v>-1.335</v>
      </c>
      <c r="E54" s="2">
        <f>(HurMin!E54+HurMax!E54)/2</f>
        <v>4.4050000000000002</v>
      </c>
      <c r="F54" s="2">
        <f>(HurMin!F54+HurMax!F54)/2</f>
        <v>7.8199999999999994</v>
      </c>
      <c r="G54" s="2">
        <f>(HurMin!G54+HurMax!G54)/2</f>
        <v>17.245000000000001</v>
      </c>
      <c r="H54" s="2">
        <f>(HurMin!H54+HurMax!H54)/2</f>
        <v>19.12</v>
      </c>
      <c r="I54" s="2">
        <f>(HurMin!I54+HurMax!I54)/2</f>
        <v>17.330000000000002</v>
      </c>
      <c r="J54" s="2">
        <f>(HurMin!J54+HurMax!J54)/2</f>
        <v>15.044999999999998</v>
      </c>
      <c r="K54" s="2">
        <f>(HurMin!K54+HurMax!K54)/2</f>
        <v>9.01</v>
      </c>
      <c r="L54" s="2">
        <f>(HurMin!L54+HurMax!L54)/2</f>
        <v>1.6900000000000002</v>
      </c>
      <c r="M54" s="2">
        <f>(HurMin!M54+HurMax!M54)/2</f>
        <v>-0.91999999999999993</v>
      </c>
      <c r="N54" s="2">
        <f>(HurMin!N54+HurMax!N54)/2</f>
        <v>6.49</v>
      </c>
    </row>
    <row r="55" spans="1:14" x14ac:dyDescent="0.2">
      <c r="A55">
        <v>1998</v>
      </c>
      <c r="B55" s="2">
        <f>(HurMin!B55+HurMax!B55)/2</f>
        <v>-3.145</v>
      </c>
      <c r="C55" s="2">
        <f>(HurMin!C55+HurMax!C55)/2</f>
        <v>-0.42999999999999994</v>
      </c>
      <c r="D55" s="2">
        <f>(HurMin!D55+HurMax!D55)/2</f>
        <v>0.62999999999999989</v>
      </c>
      <c r="E55" s="2">
        <f>(HurMin!E55+HurMax!E55)/2</f>
        <v>6.86</v>
      </c>
      <c r="F55" s="2">
        <f>(HurMin!F55+HurMax!F55)/2</f>
        <v>14.7</v>
      </c>
      <c r="G55" s="2">
        <f>(HurMin!G55+HurMax!G55)/2</f>
        <v>17.010000000000002</v>
      </c>
      <c r="H55" s="2">
        <f>(HurMin!H55+HurMax!H55)/2</f>
        <v>20.184999999999999</v>
      </c>
      <c r="I55" s="2">
        <f>(HurMin!I55+HurMax!I55)/2</f>
        <v>20.54</v>
      </c>
      <c r="J55" s="2">
        <f>(HurMin!J55+HurMax!J55)/2</f>
        <v>17.2</v>
      </c>
      <c r="K55" s="2">
        <f>(HurMin!K55+HurMax!K55)/2</f>
        <v>10.42</v>
      </c>
      <c r="L55" s="2">
        <f>(HurMin!L55+HurMax!L55)/2</f>
        <v>4.625</v>
      </c>
      <c r="M55" s="2">
        <f>(HurMin!M55+HurMax!M55)/2</f>
        <v>-4.5000000000000373E-2</v>
      </c>
      <c r="N55" s="2">
        <f>(HurMin!N55+HurMax!N55)/2</f>
        <v>9.0449999999999999</v>
      </c>
    </row>
    <row r="56" spans="1:14" x14ac:dyDescent="0.2">
      <c r="A56">
        <v>1999</v>
      </c>
      <c r="B56" s="2">
        <f>(HurMin!B56+HurMax!B56)/2</f>
        <v>-6.9799999999999995</v>
      </c>
      <c r="C56" s="2">
        <f>(HurMin!C56+HurMax!C56)/2</f>
        <v>-2.3149999999999999</v>
      </c>
      <c r="D56" s="2">
        <f>(HurMin!D56+HurMax!D56)/2</f>
        <v>-0.71</v>
      </c>
      <c r="E56" s="2">
        <f>(HurMin!E56+HurMax!E56)/2</f>
        <v>7.1000000000000005</v>
      </c>
      <c r="F56" s="2">
        <f>(HurMin!F56+HurMax!F56)/2</f>
        <v>13.234999999999999</v>
      </c>
      <c r="G56" s="2">
        <f>(HurMin!G56+HurMax!G56)/2</f>
        <v>18.625</v>
      </c>
      <c r="H56" s="2">
        <f>(HurMin!H56+HurMax!H56)/2</f>
        <v>21.574999999999999</v>
      </c>
      <c r="I56" s="2">
        <f>(HurMin!I56+HurMax!I56)/2</f>
        <v>18.695</v>
      </c>
      <c r="J56" s="2">
        <f>(HurMin!J56+HurMax!J56)/2</f>
        <v>16.324999999999999</v>
      </c>
      <c r="K56" s="2">
        <f>(HurMin!K56+HurMax!K56)/2</f>
        <v>8.74</v>
      </c>
      <c r="L56" s="2">
        <f>(HurMin!L56+HurMax!L56)/2</f>
        <v>5.2700000000000005</v>
      </c>
      <c r="M56" s="2">
        <f>(HurMin!M56+HurMax!M56)/2</f>
        <v>-1.8449999999999998</v>
      </c>
      <c r="N56" s="2">
        <f>(HurMin!N56+HurMax!N56)/2</f>
        <v>8.1449999999999996</v>
      </c>
    </row>
    <row r="57" spans="1:14" x14ac:dyDescent="0.2">
      <c r="A57">
        <v>2000</v>
      </c>
      <c r="B57" s="2">
        <f>(HurMin!B57+HurMax!B57)/2</f>
        <v>-6.2250000000000005</v>
      </c>
      <c r="C57" s="2">
        <f>(HurMin!C57+HurMax!C57)/2</f>
        <v>-3.125</v>
      </c>
      <c r="D57" s="2">
        <f>(HurMin!D57+HurMax!D57)/2</f>
        <v>3.4699999999999998</v>
      </c>
      <c r="E57" s="2">
        <f>(HurMin!E57+HurMax!E57)/2</f>
        <v>5.2749999999999995</v>
      </c>
      <c r="F57" s="2">
        <f>(HurMin!F57+HurMax!F57)/2</f>
        <v>12.49</v>
      </c>
      <c r="G57" s="2">
        <f>(HurMin!G57+HurMax!G57)/2</f>
        <v>16.684999999999999</v>
      </c>
      <c r="H57" s="2">
        <f>(HurMin!H57+HurMax!H57)/2</f>
        <v>18.465</v>
      </c>
      <c r="I57" s="2">
        <f>(HurMin!I57+HurMax!I57)/2</f>
        <v>18.674999999999997</v>
      </c>
      <c r="J57" s="2">
        <f>(HurMin!J57+HurMax!J57)/2</f>
        <v>14.785</v>
      </c>
      <c r="K57" s="2">
        <f>(HurMin!K57+HurMax!K57)/2</f>
        <v>10.654999999999999</v>
      </c>
      <c r="L57" s="2">
        <f>(HurMin!L57+HurMax!L57)/2</f>
        <v>3.1</v>
      </c>
      <c r="M57" s="2">
        <f>(HurMin!M57+HurMax!M57)/2</f>
        <v>-7.7050000000000001</v>
      </c>
      <c r="N57" s="2">
        <f>(HurMin!N57+HurMax!N57)/2</f>
        <v>7.2149999999999999</v>
      </c>
    </row>
    <row r="58" spans="1:14" x14ac:dyDescent="0.2">
      <c r="A58">
        <v>2001</v>
      </c>
      <c r="B58" s="2">
        <f>(HurMin!B58+HurMax!B58)/2</f>
        <v>-4.41</v>
      </c>
      <c r="C58" s="2">
        <f>(HurMin!C58+HurMax!C58)/2</f>
        <v>-4.7750000000000004</v>
      </c>
      <c r="D58" s="2">
        <f>(HurMin!D58+HurMax!D58)/2</f>
        <v>-1.5349999999999999</v>
      </c>
      <c r="E58" s="2">
        <f>(HurMin!E58+HurMax!E58)/2</f>
        <v>6.8849999999999998</v>
      </c>
      <c r="F58" s="2">
        <f>(HurMin!F58+HurMax!F58)/2</f>
        <v>13.435</v>
      </c>
      <c r="G58" s="2">
        <f>(HurMin!G58+HurMax!G58)/2</f>
        <v>17.695</v>
      </c>
      <c r="H58" s="2">
        <f>(HurMin!H58+HurMax!H58)/2</f>
        <v>19.66</v>
      </c>
      <c r="I58" s="2">
        <f>(HurMin!I58+HurMax!I58)/2</f>
        <v>20.884999999999998</v>
      </c>
      <c r="J58" s="2">
        <f>(HurMin!J58+HurMax!J58)/2</f>
        <v>14.85</v>
      </c>
      <c r="K58" s="2">
        <f>(HurMin!K58+HurMax!K58)/2</f>
        <v>9.4849999999999994</v>
      </c>
      <c r="L58" s="2">
        <f>(HurMin!L58+HurMax!L58)/2</f>
        <v>6.6950000000000003</v>
      </c>
      <c r="M58" s="2">
        <f>(HurMin!M58+HurMax!M58)/2</f>
        <v>0.98999999999999977</v>
      </c>
      <c r="N58" s="2">
        <f>(HurMin!N58+HurMax!N58)/2</f>
        <v>8.32</v>
      </c>
    </row>
    <row r="59" spans="1:14" x14ac:dyDescent="0.2">
      <c r="A59">
        <v>2002</v>
      </c>
      <c r="B59" s="2">
        <f>(HurMin!B59+HurMax!B59)/2</f>
        <v>-1.81</v>
      </c>
      <c r="C59" s="2">
        <f>(HurMin!C59+HurMax!C59)/2</f>
        <v>-2.5700000000000003</v>
      </c>
      <c r="D59" s="2">
        <f>(HurMin!D59+HurMax!D59)/2</f>
        <v>-1.9400000000000002</v>
      </c>
      <c r="E59" s="2">
        <f>(HurMin!E59+HurMax!E59)/2</f>
        <v>5.82</v>
      </c>
      <c r="F59" s="2">
        <f>(HurMin!F59+HurMax!F59)/2</f>
        <v>9.1999999999999993</v>
      </c>
      <c r="G59" s="2">
        <f>(HurMin!G59+HurMax!G59)/2</f>
        <v>17.285</v>
      </c>
      <c r="H59" s="2">
        <f>(HurMin!H59+HurMax!H59)/2</f>
        <v>21.75</v>
      </c>
      <c r="I59" s="2">
        <f>(HurMin!I59+HurMax!I59)/2</f>
        <v>19.984999999999999</v>
      </c>
      <c r="J59" s="2">
        <f>(HurMin!J59+HurMax!J59)/2</f>
        <v>18.12</v>
      </c>
      <c r="K59" s="2">
        <f>(HurMin!K59+HurMax!K59)/2</f>
        <v>7.79</v>
      </c>
      <c r="L59" s="2">
        <f>(HurMin!L59+HurMax!L59)/2</f>
        <v>1.7449999999999999</v>
      </c>
      <c r="M59" s="2">
        <f>(HurMin!M59+HurMax!M59)/2</f>
        <v>-3.4650000000000003</v>
      </c>
      <c r="N59" s="2">
        <f>(HurMin!N59+HurMax!N59)/2</f>
        <v>7.66</v>
      </c>
    </row>
    <row r="60" spans="1:14" x14ac:dyDescent="0.2">
      <c r="A60">
        <v>2003</v>
      </c>
      <c r="B60" s="2">
        <f>(HurMin!B60+HurMax!B60)/2</f>
        <v>-8.91</v>
      </c>
      <c r="C60" s="2">
        <f>(HurMin!C60+HurMax!C60)/2</f>
        <v>-9</v>
      </c>
      <c r="D60" s="2">
        <f>(HurMin!D60+HurMax!D60)/2</f>
        <v>-1.9049999999999998</v>
      </c>
      <c r="E60" s="2">
        <f>(HurMin!E60+HurMax!E60)/2</f>
        <v>3.8500000000000005</v>
      </c>
      <c r="F60" s="2">
        <f>(HurMin!F60+HurMax!F60)/2</f>
        <v>10.165000000000001</v>
      </c>
      <c r="G60" s="2">
        <f>(HurMin!G60+HurMax!G60)/2</f>
        <v>15.415000000000001</v>
      </c>
      <c r="H60" s="2">
        <f>(HurMin!H60+HurMax!H60)/2</f>
        <v>19.195</v>
      </c>
      <c r="I60" s="2">
        <f>(HurMin!I60+HurMax!I60)/2</f>
        <v>20.164999999999999</v>
      </c>
      <c r="J60" s="2">
        <f>(HurMin!J60+HurMax!J60)/2</f>
        <v>15.7</v>
      </c>
      <c r="K60" s="2">
        <f>(HurMin!K60+HurMax!K60)/2</f>
        <v>8.3550000000000004</v>
      </c>
      <c r="L60" s="2">
        <f>(HurMin!L60+HurMax!L60)/2</f>
        <v>4.1349999999999998</v>
      </c>
      <c r="M60" s="2">
        <f>(HurMin!M60+HurMax!M60)/2</f>
        <v>-1.2649999999999999</v>
      </c>
      <c r="N60" s="2">
        <f>(HurMin!N60+HurMax!N60)/2</f>
        <v>6.3250000000000002</v>
      </c>
    </row>
    <row r="61" spans="1:14" x14ac:dyDescent="0.2">
      <c r="A61">
        <v>2004</v>
      </c>
      <c r="B61" s="2">
        <f>(HurMin!B61+HurMax!B61)/2</f>
        <v>-9.67</v>
      </c>
      <c r="C61" s="2">
        <f>(HurMin!C61+HurMax!C61)/2</f>
        <v>-5.34</v>
      </c>
      <c r="D61" s="2">
        <f>(HurMin!D61+HurMax!D61)/2</f>
        <v>1.1199999999999999</v>
      </c>
      <c r="E61" s="2">
        <f>(HurMin!E61+HurMax!E61)/2</f>
        <v>5.915</v>
      </c>
      <c r="F61" s="2">
        <f>(HurMin!F61+HurMax!F61)/2</f>
        <v>10.725</v>
      </c>
      <c r="G61" s="2">
        <f>(HurMin!G61+HurMax!G61)/2</f>
        <v>15.55</v>
      </c>
      <c r="H61" s="2">
        <f>(HurMin!H61+HurMax!H61)/2</f>
        <v>18.765000000000001</v>
      </c>
      <c r="I61" s="2">
        <f>(HurMin!I61+HurMax!I61)/2</f>
        <v>17.695</v>
      </c>
      <c r="J61" s="2">
        <f>(HurMin!J61+HurMax!J61)/2</f>
        <v>17.594999999999999</v>
      </c>
      <c r="K61" s="2">
        <f>(HurMin!K61+HurMax!K61)/2</f>
        <v>10.120000000000001</v>
      </c>
      <c r="L61" s="2">
        <f>(HurMin!L61+HurMax!L61)/2</f>
        <v>4.1500000000000004</v>
      </c>
      <c r="M61" s="2">
        <f>(HurMin!M61+HurMax!M61)/2</f>
        <v>-4.04</v>
      </c>
      <c r="N61" s="2">
        <f>(HurMin!N61+HurMax!N61)/2</f>
        <v>6.88</v>
      </c>
    </row>
    <row r="62" spans="1:14" x14ac:dyDescent="0.2">
      <c r="A62">
        <v>2005</v>
      </c>
      <c r="B62" s="2">
        <f>(HurMin!B62+HurMax!B62)/2</f>
        <v>-7.3100000000000005</v>
      </c>
      <c r="C62" s="2">
        <f>(HurMin!C62+HurMax!C62)/2</f>
        <v>-3.9550000000000001</v>
      </c>
      <c r="D62" s="2">
        <f>(HurMin!D62+HurMax!D62)/2</f>
        <v>-2.9399999999999995</v>
      </c>
      <c r="E62" s="2">
        <f>(HurMin!E62+HurMax!E62)/2</f>
        <v>6.8800000000000008</v>
      </c>
      <c r="F62" s="2">
        <f>(HurMin!F62+HurMax!F62)/2</f>
        <v>10.59</v>
      </c>
      <c r="G62" s="2">
        <f>(HurMin!G62+HurMax!G62)/2</f>
        <v>20.254999999999999</v>
      </c>
      <c r="H62" s="2">
        <f>(HurMin!H62+HurMax!H62)/2</f>
        <v>21.215</v>
      </c>
      <c r="I62" s="2">
        <f>(HurMin!I62+HurMax!I62)/2</f>
        <v>20.535</v>
      </c>
      <c r="J62" s="2">
        <f>(HurMin!J62+HurMax!J62)/2</f>
        <v>17.78</v>
      </c>
      <c r="K62" s="2">
        <f>(HurMin!K62+HurMax!K62)/2</f>
        <v>10.975</v>
      </c>
      <c r="L62" s="2">
        <f>(HurMin!L62+HurMax!L62)/2</f>
        <v>3.8999999999999995</v>
      </c>
      <c r="M62" s="2">
        <f>(HurMin!M62+HurMax!M62)/2</f>
        <v>-4.2350000000000003</v>
      </c>
      <c r="N62" s="2">
        <f>(HurMin!N62+HurMax!N62)/2</f>
        <v>7.81</v>
      </c>
    </row>
    <row r="63" spans="1:14" x14ac:dyDescent="0.2">
      <c r="A63">
        <v>2006</v>
      </c>
      <c r="B63" s="2">
        <f>(HurMin!B63+HurMax!B63)/2</f>
        <v>-1.175</v>
      </c>
      <c r="C63" s="2">
        <f>(HurMin!C63+HurMax!C63)/2</f>
        <v>-5.2850000000000001</v>
      </c>
      <c r="D63" s="2">
        <f>(HurMin!D63+HurMax!D63)/2</f>
        <v>-0.22999999999999998</v>
      </c>
      <c r="E63" s="2">
        <f>(HurMin!E63+HurMax!E63)/2</f>
        <v>7.2850000000000001</v>
      </c>
      <c r="F63" s="2">
        <f>(HurMin!F63+HurMax!F63)/2</f>
        <v>12.760000000000002</v>
      </c>
      <c r="G63" s="2">
        <f>(HurMin!G63+HurMax!G63)/2</f>
        <v>17.445</v>
      </c>
      <c r="H63" s="2">
        <f>(HurMin!H63+HurMax!H63)/2</f>
        <v>21.634999999999998</v>
      </c>
      <c r="I63" s="2">
        <f>(HurMin!I63+HurMax!I63)/2</f>
        <v>19.84</v>
      </c>
      <c r="J63" s="2">
        <f>(HurMin!J63+HurMax!J63)/2</f>
        <v>14.865</v>
      </c>
      <c r="K63" s="2">
        <f>(HurMin!K63+HurMax!K63)/2</f>
        <v>7.8250000000000002</v>
      </c>
      <c r="L63" s="2">
        <f>(HurMin!L63+HurMax!L63)/2</f>
        <v>4.57</v>
      </c>
      <c r="M63" s="2">
        <f>(HurMin!M63+HurMax!M63)/2</f>
        <v>0.63000000000000012</v>
      </c>
      <c r="N63" s="2">
        <f>(HurMin!N63+HurMax!N63)/2</f>
        <v>8.3450000000000006</v>
      </c>
    </row>
    <row r="64" spans="1:14" x14ac:dyDescent="0.2">
      <c r="A64">
        <v>2007</v>
      </c>
      <c r="B64" s="2">
        <f>(HurMin!B64+HurMax!B64)/2</f>
        <v>-3.7549999999999999</v>
      </c>
      <c r="C64" s="2">
        <f>(HurMin!C64+HurMax!C64)/2</f>
        <v>-8.8349999999999991</v>
      </c>
      <c r="D64" s="2">
        <f>(HurMin!D64+HurMax!D64)/2</f>
        <v>0.45999999999999996</v>
      </c>
      <c r="E64" s="2">
        <f>(HurMin!E64+HurMax!E64)/2</f>
        <v>4.74</v>
      </c>
      <c r="F64" s="2">
        <f>(HurMin!F64+HurMax!F64)/2</f>
        <v>12.21</v>
      </c>
      <c r="G64" s="2">
        <f>(HurMin!G64+HurMax!G64)/2</f>
        <v>17.785</v>
      </c>
      <c r="H64" s="2">
        <f>(HurMin!H64+HurMax!H64)/2</f>
        <v>18.744999999999997</v>
      </c>
      <c r="I64" s="2">
        <f>(HurMin!I64+HurMax!I64)/2</f>
        <v>19.7</v>
      </c>
      <c r="J64" s="2">
        <f>(HurMin!J64+HurMax!J64)/2</f>
        <v>16.385000000000002</v>
      </c>
      <c r="K64" s="2">
        <f>(HurMin!K64+HurMax!K64)/2</f>
        <v>12.774999999999999</v>
      </c>
      <c r="L64" s="2">
        <f>(HurMin!L64+HurMax!L64)/2</f>
        <v>2.1100000000000003</v>
      </c>
      <c r="M64" s="2">
        <f>(HurMin!M64+HurMax!M64)/2</f>
        <v>-3.7349999999999999</v>
      </c>
      <c r="N64" s="2">
        <f>(HurMin!N64+HurMax!N64)/2</f>
        <v>7.38</v>
      </c>
    </row>
    <row r="65" spans="1:14" x14ac:dyDescent="0.2">
      <c r="A65">
        <v>2008</v>
      </c>
      <c r="B65" s="2">
        <f>(HurMin!B65+HurMax!B65)/2</f>
        <v>-4.3499999999999996</v>
      </c>
      <c r="C65" s="2">
        <f>(HurMin!C65+HurMax!C65)/2</f>
        <v>-7.33</v>
      </c>
      <c r="D65" s="2">
        <f>(HurMin!D65+HurMax!D65)/2</f>
        <v>-3.17</v>
      </c>
      <c r="E65" s="2">
        <f>(HurMin!E65+HurMax!E65)/2</f>
        <v>7.335</v>
      </c>
      <c r="F65" s="2">
        <f>(HurMin!F65+HurMax!F65)/2</f>
        <v>9.59</v>
      </c>
      <c r="G65" s="2">
        <f>(HurMin!G65+HurMax!G65)/2</f>
        <v>16.865000000000002</v>
      </c>
      <c r="H65" s="2">
        <f>(HurMin!H65+HurMax!H65)/2</f>
        <v>19.365000000000002</v>
      </c>
      <c r="I65" s="2">
        <f>(HurMin!I65+HurMax!I65)/2</f>
        <v>18.454999999999998</v>
      </c>
      <c r="J65" s="2">
        <f>(HurMin!J65+HurMax!J65)/2</f>
        <v>15.46</v>
      </c>
      <c r="K65" s="2">
        <f>(HurMin!K65+HurMax!K65)/2</f>
        <v>8.2449999999999992</v>
      </c>
      <c r="L65" s="2">
        <f>(HurMin!L65+HurMax!L65)/2</f>
        <v>2.4800000000000004</v>
      </c>
      <c r="M65" s="2">
        <f>(HurMin!M65+HurMax!M65)/2</f>
        <v>-5.3150000000000004</v>
      </c>
      <c r="N65" s="2">
        <f>(HurMin!N65+HurMax!N65)/2</f>
        <v>6.47</v>
      </c>
    </row>
    <row r="66" spans="1:14" x14ac:dyDescent="0.2">
      <c r="A66">
        <v>2009</v>
      </c>
      <c r="B66" s="2">
        <f>(HurMin!B66+HurMax!B66)/2</f>
        <v>-10.215</v>
      </c>
      <c r="C66" s="2">
        <f>(HurMin!C66+HurMax!C66)/2</f>
        <v>-5.33</v>
      </c>
      <c r="D66" s="2">
        <f>(HurMin!D66+HurMax!D66)/2</f>
        <v>-1.0649999999999999</v>
      </c>
      <c r="E66" s="2">
        <f>(HurMin!E66+HurMax!E66)/2</f>
        <v>5.4349999999999996</v>
      </c>
      <c r="F66" s="2">
        <f>(HurMin!F66+HurMax!F66)/2</f>
        <v>10.625</v>
      </c>
      <c r="G66" s="2">
        <f>(HurMin!G66+HurMax!G66)/2</f>
        <v>14.8</v>
      </c>
      <c r="H66" s="2">
        <f>(HurMin!H66+HurMax!H66)/2</f>
        <v>16.895</v>
      </c>
      <c r="I66" s="2">
        <f>(HurMin!I66+HurMax!I66)/2</f>
        <v>18.234999999999999</v>
      </c>
      <c r="J66" s="2">
        <f>(HurMin!J66+HurMax!J66)/2</f>
        <v>15.445</v>
      </c>
      <c r="K66" s="2">
        <f>(HurMin!K66+HurMax!K66)/2</f>
        <v>7.36</v>
      </c>
      <c r="L66" s="2">
        <f>(HurMin!L66+HurMax!L66)/2</f>
        <v>5.2750000000000004</v>
      </c>
      <c r="M66" s="2">
        <f>(HurMin!M66+HurMax!M66)/2</f>
        <v>-3.7649999999999997</v>
      </c>
      <c r="N66" s="2">
        <f>(HurMin!N66+HurMax!N66)/2</f>
        <v>6.14</v>
      </c>
    </row>
    <row r="67" spans="1:14" x14ac:dyDescent="0.2">
      <c r="A67">
        <v>2010</v>
      </c>
      <c r="B67" s="2">
        <f>(HurMin!B67+HurMax!B67)/2</f>
        <v>-5.8650000000000002</v>
      </c>
      <c r="C67" s="2">
        <f>(HurMin!C67+HurMax!C67)/2</f>
        <v>-5.125</v>
      </c>
      <c r="D67" s="2">
        <f>(HurMin!D67+HurMax!D67)/2</f>
        <v>2.1100000000000003</v>
      </c>
      <c r="E67" s="2">
        <f>(HurMin!E67+HurMax!E67)/2</f>
        <v>8.16</v>
      </c>
      <c r="F67" s="2">
        <f>(HurMin!F67+HurMax!F67)/2</f>
        <v>13.195</v>
      </c>
      <c r="G67" s="2">
        <f>(HurMin!G67+HurMax!G67)/2</f>
        <v>16.774999999999999</v>
      </c>
      <c r="H67" s="2">
        <f>(HurMin!H67+HurMax!H67)/2</f>
        <v>20.864999999999998</v>
      </c>
      <c r="I67" s="2">
        <f>(HurMin!I67+HurMax!I67)/2</f>
        <v>20.77</v>
      </c>
      <c r="J67" s="2">
        <f>(HurMin!J67+HurMax!J67)/2</f>
        <v>14.455000000000002</v>
      </c>
      <c r="K67" s="2">
        <f>(HurMin!K67+HurMax!K67)/2</f>
        <v>9.625</v>
      </c>
      <c r="L67" s="2">
        <f>(HurMin!L67+HurMax!L67)/2</f>
        <v>3.6</v>
      </c>
      <c r="M67" s="2">
        <f>(HurMin!M67+HurMax!M67)/2</f>
        <v>-4.55</v>
      </c>
      <c r="N67" s="2">
        <f>(HurMin!N67+HurMax!N67)/2</f>
        <v>7.83</v>
      </c>
    </row>
    <row r="68" spans="1:14" x14ac:dyDescent="0.2">
      <c r="A68">
        <v>2011</v>
      </c>
      <c r="B68" s="2">
        <f>(HurMin!B68+HurMax!B68)/2</f>
        <v>-8.66</v>
      </c>
      <c r="C68" s="2">
        <f>(HurMin!C68+HurMax!C68)/2</f>
        <v>-6.3250000000000002</v>
      </c>
      <c r="D68" s="2">
        <f>(HurMin!D68+HurMax!D68)/2</f>
        <v>-2.86</v>
      </c>
      <c r="E68" s="2">
        <f>(HurMin!E68+HurMax!E68)/2</f>
        <v>4.5549999999999997</v>
      </c>
      <c r="F68" s="2">
        <f>(HurMin!F68+HurMax!F68)/2</f>
        <v>11.29</v>
      </c>
      <c r="G68" s="2">
        <f>(HurMin!G68+HurMax!G68)/2</f>
        <v>15.875</v>
      </c>
      <c r="H68" s="2">
        <f>(HurMin!H68+HurMax!H68)/2</f>
        <v>21.765000000000001</v>
      </c>
      <c r="I68" s="2">
        <f>(HurMin!I68+HurMax!I68)/2</f>
        <v>19.634999999999998</v>
      </c>
      <c r="J68" s="2">
        <f>(HurMin!J68+HurMax!J68)/2</f>
        <v>15.395</v>
      </c>
      <c r="K68" s="2">
        <f>(HurMin!K68+HurMax!K68)/2</f>
        <v>10.065</v>
      </c>
      <c r="L68" s="2">
        <f>(HurMin!L68+HurMax!L68)/2</f>
        <v>5.1400000000000006</v>
      </c>
      <c r="M68" s="2">
        <f>(HurMin!M68+HurMax!M68)/2</f>
        <v>-0.78499999999999992</v>
      </c>
      <c r="N68" s="2">
        <f>(HurMin!N68+HurMax!N68)/2</f>
        <v>7.09</v>
      </c>
    </row>
    <row r="69" spans="1:14" x14ac:dyDescent="0.2">
      <c r="A69">
        <v>2012</v>
      </c>
      <c r="B69" s="2">
        <f>(HurMin!B69+HurMax!B69)/2</f>
        <v>-3.73</v>
      </c>
      <c r="C69" s="2">
        <f>(HurMin!C69+HurMax!C69)/2</f>
        <v>-2.0250000000000004</v>
      </c>
      <c r="D69" s="2">
        <f>(HurMin!D69+HurMax!D69)/2</f>
        <v>5.74</v>
      </c>
      <c r="E69" s="2">
        <f>(HurMin!E69+HurMax!E69)/2</f>
        <v>5.65</v>
      </c>
      <c r="F69" s="2">
        <f>(HurMin!F69+HurMax!F69)/2</f>
        <v>13.829999999999998</v>
      </c>
      <c r="G69" s="2">
        <f>(HurMin!G69+HurMax!G69)/2</f>
        <v>18.350000000000001</v>
      </c>
      <c r="H69" s="2">
        <f>(HurMin!H69+HurMax!H69)/2</f>
        <v>21.909999999999997</v>
      </c>
      <c r="I69" s="2">
        <f>(HurMin!I69+HurMax!I69)/2</f>
        <v>19.600000000000001</v>
      </c>
      <c r="J69" s="2">
        <f>(HurMin!J69+HurMax!J69)/2</f>
        <v>15.125</v>
      </c>
      <c r="K69" s="2">
        <f>(HurMin!K69+HurMax!K69)/2</f>
        <v>9.4250000000000007</v>
      </c>
      <c r="L69" s="2">
        <f>(HurMin!L69+HurMax!L69)/2</f>
        <v>2.8650000000000002</v>
      </c>
      <c r="M69" s="2">
        <f>(HurMin!M69+HurMax!M69)/2</f>
        <v>-0.14500000000000002</v>
      </c>
      <c r="N69" s="2">
        <f>(HurMin!N69+HurMax!N69)/2</f>
        <v>8.879999999999999</v>
      </c>
    </row>
    <row r="70" spans="1:14" x14ac:dyDescent="0.2">
      <c r="A70">
        <v>2013</v>
      </c>
      <c r="B70" s="2">
        <f>(HurMin!B70+HurMax!B70)/2</f>
        <v>-4.0449999999999999</v>
      </c>
      <c r="C70" s="2">
        <f>(HurMin!C70+HurMax!C70)/2</f>
        <v>-5.6050000000000004</v>
      </c>
      <c r="D70" s="2">
        <f>(HurMin!D70+HurMax!D70)/2</f>
        <v>-1.6450000000000002</v>
      </c>
      <c r="E70" s="2">
        <f>(HurMin!E70+HurMax!E70)/2</f>
        <v>4.2699999999999996</v>
      </c>
      <c r="F70" s="2">
        <f>(HurMin!F70+HurMax!F70)/2</f>
        <v>12.645000000000001</v>
      </c>
      <c r="G70" s="2">
        <f>(HurMin!G70+HurMax!G70)/2</f>
        <v>16.61</v>
      </c>
      <c r="H70" s="2">
        <f>(HurMin!H70+HurMax!H70)/2</f>
        <v>20.234999999999999</v>
      </c>
      <c r="I70" s="2">
        <f>(HurMin!I70+HurMax!I70)/2</f>
        <v>19.115000000000002</v>
      </c>
      <c r="J70" s="2">
        <f>(HurMin!J70+HurMax!J70)/2</f>
        <v>15.285</v>
      </c>
      <c r="K70" s="2">
        <f>(HurMin!K70+HurMax!K70)/2</f>
        <v>10.149999999999999</v>
      </c>
      <c r="L70" s="2">
        <f>(HurMin!L70+HurMax!L70)/2</f>
        <v>1.8249999999999997</v>
      </c>
      <c r="M70" s="2">
        <f>(HurMin!M70+HurMax!M70)/2</f>
        <v>-6.1149999999999993</v>
      </c>
      <c r="N70" s="2">
        <f>(HurMin!N70+HurMax!N70)/2</f>
        <v>6.8949999999999996</v>
      </c>
    </row>
    <row r="71" spans="1:14" x14ac:dyDescent="0.2">
      <c r="A71">
        <v>2014</v>
      </c>
      <c r="B71" s="2">
        <f>(HurMin!B71+HurMax!B71)/2</f>
        <v>-9.91</v>
      </c>
      <c r="C71" s="2">
        <f>(HurMin!C71+HurMax!C71)/2</f>
        <v>-10.305</v>
      </c>
      <c r="D71" s="2">
        <f>(HurMin!D71+HurMax!D71)/2</f>
        <v>-6.2149999999999999</v>
      </c>
      <c r="E71" s="2">
        <f>(HurMin!E71+HurMax!E71)/2</f>
        <v>4.6199999999999992</v>
      </c>
      <c r="F71" s="2">
        <f>(HurMin!F71+HurMax!F71)/2</f>
        <v>11.68</v>
      </c>
      <c r="G71" s="2">
        <f>(HurMin!G71+HurMax!G71)/2</f>
        <v>16.98</v>
      </c>
      <c r="H71" s="2">
        <f>(HurMin!H71+HurMax!H71)/2</f>
        <v>17.809999999999999</v>
      </c>
      <c r="I71" s="2">
        <f>(HurMin!I71+HurMax!I71)/2</f>
        <v>18.445</v>
      </c>
      <c r="J71" s="2">
        <f>(HurMin!J71+HurMax!J71)/2</f>
        <v>15.14</v>
      </c>
      <c r="K71" s="2">
        <f>(HurMin!K71+HurMax!K71)/2</f>
        <v>9.3949999999999996</v>
      </c>
      <c r="L71" s="2">
        <f>(HurMin!L71+HurMax!L71)/2</f>
        <v>0.66500000000000004</v>
      </c>
      <c r="M71" s="2">
        <f>(HurMin!M71+HurMax!M71)/2</f>
        <v>-1.04</v>
      </c>
      <c r="N71" s="2">
        <f>(HurMin!N71+HurMax!N71)/2</f>
        <v>5.6050000000000004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6" spans="1:14" x14ac:dyDescent="0.2">
      <c r="A76" t="s">
        <v>58</v>
      </c>
      <c r="B76" s="2">
        <f>AVERAGE(B5:B73)</f>
        <v>-6.4997761194029886</v>
      </c>
      <c r="C76" s="2">
        <f t="shared" ref="C76:N76" si="0">AVERAGE(C5:C73)</f>
        <v>-5.9167910447761187</v>
      </c>
      <c r="D76" s="2">
        <f t="shared" si="0"/>
        <v>-1.2835074626865672</v>
      </c>
      <c r="E76" s="2">
        <f t="shared" si="0"/>
        <v>5.6785820895522399</v>
      </c>
      <c r="F76" s="2">
        <f t="shared" si="0"/>
        <v>11.612238805970149</v>
      </c>
      <c r="G76" s="2">
        <f t="shared" si="0"/>
        <v>16.894701492537312</v>
      </c>
      <c r="H76" s="2">
        <f t="shared" si="0"/>
        <v>19.838358208955217</v>
      </c>
      <c r="I76" s="2">
        <f t="shared" si="0"/>
        <v>19.213134328358201</v>
      </c>
      <c r="J76" s="2">
        <f t="shared" si="0"/>
        <v>15.244626865671645</v>
      </c>
      <c r="K76" s="2">
        <f t="shared" si="0"/>
        <v>9.3817164179104484</v>
      </c>
      <c r="L76" s="2">
        <f t="shared" si="0"/>
        <v>2.9929104477611941</v>
      </c>
      <c r="M76" s="2">
        <f t="shared" si="0"/>
        <v>-3.2176865671641792</v>
      </c>
      <c r="N76" s="2">
        <f t="shared" si="0"/>
        <v>6.9945522388059702</v>
      </c>
    </row>
    <row r="77" spans="1:14" x14ac:dyDescent="0.2">
      <c r="A77" t="s">
        <v>59</v>
      </c>
      <c r="B77" s="2">
        <f>MAX(B5:B73)</f>
        <v>-1.175</v>
      </c>
      <c r="C77" s="2">
        <f t="shared" ref="C77:N77" si="1">MAX(C5:C73)</f>
        <v>-0.42999999999999994</v>
      </c>
      <c r="D77" s="2">
        <f t="shared" si="1"/>
        <v>5.74</v>
      </c>
      <c r="E77" s="2">
        <f t="shared" si="1"/>
        <v>9.1850000000000005</v>
      </c>
      <c r="F77" s="2">
        <f t="shared" si="1"/>
        <v>14.7</v>
      </c>
      <c r="G77" s="2">
        <f t="shared" si="1"/>
        <v>20.254999999999999</v>
      </c>
      <c r="H77" s="2">
        <f t="shared" si="1"/>
        <v>22.93</v>
      </c>
      <c r="I77" s="2">
        <f t="shared" si="1"/>
        <v>22.27</v>
      </c>
      <c r="J77" s="2">
        <f t="shared" si="1"/>
        <v>18.12</v>
      </c>
      <c r="K77" s="2">
        <f t="shared" si="1"/>
        <v>13.484999999999999</v>
      </c>
      <c r="L77" s="2">
        <f t="shared" si="1"/>
        <v>6.6950000000000003</v>
      </c>
      <c r="M77" s="2">
        <f t="shared" si="1"/>
        <v>0.98999999999999977</v>
      </c>
      <c r="N77" s="2">
        <f t="shared" si="1"/>
        <v>9.0449999999999999</v>
      </c>
    </row>
    <row r="78" spans="1:14" x14ac:dyDescent="0.2">
      <c r="A78" t="s">
        <v>60</v>
      </c>
      <c r="B78" s="2">
        <f>MIN(B5:B73)</f>
        <v>-12.08</v>
      </c>
      <c r="C78" s="2">
        <f t="shared" ref="C78:N78" si="2">MIN(C5:C73)</f>
        <v>-11.88</v>
      </c>
      <c r="D78" s="2">
        <f t="shared" si="2"/>
        <v>-6.37</v>
      </c>
      <c r="E78" s="2">
        <f t="shared" si="2"/>
        <v>1.9800000000000002</v>
      </c>
      <c r="F78" s="2">
        <f t="shared" si="2"/>
        <v>7.8199999999999994</v>
      </c>
      <c r="G78" s="2">
        <f t="shared" si="2"/>
        <v>13.865</v>
      </c>
      <c r="H78" s="2">
        <f t="shared" si="2"/>
        <v>16.489999999999998</v>
      </c>
      <c r="I78" s="2">
        <f t="shared" si="2"/>
        <v>16.865000000000002</v>
      </c>
      <c r="J78" s="2">
        <f t="shared" si="2"/>
        <v>12.855</v>
      </c>
      <c r="K78" s="2">
        <f t="shared" si="2"/>
        <v>6.5</v>
      </c>
      <c r="L78" s="2">
        <f t="shared" si="2"/>
        <v>-1.0899999999999999</v>
      </c>
      <c r="M78" s="2">
        <f t="shared" si="2"/>
        <v>-9.6349999999999998</v>
      </c>
      <c r="N78" s="2">
        <f t="shared" si="2"/>
        <v>5.6050000000000004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workbookViewId="0">
      <selection activeCell="A5" sqref="A5"/>
    </sheetView>
  </sheetViews>
  <sheetFormatPr defaultRowHeight="12.75" x14ac:dyDescent="0.2"/>
  <sheetData>
    <row r="1" spans="1:14" x14ac:dyDescent="0.2">
      <c r="A1" t="s">
        <v>32</v>
      </c>
    </row>
    <row r="2" spans="1:14" x14ac:dyDescent="0.2">
      <c r="A2" t="s">
        <v>18</v>
      </c>
    </row>
    <row r="3" spans="1:14" x14ac:dyDescent="0.2">
      <c r="N3" s="1" t="s">
        <v>2</v>
      </c>
    </row>
    <row r="4" spans="1:14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 x14ac:dyDescent="0.2">
      <c r="A5">
        <v>1948</v>
      </c>
      <c r="B5" s="2">
        <v>-14.16</v>
      </c>
      <c r="C5" s="2">
        <v>-13.09</v>
      </c>
      <c r="D5" s="2">
        <v>-7.99</v>
      </c>
      <c r="E5" s="2">
        <v>1.65</v>
      </c>
      <c r="F5" s="2">
        <v>3.7</v>
      </c>
      <c r="G5" s="2">
        <v>10.01</v>
      </c>
      <c r="H5" s="2">
        <v>13.96</v>
      </c>
      <c r="I5" s="2">
        <v>13.5</v>
      </c>
      <c r="J5" s="2">
        <v>10.39</v>
      </c>
      <c r="K5" s="2">
        <v>3.19</v>
      </c>
      <c r="L5" s="2">
        <v>2.17</v>
      </c>
      <c r="M5" s="2">
        <v>-5.85</v>
      </c>
      <c r="N5" s="2">
        <v>1.46</v>
      </c>
    </row>
    <row r="6" spans="1:14" x14ac:dyDescent="0.2">
      <c r="A6">
        <v>1949</v>
      </c>
      <c r="B6" s="2">
        <v>-7.17</v>
      </c>
      <c r="C6" s="2">
        <v>-8.5299999999999994</v>
      </c>
      <c r="D6" s="2">
        <v>-5.99</v>
      </c>
      <c r="E6" s="2">
        <v>-0.45</v>
      </c>
      <c r="F6" s="2">
        <v>5.62</v>
      </c>
      <c r="G6" s="2">
        <v>12.79</v>
      </c>
      <c r="H6" s="2">
        <v>15.3</v>
      </c>
      <c r="I6" s="2">
        <v>13.84</v>
      </c>
      <c r="J6" s="2">
        <v>8.09</v>
      </c>
      <c r="K6" s="2">
        <v>5.36</v>
      </c>
      <c r="L6" s="2">
        <v>-2.52</v>
      </c>
      <c r="M6" s="2">
        <v>-6.06</v>
      </c>
      <c r="N6" s="2">
        <v>2.52</v>
      </c>
    </row>
    <row r="7" spans="1:14" x14ac:dyDescent="0.2">
      <c r="A7">
        <v>1950</v>
      </c>
      <c r="B7" s="2">
        <v>-8.16</v>
      </c>
      <c r="C7" s="2">
        <v>-10.67</v>
      </c>
      <c r="D7" s="2">
        <v>-9.48</v>
      </c>
      <c r="E7" s="2">
        <v>-2.82</v>
      </c>
      <c r="F7" s="2">
        <v>4.66</v>
      </c>
      <c r="G7" s="2">
        <v>10.54</v>
      </c>
      <c r="H7" s="2">
        <v>12.39</v>
      </c>
      <c r="I7" s="2">
        <v>11.49</v>
      </c>
      <c r="J7" s="2">
        <v>8.7100000000000009</v>
      </c>
      <c r="K7" s="2">
        <v>5.9</v>
      </c>
      <c r="L7" s="2">
        <v>-2.76</v>
      </c>
      <c r="M7" s="2">
        <v>-8.4499999999999993</v>
      </c>
      <c r="N7" s="2">
        <v>0.94</v>
      </c>
    </row>
    <row r="8" spans="1:14" x14ac:dyDescent="0.2">
      <c r="A8">
        <v>1951</v>
      </c>
      <c r="B8" s="2">
        <v>-10.3</v>
      </c>
      <c r="C8" s="2">
        <v>-9.66</v>
      </c>
      <c r="D8" s="2">
        <v>-4.74</v>
      </c>
      <c r="E8" s="2">
        <v>1.2</v>
      </c>
      <c r="F8" s="2">
        <v>6.49</v>
      </c>
      <c r="G8" s="2">
        <v>10.46</v>
      </c>
      <c r="H8" s="2">
        <v>13.33</v>
      </c>
      <c r="I8" s="2">
        <v>11.89</v>
      </c>
      <c r="J8" s="2">
        <v>8.39</v>
      </c>
      <c r="K8" s="2">
        <v>4.97</v>
      </c>
      <c r="L8" s="2">
        <v>-4.8899999999999997</v>
      </c>
      <c r="M8" s="2">
        <v>-7.96</v>
      </c>
      <c r="N8" s="2">
        <v>1.6</v>
      </c>
    </row>
    <row r="9" spans="1:14" x14ac:dyDescent="0.2">
      <c r="A9">
        <v>1952</v>
      </c>
      <c r="B9" s="2">
        <v>-8.9</v>
      </c>
      <c r="C9" s="2">
        <v>-8.74</v>
      </c>
      <c r="D9" s="2">
        <v>-6.35</v>
      </c>
      <c r="E9" s="2">
        <v>1.1399999999999999</v>
      </c>
      <c r="F9" s="2">
        <v>4.99</v>
      </c>
      <c r="G9" s="2">
        <v>11.66</v>
      </c>
      <c r="H9" s="2">
        <v>15.28</v>
      </c>
      <c r="I9" s="2">
        <v>12.99</v>
      </c>
      <c r="J9" s="2">
        <v>9.7100000000000009</v>
      </c>
      <c r="K9" s="2">
        <v>0.79</v>
      </c>
      <c r="L9" s="2">
        <v>-0.4</v>
      </c>
      <c r="M9" s="2">
        <v>-3.7</v>
      </c>
      <c r="N9" s="2">
        <v>2.37</v>
      </c>
    </row>
    <row r="10" spans="1:14" x14ac:dyDescent="0.2">
      <c r="A10">
        <v>1953</v>
      </c>
      <c r="B10" s="2">
        <v>-7.5</v>
      </c>
      <c r="C10" s="2">
        <v>-7.41</v>
      </c>
      <c r="D10" s="2">
        <v>-3.9</v>
      </c>
      <c r="E10" s="2">
        <v>-0.3</v>
      </c>
      <c r="F10" s="2">
        <v>6.01</v>
      </c>
      <c r="G10" s="2">
        <v>11.56</v>
      </c>
      <c r="H10" s="2">
        <v>13.91</v>
      </c>
      <c r="I10" s="2">
        <v>13.81</v>
      </c>
      <c r="J10" s="2">
        <v>9.18</v>
      </c>
      <c r="K10" s="2">
        <v>4.7300000000000004</v>
      </c>
      <c r="L10" s="2">
        <v>1.1200000000000001</v>
      </c>
      <c r="M10" s="2">
        <v>-4.6900000000000004</v>
      </c>
      <c r="N10" s="2">
        <v>3.04</v>
      </c>
    </row>
    <row r="11" spans="1:14" x14ac:dyDescent="0.2">
      <c r="A11">
        <v>1954</v>
      </c>
      <c r="B11" s="2">
        <v>-11.63</v>
      </c>
      <c r="C11" s="2">
        <v>-5.98</v>
      </c>
      <c r="D11" s="2">
        <v>-7.08</v>
      </c>
      <c r="E11" s="2">
        <v>0.59</v>
      </c>
      <c r="F11" s="2">
        <v>3.31</v>
      </c>
      <c r="G11" s="2">
        <v>12.51</v>
      </c>
      <c r="H11" s="2">
        <v>12.5</v>
      </c>
      <c r="I11" s="2">
        <v>12.55</v>
      </c>
      <c r="J11" s="2">
        <v>10.45</v>
      </c>
      <c r="K11" s="2">
        <v>5.24</v>
      </c>
      <c r="L11" s="2">
        <v>0.04</v>
      </c>
      <c r="M11" s="2">
        <v>-7.38</v>
      </c>
      <c r="N11" s="2">
        <v>2.09</v>
      </c>
    </row>
    <row r="12" spans="1:14" x14ac:dyDescent="0.2">
      <c r="A12">
        <v>1955</v>
      </c>
      <c r="B12" s="2">
        <v>-9.68</v>
      </c>
      <c r="C12" s="2">
        <v>-10.54</v>
      </c>
      <c r="D12" s="2">
        <v>-6.43</v>
      </c>
      <c r="E12" s="2">
        <v>3.11</v>
      </c>
      <c r="F12" s="2">
        <v>6.54</v>
      </c>
      <c r="G12" s="2">
        <v>11.5</v>
      </c>
      <c r="H12" s="2">
        <v>16.239999999999998</v>
      </c>
      <c r="I12" s="2">
        <v>16.29</v>
      </c>
      <c r="J12" s="2">
        <v>8.8800000000000008</v>
      </c>
      <c r="K12" s="2">
        <v>5.69</v>
      </c>
      <c r="L12" s="2">
        <v>-2.5099999999999998</v>
      </c>
      <c r="M12" s="2">
        <v>-8.6</v>
      </c>
      <c r="N12" s="2">
        <v>2.54</v>
      </c>
    </row>
    <row r="13" spans="1:14" x14ac:dyDescent="0.2">
      <c r="A13">
        <v>1956</v>
      </c>
      <c r="B13" s="2">
        <v>-9.7899999999999991</v>
      </c>
      <c r="C13" s="2">
        <v>-10.35</v>
      </c>
      <c r="D13" s="2">
        <v>-8.3699999999999992</v>
      </c>
      <c r="E13" s="2">
        <v>-1.06</v>
      </c>
      <c r="F13" s="2">
        <v>4.0599999999999996</v>
      </c>
      <c r="G13" s="2">
        <v>11.59</v>
      </c>
      <c r="H13" s="2">
        <v>12.92</v>
      </c>
      <c r="I13" s="2">
        <v>13.38</v>
      </c>
      <c r="J13" s="2">
        <v>7.23</v>
      </c>
      <c r="K13" s="2">
        <v>5.43</v>
      </c>
      <c r="L13" s="2">
        <v>-0.98</v>
      </c>
      <c r="M13" s="2">
        <v>-5.45</v>
      </c>
      <c r="N13" s="2">
        <v>1.55</v>
      </c>
    </row>
    <row r="14" spans="1:14" x14ac:dyDescent="0.2">
      <c r="A14">
        <v>1957</v>
      </c>
      <c r="B14" s="2">
        <v>-13.3</v>
      </c>
      <c r="C14" s="2">
        <v>-8.68</v>
      </c>
      <c r="D14" s="2">
        <v>-5.95</v>
      </c>
      <c r="E14" s="2">
        <v>1.51</v>
      </c>
      <c r="F14" s="2">
        <v>5.27</v>
      </c>
      <c r="G14" s="2">
        <v>11.55</v>
      </c>
      <c r="H14" s="2">
        <v>13.49</v>
      </c>
      <c r="I14" s="2">
        <v>12.06</v>
      </c>
      <c r="J14" s="2">
        <v>8.73</v>
      </c>
      <c r="K14" s="2">
        <v>3.18</v>
      </c>
      <c r="L14" s="2">
        <v>-0.53</v>
      </c>
      <c r="M14" s="2">
        <v>-5.38</v>
      </c>
      <c r="N14" s="2">
        <v>1.83</v>
      </c>
    </row>
    <row r="15" spans="1:14" x14ac:dyDescent="0.2">
      <c r="A15">
        <v>1958</v>
      </c>
      <c r="B15" s="2">
        <v>-9.68</v>
      </c>
      <c r="C15" s="2">
        <v>-12.92</v>
      </c>
      <c r="D15" s="2">
        <v>-3.85</v>
      </c>
      <c r="E15" s="2">
        <v>0.27</v>
      </c>
      <c r="F15" s="2">
        <v>3.69</v>
      </c>
      <c r="G15" s="2">
        <v>8.11</v>
      </c>
      <c r="H15" s="2">
        <v>13.21</v>
      </c>
      <c r="I15" s="2">
        <v>12.54</v>
      </c>
      <c r="J15" s="2">
        <v>9.7100000000000009</v>
      </c>
      <c r="K15" s="2">
        <v>4.96</v>
      </c>
      <c r="L15" s="2">
        <v>-0.66</v>
      </c>
      <c r="M15" s="2">
        <v>-12.52</v>
      </c>
      <c r="N15" s="2">
        <v>1.07</v>
      </c>
    </row>
    <row r="16" spans="1:14" x14ac:dyDescent="0.2">
      <c r="A16">
        <v>1959</v>
      </c>
      <c r="B16" s="2">
        <v>-12.97</v>
      </c>
      <c r="C16" s="2">
        <v>-14.05</v>
      </c>
      <c r="D16" s="2">
        <v>-7.93</v>
      </c>
      <c r="E16" s="2">
        <v>0.3</v>
      </c>
      <c r="F16" s="2">
        <v>7.47</v>
      </c>
      <c r="G16" s="2">
        <v>11.64</v>
      </c>
      <c r="H16" s="2">
        <v>13.89</v>
      </c>
      <c r="I16" s="2">
        <v>16.809999999999999</v>
      </c>
      <c r="J16" s="2">
        <v>11.45</v>
      </c>
      <c r="K16" s="2">
        <v>4.6500000000000004</v>
      </c>
      <c r="L16" s="2">
        <v>-3.81</v>
      </c>
      <c r="M16" s="2">
        <v>-4.5</v>
      </c>
      <c r="N16" s="2">
        <v>1.91</v>
      </c>
    </row>
    <row r="17" spans="1:14" x14ac:dyDescent="0.2">
      <c r="A17">
        <v>1960</v>
      </c>
      <c r="B17" s="2">
        <v>-8.52</v>
      </c>
      <c r="C17" s="2">
        <v>-9.59</v>
      </c>
      <c r="D17" s="2">
        <v>-11.98</v>
      </c>
      <c r="E17" s="2">
        <v>1.19</v>
      </c>
      <c r="F17" s="2">
        <v>6.9</v>
      </c>
      <c r="G17" s="2">
        <v>10.02</v>
      </c>
      <c r="H17" s="2">
        <v>12.22</v>
      </c>
      <c r="I17" s="2">
        <v>12.82</v>
      </c>
      <c r="J17" s="2">
        <v>10.36</v>
      </c>
      <c r="K17" s="2">
        <v>3.64</v>
      </c>
      <c r="L17" s="2">
        <v>0.53</v>
      </c>
      <c r="M17" s="2">
        <v>-10.210000000000001</v>
      </c>
      <c r="N17" s="2">
        <v>1.45</v>
      </c>
    </row>
    <row r="18" spans="1:14" x14ac:dyDescent="0.2">
      <c r="A18">
        <v>1961</v>
      </c>
      <c r="B18" s="2">
        <v>-13.05</v>
      </c>
      <c r="C18" s="2">
        <v>-9.14</v>
      </c>
      <c r="D18" s="2">
        <v>-4.25</v>
      </c>
      <c r="E18" s="2">
        <v>-0.47</v>
      </c>
      <c r="F18" s="2">
        <v>3.99</v>
      </c>
      <c r="G18" s="2">
        <v>10.1</v>
      </c>
      <c r="H18" s="2">
        <v>14.11</v>
      </c>
      <c r="I18" s="2">
        <v>13.5</v>
      </c>
      <c r="J18" s="2">
        <v>12.5</v>
      </c>
      <c r="K18" s="2">
        <v>5.67</v>
      </c>
      <c r="L18" s="2">
        <v>-0.96</v>
      </c>
      <c r="M18" s="2">
        <v>-6.61</v>
      </c>
      <c r="N18" s="2">
        <v>2.11</v>
      </c>
    </row>
    <row r="19" spans="1:14" x14ac:dyDescent="0.2">
      <c r="A19">
        <v>1962</v>
      </c>
      <c r="B19" s="2">
        <v>-12.3</v>
      </c>
      <c r="C19" s="2">
        <v>-13.94</v>
      </c>
      <c r="D19" s="2">
        <v>-6.36</v>
      </c>
      <c r="E19" s="2">
        <v>0.04</v>
      </c>
      <c r="F19" s="2">
        <v>8.0299999999999994</v>
      </c>
      <c r="G19" s="2">
        <v>10.58</v>
      </c>
      <c r="H19" s="2">
        <v>12.42</v>
      </c>
      <c r="I19" s="2">
        <v>12.68</v>
      </c>
      <c r="J19" s="2">
        <v>8.33</v>
      </c>
      <c r="K19" s="2">
        <v>5.52</v>
      </c>
      <c r="L19" s="2">
        <v>-1.47</v>
      </c>
      <c r="M19" s="2">
        <v>-8.91</v>
      </c>
      <c r="N19" s="2">
        <v>1.22</v>
      </c>
    </row>
    <row r="20" spans="1:14" x14ac:dyDescent="0.2">
      <c r="A20">
        <v>1963</v>
      </c>
      <c r="B20" s="2">
        <v>-14.52</v>
      </c>
      <c r="C20" s="2">
        <v>-16.190000000000001</v>
      </c>
      <c r="D20" s="2">
        <v>-6.73</v>
      </c>
      <c r="E20" s="2">
        <v>-0.02</v>
      </c>
      <c r="F20" s="2">
        <v>4.04</v>
      </c>
      <c r="G20" s="2">
        <v>10.97</v>
      </c>
      <c r="H20" s="2">
        <v>13.98</v>
      </c>
      <c r="I20" s="2">
        <v>11.69</v>
      </c>
      <c r="J20" s="2">
        <v>7.84</v>
      </c>
      <c r="K20" s="2">
        <v>6.83</v>
      </c>
      <c r="L20" s="2">
        <v>1.6</v>
      </c>
      <c r="M20" s="2">
        <v>-10.74</v>
      </c>
      <c r="N20" s="2">
        <v>0.73</v>
      </c>
    </row>
    <row r="21" spans="1:14" x14ac:dyDescent="0.2">
      <c r="A21">
        <v>1964</v>
      </c>
      <c r="B21" s="2">
        <v>-8.34</v>
      </c>
      <c r="C21" s="2">
        <v>-9.7799999999999994</v>
      </c>
      <c r="D21" s="2">
        <v>-5.87</v>
      </c>
      <c r="E21" s="2">
        <v>0.74</v>
      </c>
      <c r="F21" s="2">
        <v>7.53</v>
      </c>
      <c r="G21" s="2">
        <v>10.06</v>
      </c>
      <c r="H21" s="2">
        <v>14.76</v>
      </c>
      <c r="I21" s="2">
        <v>11.76</v>
      </c>
      <c r="J21" s="2">
        <v>9.0500000000000007</v>
      </c>
      <c r="K21" s="2">
        <v>2.25</v>
      </c>
      <c r="L21" s="2">
        <v>0.19</v>
      </c>
      <c r="M21" s="2">
        <v>-7.74</v>
      </c>
      <c r="N21" s="2">
        <v>2.0499999999999998</v>
      </c>
    </row>
    <row r="22" spans="1:14" x14ac:dyDescent="0.2">
      <c r="A22">
        <v>1965</v>
      </c>
      <c r="B22" s="2">
        <v>-11.67</v>
      </c>
      <c r="C22" s="2">
        <v>-11.22</v>
      </c>
      <c r="D22" s="2">
        <v>-8.4499999999999993</v>
      </c>
      <c r="E22" s="2">
        <v>-1.82</v>
      </c>
      <c r="F22" s="2">
        <v>6.8</v>
      </c>
      <c r="G22" s="2">
        <v>9.23</v>
      </c>
      <c r="H22" s="2">
        <v>10.94</v>
      </c>
      <c r="I22" s="2">
        <v>12.43</v>
      </c>
      <c r="J22" s="2">
        <v>10.07</v>
      </c>
      <c r="K22" s="2">
        <v>3.66</v>
      </c>
      <c r="L22" s="2">
        <v>-1.1200000000000001</v>
      </c>
      <c r="M22" s="2">
        <v>-3.86</v>
      </c>
      <c r="N22" s="2">
        <v>1.25</v>
      </c>
    </row>
    <row r="23" spans="1:14" x14ac:dyDescent="0.2">
      <c r="A23">
        <v>1966</v>
      </c>
      <c r="B23" s="2">
        <v>-13.16</v>
      </c>
      <c r="C23" s="2">
        <v>-9</v>
      </c>
      <c r="D23" s="2">
        <v>-3.78</v>
      </c>
      <c r="E23" s="2">
        <v>-0.23</v>
      </c>
      <c r="F23" s="2">
        <v>2.89</v>
      </c>
      <c r="G23" s="2">
        <v>11.11</v>
      </c>
      <c r="H23" s="2">
        <v>14.29</v>
      </c>
      <c r="I23" s="2">
        <v>13.16</v>
      </c>
      <c r="J23" s="2">
        <v>8.57</v>
      </c>
      <c r="K23" s="2">
        <v>3.49</v>
      </c>
      <c r="L23" s="2">
        <v>-0.81</v>
      </c>
      <c r="M23" s="2">
        <v>-7.67</v>
      </c>
      <c r="N23" s="2">
        <v>1.57</v>
      </c>
    </row>
    <row r="24" spans="1:14" x14ac:dyDescent="0.2">
      <c r="A24">
        <v>1967</v>
      </c>
      <c r="B24" s="2">
        <v>-8.52</v>
      </c>
      <c r="C24" s="2">
        <v>-14.16</v>
      </c>
      <c r="D24" s="2">
        <v>-7.61</v>
      </c>
      <c r="E24" s="2">
        <v>0.41</v>
      </c>
      <c r="F24" s="2">
        <v>2.84</v>
      </c>
      <c r="G24" s="2">
        <v>12.46</v>
      </c>
      <c r="H24" s="2">
        <v>12.94</v>
      </c>
      <c r="I24" s="2">
        <v>11.69</v>
      </c>
      <c r="J24" s="2">
        <v>7.7</v>
      </c>
      <c r="K24" s="2">
        <v>4.3</v>
      </c>
      <c r="L24" s="2">
        <v>-2.62</v>
      </c>
      <c r="M24" s="2">
        <v>-5.83</v>
      </c>
      <c r="N24" s="2">
        <v>1.1299999999999999</v>
      </c>
    </row>
    <row r="25" spans="1:14" x14ac:dyDescent="0.2">
      <c r="A25">
        <v>1968</v>
      </c>
      <c r="B25" s="2">
        <v>-11.75</v>
      </c>
      <c r="C25" s="2">
        <v>-13.3</v>
      </c>
      <c r="D25" s="2">
        <v>-4.8</v>
      </c>
      <c r="E25" s="2">
        <v>1.7</v>
      </c>
      <c r="F25" s="2">
        <v>4.4800000000000004</v>
      </c>
      <c r="G25" s="2">
        <v>10.65</v>
      </c>
      <c r="H25" s="2">
        <v>13.18</v>
      </c>
      <c r="I25" s="2">
        <v>12.9</v>
      </c>
      <c r="J25" s="2">
        <v>11.72</v>
      </c>
      <c r="K25" s="2">
        <v>5.77</v>
      </c>
      <c r="L25" s="2">
        <v>-0.63</v>
      </c>
      <c r="M25" s="2">
        <v>-8.11</v>
      </c>
      <c r="N25" s="2">
        <v>1.82</v>
      </c>
    </row>
    <row r="26" spans="1:14" x14ac:dyDescent="0.2">
      <c r="A26">
        <v>1969</v>
      </c>
      <c r="B26" s="2">
        <v>-9.83</v>
      </c>
      <c r="C26" s="2">
        <v>-10.119999999999999</v>
      </c>
      <c r="D26" s="2">
        <v>-7.89</v>
      </c>
      <c r="E26" s="2">
        <v>0.59</v>
      </c>
      <c r="F26" s="2">
        <v>4.5999999999999996</v>
      </c>
      <c r="G26" s="2">
        <v>9.16</v>
      </c>
      <c r="H26" s="2">
        <v>13.98</v>
      </c>
      <c r="I26" s="2">
        <v>14.48</v>
      </c>
      <c r="J26" s="2">
        <v>10.14</v>
      </c>
      <c r="K26" s="2">
        <v>4.09</v>
      </c>
      <c r="L26" s="2">
        <v>-1.1299999999999999</v>
      </c>
      <c r="M26" s="2">
        <v>-7.87</v>
      </c>
      <c r="N26" s="2">
        <v>1.68</v>
      </c>
    </row>
    <row r="27" spans="1:14" x14ac:dyDescent="0.2">
      <c r="A27">
        <v>1970</v>
      </c>
      <c r="B27" s="2">
        <v>-14.32</v>
      </c>
      <c r="C27" s="2">
        <v>-12.67</v>
      </c>
      <c r="D27" s="2">
        <v>-8.25</v>
      </c>
      <c r="E27" s="2">
        <v>0.6</v>
      </c>
      <c r="F27" s="2">
        <v>6.46</v>
      </c>
      <c r="G27" s="2">
        <v>10.56</v>
      </c>
      <c r="H27" s="2">
        <v>14.91</v>
      </c>
      <c r="I27" s="2">
        <v>13.66</v>
      </c>
      <c r="J27" s="2">
        <v>10.65</v>
      </c>
      <c r="K27" s="2">
        <v>5.97</v>
      </c>
      <c r="L27" s="2">
        <v>0.06</v>
      </c>
      <c r="M27" s="2">
        <v>-7.76</v>
      </c>
      <c r="N27" s="2">
        <v>1.65</v>
      </c>
    </row>
    <row r="28" spans="1:14" x14ac:dyDescent="0.2">
      <c r="A28">
        <v>1971</v>
      </c>
      <c r="B28" s="2">
        <v>-12.95</v>
      </c>
      <c r="C28" s="2">
        <v>-10.1</v>
      </c>
      <c r="D28" s="2">
        <v>-8.4</v>
      </c>
      <c r="E28" s="2">
        <v>-1.4</v>
      </c>
      <c r="F28" s="2">
        <v>4.07</v>
      </c>
      <c r="G28" s="2">
        <v>12.02</v>
      </c>
      <c r="H28" s="2">
        <v>12.45</v>
      </c>
      <c r="I28" s="2">
        <v>11.95</v>
      </c>
      <c r="J28" s="2">
        <v>11.75</v>
      </c>
      <c r="K28" s="2">
        <v>8.5299999999999994</v>
      </c>
      <c r="L28" s="2">
        <v>-1</v>
      </c>
      <c r="M28" s="2">
        <v>-5</v>
      </c>
      <c r="N28" s="2">
        <v>1.83</v>
      </c>
    </row>
    <row r="29" spans="1:14" x14ac:dyDescent="0.2">
      <c r="A29">
        <v>1972</v>
      </c>
      <c r="B29" s="2">
        <v>-11.2</v>
      </c>
      <c r="C29" s="2">
        <v>-12.69</v>
      </c>
      <c r="D29" s="2">
        <v>-9.17</v>
      </c>
      <c r="E29" s="2">
        <v>-2.4700000000000002</v>
      </c>
      <c r="F29" s="2">
        <v>5.94</v>
      </c>
      <c r="G29" s="2">
        <v>8.75</v>
      </c>
      <c r="H29" s="2">
        <v>13.43</v>
      </c>
      <c r="I29" s="2">
        <v>13.29</v>
      </c>
      <c r="J29" s="2">
        <v>9.5</v>
      </c>
      <c r="K29" s="2">
        <v>2.2400000000000002</v>
      </c>
      <c r="L29" s="2">
        <v>-0.88</v>
      </c>
      <c r="M29" s="2">
        <v>-7.04</v>
      </c>
      <c r="N29" s="2">
        <v>0.81</v>
      </c>
    </row>
    <row r="30" spans="1:14" x14ac:dyDescent="0.2">
      <c r="A30">
        <v>1973</v>
      </c>
      <c r="B30" s="2">
        <v>-8.15</v>
      </c>
      <c r="C30" s="2">
        <v>-11.62</v>
      </c>
      <c r="D30" s="2">
        <v>-0.72</v>
      </c>
      <c r="E30" s="2">
        <v>1.47</v>
      </c>
      <c r="F30" s="2">
        <v>5.01</v>
      </c>
      <c r="G30" s="2">
        <v>12.88</v>
      </c>
      <c r="H30" s="2">
        <v>14.74</v>
      </c>
      <c r="I30" s="2">
        <v>15.83</v>
      </c>
      <c r="J30" s="2">
        <v>9.74</v>
      </c>
      <c r="K30" s="2">
        <v>7.09</v>
      </c>
      <c r="L30" s="2">
        <v>0.03</v>
      </c>
      <c r="M30" s="2">
        <v>-6.82</v>
      </c>
      <c r="N30" s="2">
        <v>3.29</v>
      </c>
    </row>
    <row r="31" spans="1:14" x14ac:dyDescent="0.2">
      <c r="A31">
        <v>1974</v>
      </c>
      <c r="B31" s="2">
        <v>-8.94</v>
      </c>
      <c r="C31" s="2">
        <v>-13.16</v>
      </c>
      <c r="D31" s="2">
        <v>-5.64</v>
      </c>
      <c r="E31" s="2">
        <v>0.85</v>
      </c>
      <c r="F31" s="2">
        <v>4.24</v>
      </c>
      <c r="G31" s="2">
        <v>10.52</v>
      </c>
      <c r="H31" s="2">
        <v>13.92</v>
      </c>
      <c r="I31" s="2">
        <v>13.38</v>
      </c>
      <c r="J31" s="2">
        <v>7.54</v>
      </c>
      <c r="K31" s="2">
        <v>2.58</v>
      </c>
      <c r="L31" s="2">
        <v>-0.12</v>
      </c>
      <c r="M31" s="2">
        <v>-4.82</v>
      </c>
      <c r="N31" s="2">
        <v>1.69</v>
      </c>
    </row>
    <row r="32" spans="1:14" x14ac:dyDescent="0.2">
      <c r="A32">
        <v>1975</v>
      </c>
      <c r="B32" s="2">
        <v>-8.19</v>
      </c>
      <c r="C32" s="2">
        <v>-8.4</v>
      </c>
      <c r="D32" s="2">
        <v>-7.33</v>
      </c>
      <c r="E32" s="2">
        <v>-2.41</v>
      </c>
      <c r="F32" s="2">
        <v>8.06</v>
      </c>
      <c r="G32" s="2">
        <v>12.17</v>
      </c>
      <c r="H32" s="2">
        <v>14.66</v>
      </c>
      <c r="I32" s="2">
        <v>14.06</v>
      </c>
      <c r="J32" s="2">
        <v>8.1300000000000008</v>
      </c>
      <c r="K32" s="2">
        <v>5.36</v>
      </c>
      <c r="L32" s="2">
        <v>1.81</v>
      </c>
      <c r="M32" s="2">
        <v>-7.69</v>
      </c>
      <c r="N32" s="2">
        <v>2.52</v>
      </c>
    </row>
    <row r="33" spans="1:14" x14ac:dyDescent="0.2">
      <c r="A33">
        <v>1976</v>
      </c>
      <c r="B33" s="2">
        <v>-13.56</v>
      </c>
      <c r="C33" s="2">
        <v>-8.0500000000000007</v>
      </c>
      <c r="D33" s="2">
        <v>-4.6900000000000004</v>
      </c>
      <c r="E33" s="2">
        <v>1.47</v>
      </c>
      <c r="F33" s="2">
        <v>4.7</v>
      </c>
      <c r="G33" s="2">
        <v>12.27</v>
      </c>
      <c r="H33" s="2">
        <v>13.32</v>
      </c>
      <c r="I33" s="2">
        <v>12.01</v>
      </c>
      <c r="J33" s="2">
        <v>8.1</v>
      </c>
      <c r="K33" s="2">
        <v>2.1</v>
      </c>
      <c r="L33" s="2">
        <v>-4.21</v>
      </c>
      <c r="M33" s="2">
        <v>-13.02</v>
      </c>
      <c r="N33" s="2">
        <v>0.87</v>
      </c>
    </row>
    <row r="34" spans="1:14" x14ac:dyDescent="0.2">
      <c r="A34">
        <v>1977</v>
      </c>
      <c r="B34" s="2">
        <v>-16</v>
      </c>
      <c r="C34" s="2">
        <v>-11.28</v>
      </c>
      <c r="D34" s="2">
        <v>-2.96</v>
      </c>
      <c r="E34" s="2">
        <v>0.97</v>
      </c>
      <c r="F34" s="2">
        <v>7.11</v>
      </c>
      <c r="G34" s="2">
        <v>9.44</v>
      </c>
      <c r="H34" s="2">
        <v>14.71</v>
      </c>
      <c r="I34" s="2">
        <v>12.18</v>
      </c>
      <c r="J34" s="2">
        <v>11.19</v>
      </c>
      <c r="K34" s="2">
        <v>3.45</v>
      </c>
      <c r="L34" s="2">
        <v>-0.3</v>
      </c>
      <c r="M34" s="2">
        <v>-8.1300000000000008</v>
      </c>
      <c r="N34" s="2">
        <v>1.7</v>
      </c>
    </row>
    <row r="35" spans="1:14" x14ac:dyDescent="0.2">
      <c r="A35">
        <v>1978</v>
      </c>
      <c r="B35" s="2">
        <v>-12.86</v>
      </c>
      <c r="C35" s="2">
        <v>-15.55</v>
      </c>
      <c r="D35" s="2">
        <v>-9.76</v>
      </c>
      <c r="E35" s="2">
        <v>-1.23</v>
      </c>
      <c r="F35" s="2">
        <v>6.97</v>
      </c>
      <c r="G35" s="2">
        <v>9.83</v>
      </c>
      <c r="H35" s="2">
        <v>12.98</v>
      </c>
      <c r="I35" s="2">
        <v>13.31</v>
      </c>
      <c r="J35" s="2">
        <v>10.130000000000001</v>
      </c>
      <c r="K35" s="2">
        <v>3.49</v>
      </c>
      <c r="L35" s="2">
        <v>-1.3</v>
      </c>
      <c r="M35" s="2">
        <v>-7.61</v>
      </c>
      <c r="N35" s="2">
        <v>0.7</v>
      </c>
    </row>
    <row r="36" spans="1:14" x14ac:dyDescent="0.2">
      <c r="A36">
        <v>1979</v>
      </c>
      <c r="B36" s="2">
        <v>-13.16</v>
      </c>
      <c r="C36" s="2">
        <v>-17.3</v>
      </c>
      <c r="D36" s="2">
        <v>-4.6399999999999997</v>
      </c>
      <c r="E36" s="2">
        <v>-0.14000000000000001</v>
      </c>
      <c r="F36" s="2">
        <v>5.33</v>
      </c>
      <c r="G36" s="2">
        <v>10.41</v>
      </c>
      <c r="H36" s="2">
        <v>13.68</v>
      </c>
      <c r="I36" s="2">
        <v>12.51</v>
      </c>
      <c r="J36" s="2">
        <v>9.11</v>
      </c>
      <c r="K36" s="2">
        <v>4.22</v>
      </c>
      <c r="L36" s="2">
        <v>-0.54</v>
      </c>
      <c r="M36" s="2">
        <v>-5.43</v>
      </c>
      <c r="N36" s="2">
        <v>1.17</v>
      </c>
    </row>
    <row r="37" spans="1:14" x14ac:dyDescent="0.2">
      <c r="A37">
        <v>1980</v>
      </c>
      <c r="B37" s="2">
        <v>-9.7799999999999994</v>
      </c>
      <c r="C37" s="2">
        <v>-12.78</v>
      </c>
      <c r="D37" s="2">
        <v>-8.01</v>
      </c>
      <c r="E37" s="2">
        <v>0.69</v>
      </c>
      <c r="F37" s="2">
        <v>6.29</v>
      </c>
      <c r="G37" s="2">
        <v>9.07</v>
      </c>
      <c r="H37" s="2">
        <v>14.21</v>
      </c>
      <c r="I37" s="2">
        <v>15.54</v>
      </c>
      <c r="J37" s="2">
        <v>9.67</v>
      </c>
      <c r="K37" s="2">
        <v>2.4300000000000002</v>
      </c>
      <c r="L37" s="2">
        <v>-2.12</v>
      </c>
      <c r="M37" s="2">
        <v>-10.62</v>
      </c>
      <c r="N37" s="2">
        <v>1.22</v>
      </c>
    </row>
    <row r="38" spans="1:14" x14ac:dyDescent="0.2">
      <c r="A38">
        <v>1981</v>
      </c>
      <c r="B38" s="2">
        <v>-14.25</v>
      </c>
      <c r="C38" s="2">
        <v>-8.25</v>
      </c>
      <c r="D38" s="2">
        <v>-4.71</v>
      </c>
      <c r="E38" s="2">
        <v>1.38</v>
      </c>
      <c r="F38" s="2">
        <v>4.82</v>
      </c>
      <c r="G38" s="2">
        <v>11.08</v>
      </c>
      <c r="H38" s="2">
        <v>13.85</v>
      </c>
      <c r="I38" s="2">
        <v>13.51</v>
      </c>
      <c r="J38" s="2">
        <v>9.25</v>
      </c>
      <c r="K38" s="2">
        <v>1.98</v>
      </c>
      <c r="L38" s="2">
        <v>-1.55</v>
      </c>
      <c r="M38" s="2">
        <v>-6.26</v>
      </c>
      <c r="N38" s="2">
        <v>1.74</v>
      </c>
    </row>
    <row r="39" spans="1:14" x14ac:dyDescent="0.2">
      <c r="A39">
        <v>1982</v>
      </c>
      <c r="B39" s="2">
        <v>-15.52</v>
      </c>
      <c r="C39" s="2">
        <v>-12.67</v>
      </c>
      <c r="D39" s="2">
        <v>-7.3</v>
      </c>
      <c r="E39" s="2">
        <v>-1.84</v>
      </c>
      <c r="F39" s="2">
        <v>7.94</v>
      </c>
      <c r="G39" s="2">
        <v>8.5</v>
      </c>
      <c r="H39" s="2">
        <v>13.73</v>
      </c>
      <c r="I39" s="2">
        <v>11.81</v>
      </c>
      <c r="J39" s="2">
        <v>10.07</v>
      </c>
      <c r="K39" s="2">
        <v>5.54</v>
      </c>
      <c r="L39" s="2">
        <v>-0.04</v>
      </c>
      <c r="M39" s="2">
        <v>-2.77</v>
      </c>
      <c r="N39" s="2">
        <v>1.45</v>
      </c>
    </row>
    <row r="40" spans="1:14" x14ac:dyDescent="0.2">
      <c r="A40">
        <v>1983</v>
      </c>
      <c r="B40" s="2">
        <v>-8.39</v>
      </c>
      <c r="C40" s="2">
        <v>-6.95</v>
      </c>
      <c r="D40" s="2">
        <v>-4.1399999999999997</v>
      </c>
      <c r="E40" s="2">
        <v>0.12</v>
      </c>
      <c r="F40" s="2">
        <v>3.85</v>
      </c>
      <c r="G40" s="2">
        <v>10.75</v>
      </c>
      <c r="H40" s="2">
        <v>15.91</v>
      </c>
      <c r="I40" s="2">
        <v>15.8</v>
      </c>
      <c r="J40" s="2">
        <v>11.07</v>
      </c>
      <c r="K40" s="2">
        <v>5.01</v>
      </c>
      <c r="L40" s="2">
        <v>-0.28000000000000003</v>
      </c>
      <c r="M40" s="2">
        <v>-10.67</v>
      </c>
      <c r="N40" s="2">
        <v>2.67</v>
      </c>
    </row>
    <row r="41" spans="1:14" x14ac:dyDescent="0.2">
      <c r="A41">
        <v>1984</v>
      </c>
      <c r="B41" s="2">
        <v>-14.33</v>
      </c>
      <c r="C41" s="2">
        <v>-5.87</v>
      </c>
      <c r="D41" s="2">
        <v>-8.8800000000000008</v>
      </c>
      <c r="E41" s="2">
        <v>1.18</v>
      </c>
      <c r="F41" s="2">
        <v>4.43</v>
      </c>
      <c r="G41" s="2">
        <v>11.36</v>
      </c>
      <c r="H41" s="2">
        <v>13.34</v>
      </c>
      <c r="I41" s="2">
        <v>15.18</v>
      </c>
      <c r="J41" s="2">
        <v>9.4</v>
      </c>
      <c r="K41" s="2">
        <v>6.2</v>
      </c>
      <c r="L41" s="2">
        <v>-0.88</v>
      </c>
      <c r="M41" s="2">
        <v>-5.23</v>
      </c>
      <c r="N41" s="2">
        <v>2.16</v>
      </c>
    </row>
    <row r="42" spans="1:14" x14ac:dyDescent="0.2">
      <c r="A42">
        <v>1985</v>
      </c>
      <c r="B42" s="2">
        <v>-11.89</v>
      </c>
      <c r="C42" s="2">
        <v>-10.92</v>
      </c>
      <c r="D42" s="2">
        <v>-4.54</v>
      </c>
      <c r="E42" s="2">
        <v>2.0699999999999998</v>
      </c>
      <c r="F42" s="2">
        <v>6.33</v>
      </c>
      <c r="G42" s="2">
        <v>8.86</v>
      </c>
      <c r="H42" s="2">
        <v>13.42</v>
      </c>
      <c r="I42" s="2">
        <v>13.57</v>
      </c>
      <c r="J42" s="2">
        <v>11.46</v>
      </c>
      <c r="K42" s="2">
        <v>5.12</v>
      </c>
      <c r="L42" s="2">
        <v>0.13</v>
      </c>
      <c r="M42" s="2">
        <v>-9.1300000000000008</v>
      </c>
      <c r="N42" s="2">
        <v>2.04</v>
      </c>
    </row>
    <row r="43" spans="1:14" x14ac:dyDescent="0.2">
      <c r="A43">
        <v>1986</v>
      </c>
      <c r="B43" s="2">
        <v>-10.62</v>
      </c>
      <c r="C43" s="2">
        <v>-9.9600000000000009</v>
      </c>
      <c r="D43" s="2">
        <v>-4.91</v>
      </c>
      <c r="E43" s="2">
        <v>2.42</v>
      </c>
      <c r="F43" s="2">
        <v>7.35</v>
      </c>
      <c r="G43" s="2">
        <v>9.43</v>
      </c>
      <c r="H43" s="2">
        <v>14.95</v>
      </c>
      <c r="I43" s="2">
        <v>12.63</v>
      </c>
      <c r="J43" s="2">
        <v>10.46</v>
      </c>
      <c r="K43" s="2">
        <v>4.5999999999999996</v>
      </c>
      <c r="L43" s="2">
        <v>-2.14</v>
      </c>
      <c r="M43" s="2">
        <v>-4.07</v>
      </c>
      <c r="N43" s="2">
        <v>2.5099999999999998</v>
      </c>
    </row>
    <row r="44" spans="1:14" x14ac:dyDescent="0.2">
      <c r="A44">
        <v>1987</v>
      </c>
      <c r="B44" s="2">
        <v>-7.93</v>
      </c>
      <c r="C44" s="2">
        <v>-8.8800000000000008</v>
      </c>
      <c r="D44" s="2">
        <v>-3.78</v>
      </c>
      <c r="E44" s="2">
        <v>2.39</v>
      </c>
      <c r="F44" s="2">
        <v>7.09</v>
      </c>
      <c r="G44" s="2">
        <v>12.78</v>
      </c>
      <c r="H44" s="2">
        <v>16.309999999999999</v>
      </c>
      <c r="I44" s="2">
        <v>14.76</v>
      </c>
      <c r="J44" s="2">
        <v>11.31</v>
      </c>
      <c r="K44" s="2">
        <v>3.05</v>
      </c>
      <c r="L44" s="2">
        <v>0.34</v>
      </c>
      <c r="M44" s="2">
        <v>-3.27</v>
      </c>
      <c r="N44" s="2">
        <v>3.68</v>
      </c>
    </row>
    <row r="45" spans="1:14" x14ac:dyDescent="0.2">
      <c r="A45">
        <v>1988</v>
      </c>
      <c r="B45" s="2">
        <v>-10.63</v>
      </c>
      <c r="C45" s="2">
        <v>-12.39</v>
      </c>
      <c r="D45" s="2">
        <v>-6.45</v>
      </c>
      <c r="E45" s="2">
        <v>0.47</v>
      </c>
      <c r="F45" s="2">
        <v>6.4</v>
      </c>
      <c r="G45" s="2">
        <v>10.35</v>
      </c>
      <c r="H45" s="2">
        <v>15.44</v>
      </c>
      <c r="I45" s="2">
        <v>15.8</v>
      </c>
      <c r="J45" s="2">
        <v>10.199999999999999</v>
      </c>
      <c r="K45" s="2">
        <v>3.07</v>
      </c>
      <c r="L45" s="2">
        <v>1.05</v>
      </c>
      <c r="M45" s="2">
        <v>-7.26</v>
      </c>
      <c r="N45" s="2">
        <v>2.17</v>
      </c>
    </row>
    <row r="46" spans="1:14" x14ac:dyDescent="0.2">
      <c r="A46">
        <v>1989</v>
      </c>
      <c r="B46" s="2">
        <v>-6.94</v>
      </c>
      <c r="C46" s="2">
        <v>-11.75</v>
      </c>
      <c r="D46" s="2">
        <v>-8.1300000000000008</v>
      </c>
      <c r="E46" s="2">
        <v>-0.37</v>
      </c>
      <c r="F46" s="2">
        <v>5.8</v>
      </c>
      <c r="G46" s="2">
        <v>11</v>
      </c>
      <c r="H46" s="2">
        <v>14.73</v>
      </c>
      <c r="I46" s="2">
        <v>13.52</v>
      </c>
      <c r="J46" s="2">
        <v>9.5500000000000007</v>
      </c>
      <c r="K46" s="2">
        <v>4.3499999999999996</v>
      </c>
      <c r="L46" s="2">
        <v>-3.04</v>
      </c>
      <c r="M46" s="2">
        <v>-13.75</v>
      </c>
      <c r="N46" s="2">
        <v>1.25</v>
      </c>
    </row>
    <row r="47" spans="1:14" x14ac:dyDescent="0.2">
      <c r="A47">
        <v>1990</v>
      </c>
      <c r="B47" s="2">
        <v>-5.77</v>
      </c>
      <c r="C47" s="2">
        <v>-9.14</v>
      </c>
      <c r="D47" s="2">
        <v>-4.8</v>
      </c>
      <c r="E47" s="2">
        <v>1.51</v>
      </c>
      <c r="F47" s="2">
        <v>4.63</v>
      </c>
      <c r="G47" s="2">
        <v>11</v>
      </c>
      <c r="H47" s="2">
        <v>14.11</v>
      </c>
      <c r="I47" s="2">
        <v>14.43</v>
      </c>
      <c r="J47" s="2">
        <v>10.23</v>
      </c>
      <c r="K47" s="2">
        <v>3.88</v>
      </c>
      <c r="L47" s="2">
        <v>0.46</v>
      </c>
      <c r="M47" s="2">
        <v>-5.76</v>
      </c>
      <c r="N47" s="2">
        <v>2.9</v>
      </c>
    </row>
    <row r="48" spans="1:14" x14ac:dyDescent="0.2">
      <c r="A48">
        <v>1991</v>
      </c>
      <c r="B48" s="2">
        <v>-10.94</v>
      </c>
      <c r="C48" s="2">
        <v>-7.39</v>
      </c>
      <c r="D48" s="2">
        <v>-4.16</v>
      </c>
      <c r="E48" s="2">
        <v>2.82</v>
      </c>
      <c r="F48" s="2">
        <v>8.86</v>
      </c>
      <c r="G48" s="2">
        <v>12.94</v>
      </c>
      <c r="H48" s="2">
        <v>14.98</v>
      </c>
      <c r="I48" s="2">
        <v>14.97</v>
      </c>
      <c r="J48" s="2">
        <v>9.2200000000000006</v>
      </c>
      <c r="K48" s="2">
        <v>5.33</v>
      </c>
      <c r="L48" s="2">
        <v>-1.92</v>
      </c>
      <c r="M48" s="2">
        <v>-6.47</v>
      </c>
      <c r="N48" s="2">
        <v>3.19</v>
      </c>
    </row>
    <row r="49" spans="1:14" x14ac:dyDescent="0.2">
      <c r="A49">
        <v>1992</v>
      </c>
      <c r="B49" s="2">
        <v>-7.93</v>
      </c>
      <c r="C49" s="2">
        <v>-8.1</v>
      </c>
      <c r="D49" s="2">
        <v>-6.85</v>
      </c>
      <c r="E49" s="2">
        <v>-0.01</v>
      </c>
      <c r="F49" s="2">
        <v>5.2</v>
      </c>
      <c r="G49" s="2">
        <v>8.9600000000000009</v>
      </c>
      <c r="H49" s="2">
        <v>11.92</v>
      </c>
      <c r="I49" s="2">
        <v>11.88</v>
      </c>
      <c r="J49" s="2">
        <v>9.5299999999999994</v>
      </c>
      <c r="K49" s="2">
        <v>3.14</v>
      </c>
      <c r="L49" s="2">
        <v>-0.54</v>
      </c>
      <c r="M49" s="2">
        <v>-4.28</v>
      </c>
      <c r="N49" s="2">
        <v>1.91</v>
      </c>
    </row>
    <row r="50" spans="1:14" x14ac:dyDescent="0.2">
      <c r="A50">
        <v>1993</v>
      </c>
      <c r="B50" s="2">
        <v>-8.0299999999999994</v>
      </c>
      <c r="C50" s="2">
        <v>-13</v>
      </c>
      <c r="D50" s="2">
        <v>-6.58</v>
      </c>
      <c r="E50" s="2">
        <v>-0.15</v>
      </c>
      <c r="F50" s="2">
        <v>5.7</v>
      </c>
      <c r="G50" s="2">
        <v>10.28</v>
      </c>
      <c r="H50" s="2">
        <v>15.31</v>
      </c>
      <c r="I50" s="2">
        <v>15.16</v>
      </c>
      <c r="J50" s="2">
        <v>8.51</v>
      </c>
      <c r="K50" s="2">
        <v>3.13</v>
      </c>
      <c r="L50" s="2">
        <v>-1.32</v>
      </c>
      <c r="M50" s="2">
        <v>-6.34</v>
      </c>
      <c r="N50" s="2">
        <v>1.89</v>
      </c>
    </row>
    <row r="51" spans="1:14" x14ac:dyDescent="0.2">
      <c r="A51">
        <v>1994</v>
      </c>
      <c r="B51" s="2">
        <v>-16.88</v>
      </c>
      <c r="C51" s="2">
        <v>-15.26</v>
      </c>
      <c r="D51" s="2">
        <v>-6.15</v>
      </c>
      <c r="E51" s="2">
        <v>0.4</v>
      </c>
      <c r="F51" s="2">
        <v>4.92</v>
      </c>
      <c r="G51" s="2">
        <v>11.35</v>
      </c>
      <c r="H51" s="2">
        <v>14.64</v>
      </c>
      <c r="I51" s="2">
        <v>13.07</v>
      </c>
      <c r="J51" s="2">
        <v>11.17</v>
      </c>
      <c r="K51" s="2">
        <v>6.13</v>
      </c>
      <c r="L51" s="2">
        <v>0.82</v>
      </c>
      <c r="M51" s="2">
        <v>-3.57</v>
      </c>
      <c r="N51" s="2">
        <v>1.72</v>
      </c>
    </row>
    <row r="52" spans="1:14" x14ac:dyDescent="0.2">
      <c r="A52">
        <v>1995</v>
      </c>
      <c r="B52" s="2">
        <v>-6.75</v>
      </c>
      <c r="C52" s="2">
        <v>-11.86</v>
      </c>
      <c r="D52" s="2">
        <v>-4.53</v>
      </c>
      <c r="E52" s="2">
        <v>-0.82</v>
      </c>
      <c r="F52" s="2">
        <v>5.73</v>
      </c>
      <c r="G52" s="2">
        <v>12.59</v>
      </c>
      <c r="H52" s="2">
        <v>15.36</v>
      </c>
      <c r="I52" s="2">
        <v>17.14</v>
      </c>
      <c r="J52" s="2">
        <v>8.4</v>
      </c>
      <c r="K52" s="2">
        <v>6.33</v>
      </c>
      <c r="L52" s="2">
        <v>-3.74</v>
      </c>
      <c r="M52" s="2">
        <v>-9.0299999999999994</v>
      </c>
      <c r="N52" s="2">
        <v>2.4</v>
      </c>
    </row>
    <row r="53" spans="1:14" x14ac:dyDescent="0.2">
      <c r="A53">
        <v>1996</v>
      </c>
      <c r="B53" s="2">
        <v>-12.36</v>
      </c>
      <c r="C53" s="2">
        <v>-11.37</v>
      </c>
      <c r="D53" s="2">
        <v>-8.27</v>
      </c>
      <c r="E53" s="2">
        <v>-1.1599999999999999</v>
      </c>
      <c r="F53" s="2">
        <v>4.5</v>
      </c>
      <c r="G53" s="2">
        <v>11.73</v>
      </c>
      <c r="H53" s="2">
        <v>12.63</v>
      </c>
      <c r="I53" s="2">
        <v>14.17</v>
      </c>
      <c r="J53" s="2">
        <v>11.47</v>
      </c>
      <c r="K53" s="2">
        <v>4.59</v>
      </c>
      <c r="L53" s="2">
        <v>-2.95</v>
      </c>
      <c r="M53" s="2">
        <v>-4.72</v>
      </c>
      <c r="N53" s="2">
        <v>1.52</v>
      </c>
    </row>
    <row r="54" spans="1:14" x14ac:dyDescent="0.2">
      <c r="A54">
        <v>1997</v>
      </c>
      <c r="B54" s="2">
        <v>-11.27</v>
      </c>
      <c r="C54" s="2">
        <v>-8.91</v>
      </c>
      <c r="D54" s="2">
        <v>-5.51</v>
      </c>
      <c r="E54" s="2">
        <v>-0.82</v>
      </c>
      <c r="F54" s="2">
        <v>3.35</v>
      </c>
      <c r="G54" s="2">
        <v>11.31</v>
      </c>
      <c r="H54" s="2">
        <v>13.94</v>
      </c>
      <c r="I54" s="2">
        <v>12.65</v>
      </c>
      <c r="J54" s="2">
        <v>10.44</v>
      </c>
      <c r="K54" s="2">
        <v>4.3099999999999996</v>
      </c>
      <c r="L54" s="2">
        <v>-1.52</v>
      </c>
      <c r="M54" s="2">
        <v>-3.71</v>
      </c>
      <c r="N54" s="2">
        <v>2.02</v>
      </c>
    </row>
    <row r="55" spans="1:14" x14ac:dyDescent="0.2">
      <c r="A55">
        <v>1998</v>
      </c>
      <c r="B55" s="2">
        <v>-6.41</v>
      </c>
      <c r="C55" s="2">
        <v>-3.86</v>
      </c>
      <c r="D55" s="2">
        <v>-3.45</v>
      </c>
      <c r="E55" s="2">
        <v>1.4</v>
      </c>
      <c r="F55" s="2">
        <v>8.99</v>
      </c>
      <c r="G55" s="2">
        <v>11.76</v>
      </c>
      <c r="H55" s="2">
        <v>14.53</v>
      </c>
      <c r="I55" s="2">
        <v>15.2</v>
      </c>
      <c r="J55" s="2">
        <v>11.57</v>
      </c>
      <c r="K55" s="2">
        <v>5.6</v>
      </c>
      <c r="L55" s="2">
        <v>1.1599999999999999</v>
      </c>
      <c r="M55" s="2">
        <v>-4.3600000000000003</v>
      </c>
      <c r="N55" s="2">
        <v>4.34</v>
      </c>
    </row>
    <row r="56" spans="1:14" x14ac:dyDescent="0.2">
      <c r="A56">
        <v>1999</v>
      </c>
      <c r="B56" s="2">
        <v>-11.1</v>
      </c>
      <c r="C56" s="2">
        <v>-6.54</v>
      </c>
      <c r="D56" s="2">
        <v>-5.7</v>
      </c>
      <c r="E56" s="2">
        <v>1.99</v>
      </c>
      <c r="F56" s="2">
        <v>7.35</v>
      </c>
      <c r="G56" s="2">
        <v>13.23</v>
      </c>
      <c r="H56" s="2">
        <v>16.54</v>
      </c>
      <c r="I56" s="2">
        <v>13.68</v>
      </c>
      <c r="J56" s="2">
        <v>10.26</v>
      </c>
      <c r="K56" s="2">
        <v>3.92</v>
      </c>
      <c r="L56" s="2">
        <v>0.9</v>
      </c>
      <c r="M56" s="2">
        <v>-5.64</v>
      </c>
      <c r="N56" s="2">
        <v>3.24</v>
      </c>
    </row>
    <row r="57" spans="1:14" x14ac:dyDescent="0.2">
      <c r="A57">
        <v>2000</v>
      </c>
      <c r="B57" s="2">
        <v>-10.55</v>
      </c>
      <c r="C57" s="2">
        <v>-7.85</v>
      </c>
      <c r="D57" s="2">
        <v>-1.74</v>
      </c>
      <c r="E57" s="2">
        <v>0.43</v>
      </c>
      <c r="F57" s="2">
        <v>7.28</v>
      </c>
      <c r="G57" s="2">
        <v>11.81</v>
      </c>
      <c r="H57" s="2">
        <v>13.39</v>
      </c>
      <c r="I57" s="2">
        <v>13.77</v>
      </c>
      <c r="J57" s="2">
        <v>9.7899999999999991</v>
      </c>
      <c r="K57" s="2">
        <v>5.63</v>
      </c>
      <c r="L57" s="2">
        <v>-0.09</v>
      </c>
      <c r="M57" s="2">
        <v>-11.77</v>
      </c>
      <c r="N57" s="2">
        <v>2.5099999999999998</v>
      </c>
    </row>
    <row r="58" spans="1:14" x14ac:dyDescent="0.2">
      <c r="A58">
        <v>2001</v>
      </c>
      <c r="B58" s="2">
        <v>-7.97</v>
      </c>
      <c r="C58" s="2">
        <v>-8.84</v>
      </c>
      <c r="D58" s="2">
        <v>-5.71</v>
      </c>
      <c r="E58" s="2">
        <v>1.29</v>
      </c>
      <c r="F58" s="2">
        <v>8.0500000000000007</v>
      </c>
      <c r="G58" s="2">
        <v>12.23</v>
      </c>
      <c r="H58" s="2">
        <v>13.97</v>
      </c>
      <c r="I58" s="2">
        <v>15.29</v>
      </c>
      <c r="J58" s="2">
        <v>10.07</v>
      </c>
      <c r="K58" s="2">
        <v>5.18</v>
      </c>
      <c r="L58" s="2">
        <v>2.75</v>
      </c>
      <c r="M58" s="2">
        <v>-2.2400000000000002</v>
      </c>
      <c r="N58" s="2">
        <v>3.67</v>
      </c>
    </row>
    <row r="59" spans="1:14" x14ac:dyDescent="0.2">
      <c r="A59">
        <v>2002</v>
      </c>
      <c r="B59" s="2">
        <v>-5.16</v>
      </c>
      <c r="C59" s="2">
        <v>-7.07</v>
      </c>
      <c r="D59" s="2">
        <v>-6.48</v>
      </c>
      <c r="E59" s="2">
        <v>1.17</v>
      </c>
      <c r="F59" s="2">
        <v>4.2699999999999996</v>
      </c>
      <c r="G59" s="2">
        <v>12.28</v>
      </c>
      <c r="H59" s="2">
        <v>16.22</v>
      </c>
      <c r="I59" s="2">
        <v>14.52</v>
      </c>
      <c r="J59" s="2">
        <v>12.33</v>
      </c>
      <c r="K59" s="2">
        <v>3.47</v>
      </c>
      <c r="L59" s="2">
        <v>-1.85</v>
      </c>
      <c r="M59" s="2">
        <v>-6.98</v>
      </c>
      <c r="N59" s="2">
        <v>3.06</v>
      </c>
    </row>
    <row r="60" spans="1:14" x14ac:dyDescent="0.2">
      <c r="A60">
        <v>2003</v>
      </c>
      <c r="B60" s="2">
        <v>-12.59</v>
      </c>
      <c r="C60" s="2">
        <v>-13.86</v>
      </c>
      <c r="D60" s="2">
        <v>-7.64</v>
      </c>
      <c r="E60" s="2">
        <v>-1.51</v>
      </c>
      <c r="F60" s="2">
        <v>5.36</v>
      </c>
      <c r="G60" s="2">
        <v>9.73</v>
      </c>
      <c r="H60" s="2">
        <v>13.96</v>
      </c>
      <c r="I60" s="2">
        <v>14.94</v>
      </c>
      <c r="J60" s="2">
        <v>10.4</v>
      </c>
      <c r="K60" s="2">
        <v>3.7</v>
      </c>
      <c r="L60" s="2">
        <v>0.39</v>
      </c>
      <c r="M60" s="2">
        <v>-4.6399999999999997</v>
      </c>
      <c r="N60" s="2">
        <v>1.52</v>
      </c>
    </row>
    <row r="61" spans="1:14" x14ac:dyDescent="0.2">
      <c r="A61">
        <v>2004</v>
      </c>
      <c r="B61" s="2">
        <v>-13.9</v>
      </c>
      <c r="C61" s="2">
        <v>-10.36</v>
      </c>
      <c r="D61" s="2">
        <v>-2.97</v>
      </c>
      <c r="E61" s="2">
        <v>0.59</v>
      </c>
      <c r="F61" s="2">
        <v>5.81</v>
      </c>
      <c r="G61" s="2">
        <v>10.23</v>
      </c>
      <c r="H61" s="2">
        <v>13.72</v>
      </c>
      <c r="I61" s="2">
        <v>12.65</v>
      </c>
      <c r="J61" s="2">
        <v>11.8</v>
      </c>
      <c r="K61" s="2">
        <v>5.84</v>
      </c>
      <c r="L61" s="2">
        <v>0.56999999999999995</v>
      </c>
      <c r="M61" s="2">
        <v>-7.94</v>
      </c>
      <c r="N61" s="2">
        <v>2.17</v>
      </c>
    </row>
    <row r="62" spans="1:14" x14ac:dyDescent="0.2">
      <c r="A62">
        <v>2005</v>
      </c>
      <c r="B62" s="2">
        <v>-11.49</v>
      </c>
      <c r="C62" s="2">
        <v>-8.15</v>
      </c>
      <c r="D62" s="2">
        <v>-8.11</v>
      </c>
      <c r="E62" s="2">
        <v>1.1299999999999999</v>
      </c>
      <c r="F62" s="2">
        <v>4.8600000000000003</v>
      </c>
      <c r="G62" s="2">
        <v>14.7</v>
      </c>
      <c r="H62" s="2">
        <v>15.56</v>
      </c>
      <c r="I62" s="2">
        <v>14.94</v>
      </c>
      <c r="J62" s="2">
        <v>11.72</v>
      </c>
      <c r="K62" s="2">
        <v>6.35</v>
      </c>
      <c r="L62" s="2">
        <v>-0.48</v>
      </c>
      <c r="M62" s="2">
        <v>-7</v>
      </c>
      <c r="N62" s="2">
        <v>2.84</v>
      </c>
    </row>
    <row r="63" spans="1:14" x14ac:dyDescent="0.2">
      <c r="A63">
        <v>2006</v>
      </c>
      <c r="B63" s="2">
        <v>-4.41</v>
      </c>
      <c r="C63" s="2">
        <v>-9.43</v>
      </c>
      <c r="D63" s="2">
        <v>-5.18</v>
      </c>
      <c r="E63" s="2">
        <v>1.51</v>
      </c>
      <c r="F63" s="2">
        <v>7.58</v>
      </c>
      <c r="G63" s="2">
        <v>11.83</v>
      </c>
      <c r="H63" s="2">
        <v>16.559999999999999</v>
      </c>
      <c r="I63" s="2">
        <v>14.73</v>
      </c>
      <c r="J63" s="2">
        <v>10.39</v>
      </c>
      <c r="K63" s="2">
        <v>3.76</v>
      </c>
      <c r="L63" s="2">
        <v>1.27</v>
      </c>
      <c r="M63" s="2">
        <v>-2.4</v>
      </c>
      <c r="N63" s="2">
        <v>3.85</v>
      </c>
    </row>
    <row r="64" spans="1:14" x14ac:dyDescent="0.2">
      <c r="A64">
        <v>2007</v>
      </c>
      <c r="B64" s="2">
        <v>-7.38</v>
      </c>
      <c r="C64" s="2">
        <v>-13.11</v>
      </c>
      <c r="D64" s="2">
        <v>-4.57</v>
      </c>
      <c r="E64" s="2">
        <v>-0.18</v>
      </c>
      <c r="F64" s="2">
        <v>6.21</v>
      </c>
      <c r="G64" s="2">
        <v>11.74</v>
      </c>
      <c r="H64" s="2">
        <v>13.27</v>
      </c>
      <c r="I64" s="2">
        <v>14.45</v>
      </c>
      <c r="J64" s="2">
        <v>10.85</v>
      </c>
      <c r="K64" s="2">
        <v>8.31</v>
      </c>
      <c r="L64" s="2">
        <v>-1.47</v>
      </c>
      <c r="M64" s="2">
        <v>-6.84</v>
      </c>
      <c r="N64" s="2">
        <v>2.6</v>
      </c>
    </row>
    <row r="65" spans="1:14" x14ac:dyDescent="0.2">
      <c r="A65">
        <v>2008</v>
      </c>
      <c r="B65" s="2">
        <v>-7.92</v>
      </c>
      <c r="C65" s="2">
        <v>-11.8</v>
      </c>
      <c r="D65" s="2">
        <v>-7.61</v>
      </c>
      <c r="E65" s="2">
        <v>1.67</v>
      </c>
      <c r="F65" s="2">
        <v>3.82</v>
      </c>
      <c r="G65" s="2">
        <v>11.98</v>
      </c>
      <c r="H65" s="2">
        <v>14.41</v>
      </c>
      <c r="I65" s="2">
        <v>13.11</v>
      </c>
      <c r="J65" s="2">
        <v>10.42</v>
      </c>
      <c r="K65" s="2">
        <v>3.73</v>
      </c>
      <c r="L65" s="2">
        <v>-0.73</v>
      </c>
      <c r="M65" s="2">
        <v>-9.14</v>
      </c>
      <c r="N65" s="2">
        <v>1.83</v>
      </c>
    </row>
    <row r="66" spans="1:14" x14ac:dyDescent="0.2">
      <c r="A66">
        <v>2009</v>
      </c>
      <c r="B66" s="2">
        <v>-14.74</v>
      </c>
      <c r="C66" s="2">
        <v>-10.17</v>
      </c>
      <c r="D66" s="2">
        <v>-6.14</v>
      </c>
      <c r="E66" s="2">
        <v>0.27</v>
      </c>
      <c r="F66" s="2">
        <v>4.8899999999999997</v>
      </c>
      <c r="G66" s="2">
        <v>9.82</v>
      </c>
      <c r="H66" s="2">
        <v>12.17</v>
      </c>
      <c r="I66" s="2">
        <v>13.62</v>
      </c>
      <c r="J66" s="2">
        <v>10.130000000000001</v>
      </c>
      <c r="K66" s="2">
        <v>3.73</v>
      </c>
      <c r="L66" s="2">
        <v>1.41</v>
      </c>
      <c r="M66" s="2">
        <v>-6.85</v>
      </c>
      <c r="N66" s="2">
        <v>1.51</v>
      </c>
    </row>
    <row r="67" spans="1:14" x14ac:dyDescent="0.2">
      <c r="A67">
        <v>2010</v>
      </c>
      <c r="B67" s="2">
        <v>-9.0299999999999994</v>
      </c>
      <c r="C67" s="2">
        <v>-8.65</v>
      </c>
      <c r="D67" s="2">
        <v>-3.4</v>
      </c>
      <c r="E67" s="2">
        <v>2.2599999999999998</v>
      </c>
      <c r="F67" s="2">
        <v>7.84</v>
      </c>
      <c r="G67" s="2">
        <v>12.22</v>
      </c>
      <c r="H67" s="2">
        <v>15.99</v>
      </c>
      <c r="I67" s="2">
        <v>16.02</v>
      </c>
      <c r="J67" s="2">
        <v>9.9700000000000006</v>
      </c>
      <c r="K67" s="2">
        <v>4.79</v>
      </c>
      <c r="L67" s="2">
        <v>-0.42</v>
      </c>
      <c r="M67" s="2">
        <v>-7.21</v>
      </c>
      <c r="N67" s="2">
        <v>3.36</v>
      </c>
    </row>
    <row r="68" spans="1:14" x14ac:dyDescent="0.2">
      <c r="A68">
        <v>2011</v>
      </c>
      <c r="B68" s="2">
        <v>-12.63</v>
      </c>
      <c r="C68" s="2">
        <v>-10.71</v>
      </c>
      <c r="D68" s="2">
        <v>-7.33</v>
      </c>
      <c r="E68" s="2">
        <v>-0.21</v>
      </c>
      <c r="F68" s="2">
        <v>6.49</v>
      </c>
      <c r="G68" s="2">
        <v>10.68</v>
      </c>
      <c r="H68" s="2">
        <v>16.38</v>
      </c>
      <c r="I68" s="2">
        <v>14.73</v>
      </c>
      <c r="J68" s="2">
        <v>10.59</v>
      </c>
      <c r="K68" s="2">
        <v>5.7</v>
      </c>
      <c r="L68" s="2">
        <v>1.31</v>
      </c>
      <c r="M68" s="2">
        <v>-3.9</v>
      </c>
      <c r="N68" s="2">
        <v>2.59</v>
      </c>
    </row>
    <row r="69" spans="1:14" x14ac:dyDescent="0.2">
      <c r="A69">
        <v>2012</v>
      </c>
      <c r="B69" s="2">
        <v>-7.58</v>
      </c>
      <c r="C69" s="2">
        <v>-5.74</v>
      </c>
      <c r="D69" s="2">
        <v>0.27</v>
      </c>
      <c r="E69" s="2">
        <v>0.34</v>
      </c>
      <c r="F69" s="2">
        <v>8.01</v>
      </c>
      <c r="G69" s="2">
        <v>12.97</v>
      </c>
      <c r="H69" s="2">
        <v>16.329999999999998</v>
      </c>
      <c r="I69" s="2">
        <v>14.51</v>
      </c>
      <c r="J69" s="2">
        <v>9.68</v>
      </c>
      <c r="K69" s="2">
        <v>5.19</v>
      </c>
      <c r="L69" s="2">
        <v>-0.64</v>
      </c>
      <c r="M69" s="2">
        <v>-3.13</v>
      </c>
      <c r="N69" s="2">
        <v>4.18</v>
      </c>
    </row>
    <row r="70" spans="1:14" x14ac:dyDescent="0.2">
      <c r="A70">
        <v>2013</v>
      </c>
      <c r="B70" s="2">
        <v>-7.89</v>
      </c>
      <c r="C70" s="2">
        <v>-9.3800000000000008</v>
      </c>
      <c r="D70" s="2">
        <v>-5.36</v>
      </c>
      <c r="E70" s="2">
        <v>-0.33</v>
      </c>
      <c r="F70" s="2">
        <v>6.94</v>
      </c>
      <c r="G70" s="2">
        <v>11.87</v>
      </c>
      <c r="H70" s="2">
        <v>15.45</v>
      </c>
      <c r="I70" s="2">
        <v>13.84</v>
      </c>
      <c r="J70" s="2">
        <v>10.02</v>
      </c>
      <c r="K70" s="2">
        <v>5.6</v>
      </c>
      <c r="L70" s="2">
        <v>-1.66</v>
      </c>
      <c r="M70" s="2">
        <v>-9.6199999999999992</v>
      </c>
      <c r="N70" s="2">
        <v>2.46</v>
      </c>
    </row>
    <row r="71" spans="1:14" x14ac:dyDescent="0.2">
      <c r="A71">
        <v>2014</v>
      </c>
      <c r="B71" s="2">
        <v>-13.97</v>
      </c>
      <c r="C71" s="2">
        <v>-15.16</v>
      </c>
      <c r="D71" s="2">
        <v>-11.77</v>
      </c>
      <c r="E71" s="2">
        <v>-0.46</v>
      </c>
      <c r="F71" s="2">
        <v>6.31</v>
      </c>
      <c r="G71" s="2">
        <v>11.75</v>
      </c>
      <c r="H71" s="2">
        <v>12.97</v>
      </c>
      <c r="I71" s="2">
        <v>13.8</v>
      </c>
      <c r="J71" s="2">
        <v>10.19</v>
      </c>
      <c r="K71" s="2">
        <v>5.56</v>
      </c>
      <c r="L71" s="2">
        <v>-2.41</v>
      </c>
      <c r="M71" s="2">
        <v>-3.88</v>
      </c>
      <c r="N71" s="2">
        <v>1.08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58</v>
      </c>
      <c r="B76" s="2">
        <f>AVERAGE(B5:B73)</f>
        <v>-10.584477611940295</v>
      </c>
      <c r="C76" s="2">
        <f t="shared" ref="C76:N76" si="0">AVERAGE(C5:C73)</f>
        <v>-10.507611940298506</v>
      </c>
      <c r="D76" s="2">
        <f t="shared" si="0"/>
        <v>-6.0885074626865663</v>
      </c>
      <c r="E76" s="2">
        <f t="shared" si="0"/>
        <v>0.39731343283582082</v>
      </c>
      <c r="F76" s="2">
        <f t="shared" si="0"/>
        <v>5.7470149253731346</v>
      </c>
      <c r="G76" s="2">
        <f t="shared" si="0"/>
        <v>11.063880597014927</v>
      </c>
      <c r="H76" s="2">
        <f t="shared" si="0"/>
        <v>14.152835820895524</v>
      </c>
      <c r="I76" s="2">
        <f t="shared" si="0"/>
        <v>13.728805970149253</v>
      </c>
      <c r="J76" s="2">
        <f t="shared" si="0"/>
        <v>9.919850746268656</v>
      </c>
      <c r="K76" s="2">
        <f t="shared" si="0"/>
        <v>4.6058208955223874</v>
      </c>
      <c r="L76" s="2">
        <f t="shared" si="0"/>
        <v>-0.71388059701492534</v>
      </c>
      <c r="M76" s="2">
        <f t="shared" si="0"/>
        <v>-6.7441791044776087</v>
      </c>
      <c r="N76" s="2">
        <f t="shared" si="0"/>
        <v>2.0807462686567173</v>
      </c>
    </row>
    <row r="77" spans="1:14" x14ac:dyDescent="0.2">
      <c r="A77" t="s">
        <v>59</v>
      </c>
      <c r="B77" s="2">
        <f>MAX(B5:B73)</f>
        <v>-4.41</v>
      </c>
      <c r="C77" s="2">
        <f t="shared" ref="C77:N77" si="1">MAX(C5:C73)</f>
        <v>-3.86</v>
      </c>
      <c r="D77" s="2">
        <f t="shared" si="1"/>
        <v>0.27</v>
      </c>
      <c r="E77" s="2">
        <f t="shared" si="1"/>
        <v>3.11</v>
      </c>
      <c r="F77" s="2">
        <f t="shared" si="1"/>
        <v>8.99</v>
      </c>
      <c r="G77" s="2">
        <f t="shared" si="1"/>
        <v>14.7</v>
      </c>
      <c r="H77" s="2">
        <f t="shared" si="1"/>
        <v>16.559999999999999</v>
      </c>
      <c r="I77" s="2">
        <f t="shared" si="1"/>
        <v>17.14</v>
      </c>
      <c r="J77" s="2">
        <f t="shared" si="1"/>
        <v>12.5</v>
      </c>
      <c r="K77" s="2">
        <f t="shared" si="1"/>
        <v>8.5299999999999994</v>
      </c>
      <c r="L77" s="2">
        <f t="shared" si="1"/>
        <v>2.75</v>
      </c>
      <c r="M77" s="2">
        <f t="shared" si="1"/>
        <v>-2.2400000000000002</v>
      </c>
      <c r="N77" s="2">
        <f t="shared" si="1"/>
        <v>4.34</v>
      </c>
    </row>
    <row r="78" spans="1:14" x14ac:dyDescent="0.2">
      <c r="A78" t="s">
        <v>60</v>
      </c>
      <c r="B78" s="2">
        <f>MIN(B5:B73)</f>
        <v>-16.88</v>
      </c>
      <c r="C78" s="2">
        <f t="shared" ref="C78:N78" si="2">MIN(C5:C73)</f>
        <v>-17.3</v>
      </c>
      <c r="D78" s="2">
        <f t="shared" si="2"/>
        <v>-11.98</v>
      </c>
      <c r="E78" s="2">
        <f t="shared" si="2"/>
        <v>-2.82</v>
      </c>
      <c r="F78" s="2">
        <f t="shared" si="2"/>
        <v>2.84</v>
      </c>
      <c r="G78" s="2">
        <f t="shared" si="2"/>
        <v>8.11</v>
      </c>
      <c r="H78" s="2">
        <f t="shared" si="2"/>
        <v>10.94</v>
      </c>
      <c r="I78" s="2">
        <f t="shared" si="2"/>
        <v>11.49</v>
      </c>
      <c r="J78" s="2">
        <f t="shared" si="2"/>
        <v>7.23</v>
      </c>
      <c r="K78" s="2">
        <f t="shared" si="2"/>
        <v>0.79</v>
      </c>
      <c r="L78" s="2">
        <f t="shared" si="2"/>
        <v>-4.8899999999999997</v>
      </c>
      <c r="M78" s="2">
        <f t="shared" si="2"/>
        <v>-13.75</v>
      </c>
      <c r="N78" s="2">
        <f t="shared" si="2"/>
        <v>0.7</v>
      </c>
    </row>
    <row r="79" spans="1:14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2:14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2:14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2:14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B5" sqref="B5"/>
    </sheetView>
  </sheetViews>
  <sheetFormatPr defaultRowHeight="12.75" x14ac:dyDescent="0.2"/>
  <sheetData>
    <row r="1" spans="1:14" x14ac:dyDescent="0.2">
      <c r="A1" t="s">
        <v>33</v>
      </c>
    </row>
    <row r="2" spans="1:14" x14ac:dyDescent="0.2">
      <c r="A2" t="s">
        <v>20</v>
      </c>
    </row>
    <row r="3" spans="1:14" x14ac:dyDescent="0.2">
      <c r="N3" s="1" t="s">
        <v>2</v>
      </c>
    </row>
    <row r="4" spans="1:14" x14ac:dyDescent="0.2">
      <c r="A4" s="1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</row>
    <row r="5" spans="1:14" x14ac:dyDescent="0.2">
      <c r="A5">
        <v>1948</v>
      </c>
      <c r="B5" s="2">
        <v>-4.3600000000000003</v>
      </c>
      <c r="C5" s="2">
        <v>-1.78</v>
      </c>
      <c r="D5" s="2">
        <v>3.67</v>
      </c>
      <c r="E5" s="2">
        <v>13.66</v>
      </c>
      <c r="F5" s="2">
        <v>16.850000000000001</v>
      </c>
      <c r="G5" s="2">
        <v>23.32</v>
      </c>
      <c r="H5" s="2">
        <v>26.8</v>
      </c>
      <c r="I5" s="2">
        <v>26.65</v>
      </c>
      <c r="J5" s="2">
        <v>23.99</v>
      </c>
      <c r="K5" s="2">
        <v>14.25</v>
      </c>
      <c r="L5" s="2">
        <v>8.9600000000000009</v>
      </c>
      <c r="M5" s="2">
        <v>1.84</v>
      </c>
      <c r="N5" s="2">
        <v>12.82</v>
      </c>
    </row>
    <row r="6" spans="1:14" x14ac:dyDescent="0.2">
      <c r="A6">
        <v>1949</v>
      </c>
      <c r="B6" s="2">
        <v>0.81</v>
      </c>
      <c r="C6" s="2">
        <v>0.77</v>
      </c>
      <c r="D6" s="2">
        <v>3.55</v>
      </c>
      <c r="E6" s="2">
        <v>12.44</v>
      </c>
      <c r="F6" s="2">
        <v>19.43</v>
      </c>
      <c r="G6" s="2">
        <v>26.39</v>
      </c>
      <c r="H6" s="2">
        <v>27.55</v>
      </c>
      <c r="I6" s="2">
        <v>27.04</v>
      </c>
      <c r="J6" s="2">
        <v>19.579999999999998</v>
      </c>
      <c r="K6" s="2">
        <v>17.829999999999998</v>
      </c>
      <c r="L6" s="2">
        <v>5.36</v>
      </c>
      <c r="M6" s="2">
        <v>1.75</v>
      </c>
      <c r="N6" s="2">
        <v>13.54</v>
      </c>
    </row>
    <row r="7" spans="1:14" x14ac:dyDescent="0.2">
      <c r="A7">
        <v>1950</v>
      </c>
      <c r="B7" s="2">
        <v>1.77</v>
      </c>
      <c r="C7" s="2">
        <v>-1.75</v>
      </c>
      <c r="D7" s="2">
        <v>1.0900000000000001</v>
      </c>
      <c r="E7" s="2">
        <v>6.78</v>
      </c>
      <c r="F7" s="2">
        <v>18.39</v>
      </c>
      <c r="G7" s="2">
        <v>23.61</v>
      </c>
      <c r="H7" s="2">
        <v>25.08</v>
      </c>
      <c r="I7" s="2">
        <v>23.57</v>
      </c>
      <c r="J7" s="2">
        <v>19.29</v>
      </c>
      <c r="K7" s="2">
        <v>16.5</v>
      </c>
      <c r="L7" s="2">
        <v>5.42</v>
      </c>
      <c r="M7" s="2">
        <v>-1.53</v>
      </c>
      <c r="N7" s="2">
        <v>11.52</v>
      </c>
    </row>
    <row r="8" spans="1:14" x14ac:dyDescent="0.2">
      <c r="A8">
        <v>1951</v>
      </c>
      <c r="B8" s="2">
        <v>-1.9</v>
      </c>
      <c r="C8" s="2">
        <v>-0.81</v>
      </c>
      <c r="D8" s="2">
        <v>3.34</v>
      </c>
      <c r="E8" s="2">
        <v>10.29</v>
      </c>
      <c r="F8" s="2">
        <v>20.059999999999999</v>
      </c>
      <c r="G8" s="2">
        <v>23.03</v>
      </c>
      <c r="H8" s="2">
        <v>25.77</v>
      </c>
      <c r="I8" s="2">
        <v>23.65</v>
      </c>
      <c r="J8" s="2">
        <v>20</v>
      </c>
      <c r="K8" s="2">
        <v>15.35</v>
      </c>
      <c r="L8" s="2">
        <v>2.71</v>
      </c>
      <c r="M8" s="2">
        <v>0.12</v>
      </c>
      <c r="N8" s="2">
        <v>11.8</v>
      </c>
    </row>
    <row r="9" spans="1:14" x14ac:dyDescent="0.2">
      <c r="A9">
        <v>1952</v>
      </c>
      <c r="B9" s="2">
        <v>-0.21</v>
      </c>
      <c r="C9" s="2">
        <v>-0.01</v>
      </c>
      <c r="D9" s="2">
        <v>2.2400000000000002</v>
      </c>
      <c r="E9" s="2">
        <v>13.31</v>
      </c>
      <c r="F9" s="2">
        <v>17.22</v>
      </c>
      <c r="G9" s="2">
        <v>25.17</v>
      </c>
      <c r="H9" s="2">
        <v>27.71</v>
      </c>
      <c r="I9" s="2">
        <v>25.46</v>
      </c>
      <c r="J9" s="2">
        <v>22.33</v>
      </c>
      <c r="K9" s="2">
        <v>12.51</v>
      </c>
      <c r="L9" s="2">
        <v>8.18</v>
      </c>
      <c r="M9" s="2">
        <v>2.4</v>
      </c>
      <c r="N9" s="2">
        <v>13.02</v>
      </c>
    </row>
    <row r="10" spans="1:14" x14ac:dyDescent="0.2">
      <c r="A10">
        <v>1953</v>
      </c>
      <c r="B10" s="2">
        <v>0.22</v>
      </c>
      <c r="C10" s="2">
        <v>0.82</v>
      </c>
      <c r="D10" s="2">
        <v>4.26</v>
      </c>
      <c r="E10" s="2">
        <v>9.5399999999999991</v>
      </c>
      <c r="F10" s="2">
        <v>18.34</v>
      </c>
      <c r="G10" s="2">
        <v>24.49</v>
      </c>
      <c r="H10" s="2">
        <v>26.62</v>
      </c>
      <c r="I10" s="2">
        <v>26.54</v>
      </c>
      <c r="J10" s="2">
        <v>21.67</v>
      </c>
      <c r="K10" s="2">
        <v>17.440000000000001</v>
      </c>
      <c r="L10" s="2">
        <v>9.39</v>
      </c>
      <c r="M10" s="2">
        <v>2.68</v>
      </c>
      <c r="N10" s="2">
        <v>13.5</v>
      </c>
    </row>
    <row r="11" spans="1:14" x14ac:dyDescent="0.2">
      <c r="A11">
        <v>1954</v>
      </c>
      <c r="B11" s="2">
        <v>-2.5499999999999998</v>
      </c>
      <c r="C11" s="2">
        <v>2.69</v>
      </c>
      <c r="D11" s="2">
        <v>2.25</v>
      </c>
      <c r="E11" s="2">
        <v>12.59</v>
      </c>
      <c r="F11" s="2">
        <v>16.27</v>
      </c>
      <c r="G11" s="2">
        <v>24.34</v>
      </c>
      <c r="H11" s="2">
        <v>25.53</v>
      </c>
      <c r="I11" s="2">
        <v>24.54</v>
      </c>
      <c r="J11" s="2">
        <v>19.899999999999999</v>
      </c>
      <c r="K11" s="2">
        <v>14.62</v>
      </c>
      <c r="L11" s="2">
        <v>7.71</v>
      </c>
      <c r="M11" s="2">
        <v>-0.33</v>
      </c>
      <c r="N11" s="2">
        <v>12.3</v>
      </c>
    </row>
    <row r="12" spans="1:14" x14ac:dyDescent="0.2">
      <c r="A12">
        <v>1955</v>
      </c>
      <c r="B12" s="2">
        <v>-2.3199999999999998</v>
      </c>
      <c r="C12" s="2">
        <v>-0.98</v>
      </c>
      <c r="D12" s="2">
        <v>2.68</v>
      </c>
      <c r="E12" s="2">
        <v>15.26</v>
      </c>
      <c r="F12" s="2">
        <v>20.190000000000001</v>
      </c>
      <c r="G12" s="2">
        <v>24.13</v>
      </c>
      <c r="H12" s="2">
        <v>29.62</v>
      </c>
      <c r="I12" s="2">
        <v>28.25</v>
      </c>
      <c r="J12" s="2">
        <v>21.67</v>
      </c>
      <c r="K12" s="2">
        <v>16.239999999999998</v>
      </c>
      <c r="L12" s="2">
        <v>4.99</v>
      </c>
      <c r="M12" s="2">
        <v>-1.84</v>
      </c>
      <c r="N12" s="2">
        <v>13.16</v>
      </c>
    </row>
    <row r="13" spans="1:14" x14ac:dyDescent="0.2">
      <c r="A13">
        <v>1956</v>
      </c>
      <c r="B13" s="2">
        <v>-2.17</v>
      </c>
      <c r="C13" s="2">
        <v>-0.69</v>
      </c>
      <c r="D13" s="2">
        <v>1.37</v>
      </c>
      <c r="E13" s="2">
        <v>9.32</v>
      </c>
      <c r="F13" s="2">
        <v>16.14</v>
      </c>
      <c r="G13" s="2">
        <v>23.74</v>
      </c>
      <c r="H13" s="2">
        <v>23.65</v>
      </c>
      <c r="I13" s="2">
        <v>24.11</v>
      </c>
      <c r="J13" s="2">
        <v>18.48</v>
      </c>
      <c r="K13" s="2">
        <v>17.649999999999999</v>
      </c>
      <c r="L13" s="2">
        <v>7.13</v>
      </c>
      <c r="M13" s="2">
        <v>1.31</v>
      </c>
      <c r="N13" s="2">
        <v>11.67</v>
      </c>
    </row>
    <row r="14" spans="1:14" x14ac:dyDescent="0.2">
      <c r="A14">
        <v>1957</v>
      </c>
      <c r="B14" s="2">
        <v>-4.43</v>
      </c>
      <c r="C14" s="2">
        <v>0.49</v>
      </c>
      <c r="D14" s="2">
        <v>3.89</v>
      </c>
      <c r="E14" s="2">
        <v>12.1</v>
      </c>
      <c r="F14" s="2">
        <v>16.54</v>
      </c>
      <c r="G14" s="2">
        <v>23.12</v>
      </c>
      <c r="H14" s="2">
        <v>25.61</v>
      </c>
      <c r="I14" s="2">
        <v>24.32</v>
      </c>
      <c r="J14" s="2">
        <v>20.16</v>
      </c>
      <c r="K14" s="2">
        <v>13.58</v>
      </c>
      <c r="L14" s="2">
        <v>6.86</v>
      </c>
      <c r="M14" s="2">
        <v>2.2000000000000002</v>
      </c>
      <c r="N14" s="2">
        <v>12.04</v>
      </c>
    </row>
    <row r="15" spans="1:14" x14ac:dyDescent="0.2">
      <c r="A15">
        <v>1958</v>
      </c>
      <c r="B15" s="2">
        <v>-1.69</v>
      </c>
      <c r="C15" s="2">
        <v>-4.09</v>
      </c>
      <c r="D15" s="2">
        <v>4.01</v>
      </c>
      <c r="E15" s="2">
        <v>13.16</v>
      </c>
      <c r="F15" s="2">
        <v>17.84</v>
      </c>
      <c r="G15" s="2">
        <v>20.91</v>
      </c>
      <c r="H15" s="2">
        <v>25.07</v>
      </c>
      <c r="I15" s="2">
        <v>25.6</v>
      </c>
      <c r="J15" s="2">
        <v>20.62</v>
      </c>
      <c r="K15" s="2">
        <v>15.34</v>
      </c>
      <c r="L15" s="2">
        <v>8.0500000000000007</v>
      </c>
      <c r="M15" s="2">
        <v>-3.3</v>
      </c>
      <c r="N15" s="2">
        <v>11.79</v>
      </c>
    </row>
    <row r="16" spans="1:14" x14ac:dyDescent="0.2">
      <c r="A16">
        <v>1959</v>
      </c>
      <c r="B16" s="2">
        <v>-4.74</v>
      </c>
      <c r="C16" s="2">
        <v>-2.81</v>
      </c>
      <c r="D16" s="2">
        <v>2.2000000000000002</v>
      </c>
      <c r="E16" s="2">
        <v>11.11</v>
      </c>
      <c r="F16" s="2">
        <v>19.98</v>
      </c>
      <c r="G16" s="2">
        <v>24.47</v>
      </c>
      <c r="H16" s="2">
        <v>26.71</v>
      </c>
      <c r="I16" s="2">
        <v>27.12</v>
      </c>
      <c r="J16" s="2">
        <v>22.09</v>
      </c>
      <c r="K16" s="2">
        <v>12.09</v>
      </c>
      <c r="L16" s="2">
        <v>3.72</v>
      </c>
      <c r="M16" s="2">
        <v>1.5</v>
      </c>
      <c r="N16" s="2">
        <v>11.96</v>
      </c>
    </row>
    <row r="17" spans="1:14" x14ac:dyDescent="0.2">
      <c r="A17">
        <v>1960</v>
      </c>
      <c r="B17" s="2">
        <v>-1.6</v>
      </c>
      <c r="C17" s="2">
        <v>-1.44</v>
      </c>
      <c r="D17" s="2">
        <v>-0.76</v>
      </c>
      <c r="E17" s="2">
        <v>11.49</v>
      </c>
      <c r="F17" s="2">
        <v>17.32</v>
      </c>
      <c r="G17" s="2">
        <v>21.9</v>
      </c>
      <c r="H17" s="2">
        <v>24.84</v>
      </c>
      <c r="I17" s="2">
        <v>25.18</v>
      </c>
      <c r="J17" s="2">
        <v>21.52</v>
      </c>
      <c r="K17" s="2">
        <v>14.55</v>
      </c>
      <c r="L17" s="2">
        <v>8.5</v>
      </c>
      <c r="M17" s="2">
        <v>-1.71</v>
      </c>
      <c r="N17" s="2">
        <v>11.65</v>
      </c>
    </row>
    <row r="18" spans="1:14" x14ac:dyDescent="0.2">
      <c r="A18">
        <v>1961</v>
      </c>
      <c r="B18" s="2">
        <v>-4.01</v>
      </c>
      <c r="C18" s="2">
        <v>0.93</v>
      </c>
      <c r="D18" s="2">
        <v>4.4000000000000004</v>
      </c>
      <c r="E18" s="2">
        <v>8.92</v>
      </c>
      <c r="F18" s="2">
        <v>16.559999999999999</v>
      </c>
      <c r="G18" s="2">
        <v>22.78</v>
      </c>
      <c r="H18" s="2">
        <v>25.46</v>
      </c>
      <c r="I18" s="2">
        <v>24.84</v>
      </c>
      <c r="J18" s="2">
        <v>23.35</v>
      </c>
      <c r="K18" s="2">
        <v>15.83</v>
      </c>
      <c r="L18" s="2">
        <v>7.13</v>
      </c>
      <c r="M18" s="2">
        <v>0.25</v>
      </c>
      <c r="N18" s="2">
        <v>12.2</v>
      </c>
    </row>
    <row r="19" spans="1:14" x14ac:dyDescent="0.2">
      <c r="A19">
        <v>1962</v>
      </c>
      <c r="B19" s="2">
        <v>-4.0999999999999996</v>
      </c>
      <c r="C19" s="2">
        <v>-4.12</v>
      </c>
      <c r="D19" s="2">
        <v>3.33</v>
      </c>
      <c r="E19" s="2">
        <v>11.27</v>
      </c>
      <c r="F19" s="2">
        <v>20.77</v>
      </c>
      <c r="G19" s="2">
        <v>22.99</v>
      </c>
      <c r="H19" s="2">
        <v>24.78</v>
      </c>
      <c r="I19" s="2">
        <v>24.92</v>
      </c>
      <c r="J19" s="2">
        <v>19.36</v>
      </c>
      <c r="K19" s="2">
        <v>14.65</v>
      </c>
      <c r="L19" s="2">
        <v>6.57</v>
      </c>
      <c r="M19" s="2">
        <v>-0.61</v>
      </c>
      <c r="N19" s="2">
        <v>11.65</v>
      </c>
    </row>
    <row r="20" spans="1:14" x14ac:dyDescent="0.2">
      <c r="A20">
        <v>1963</v>
      </c>
      <c r="B20" s="2">
        <v>-6.56</v>
      </c>
      <c r="C20" s="2">
        <v>-5.36</v>
      </c>
      <c r="D20" s="2">
        <v>4.3099999999999996</v>
      </c>
      <c r="E20" s="2">
        <v>12.71</v>
      </c>
      <c r="F20" s="2">
        <v>16.510000000000002</v>
      </c>
      <c r="G20" s="2">
        <v>24.35</v>
      </c>
      <c r="H20" s="2">
        <v>26.55</v>
      </c>
      <c r="I20" s="2">
        <v>23.38</v>
      </c>
      <c r="J20" s="2">
        <v>20.03</v>
      </c>
      <c r="K20" s="2">
        <v>20.14</v>
      </c>
      <c r="L20" s="2">
        <v>9.49</v>
      </c>
      <c r="M20" s="2">
        <v>-2.74</v>
      </c>
      <c r="N20" s="2">
        <v>11.9</v>
      </c>
    </row>
    <row r="21" spans="1:14" x14ac:dyDescent="0.2">
      <c r="A21">
        <v>1964</v>
      </c>
      <c r="B21" s="2">
        <v>0.19</v>
      </c>
      <c r="C21" s="2">
        <v>0.25</v>
      </c>
      <c r="D21" s="2">
        <v>3.74</v>
      </c>
      <c r="E21" s="2">
        <v>12.01</v>
      </c>
      <c r="F21" s="2">
        <v>20.63</v>
      </c>
      <c r="G21" s="2">
        <v>24.19</v>
      </c>
      <c r="H21" s="2">
        <v>27.03</v>
      </c>
      <c r="I21" s="2">
        <v>22.68</v>
      </c>
      <c r="J21" s="2">
        <v>20.239999999999998</v>
      </c>
      <c r="K21" s="2">
        <v>13.97</v>
      </c>
      <c r="L21" s="2">
        <v>9.08</v>
      </c>
      <c r="M21" s="2">
        <v>-0.3</v>
      </c>
      <c r="N21" s="2">
        <v>12.81</v>
      </c>
    </row>
    <row r="22" spans="1:14" x14ac:dyDescent="0.2">
      <c r="A22">
        <v>1965</v>
      </c>
      <c r="B22" s="2">
        <v>-2.85</v>
      </c>
      <c r="C22" s="2">
        <v>-1.89</v>
      </c>
      <c r="D22" s="2">
        <v>0.63</v>
      </c>
      <c r="E22" s="2">
        <v>8.27</v>
      </c>
      <c r="F22" s="2">
        <v>20.71</v>
      </c>
      <c r="G22" s="2">
        <v>23.14</v>
      </c>
      <c r="H22" s="2">
        <v>24.19</v>
      </c>
      <c r="I22" s="2">
        <v>23.66</v>
      </c>
      <c r="J22" s="2">
        <v>20.29</v>
      </c>
      <c r="K22" s="2">
        <v>13.08</v>
      </c>
      <c r="L22" s="2">
        <v>6.89</v>
      </c>
      <c r="M22" s="2">
        <v>2.73</v>
      </c>
      <c r="N22" s="2">
        <v>11.57</v>
      </c>
    </row>
    <row r="23" spans="1:14" x14ac:dyDescent="0.2">
      <c r="A23">
        <v>1966</v>
      </c>
      <c r="B23" s="2">
        <v>-3.82</v>
      </c>
      <c r="C23" s="2">
        <v>-0.51</v>
      </c>
      <c r="D23" s="2">
        <v>5.23</v>
      </c>
      <c r="E23" s="2">
        <v>9.5</v>
      </c>
      <c r="F23" s="2">
        <v>15.09</v>
      </c>
      <c r="G23" s="2">
        <v>25.02</v>
      </c>
      <c r="H23" s="2">
        <v>28.41</v>
      </c>
      <c r="I23" s="2">
        <v>24.5</v>
      </c>
      <c r="J23" s="2">
        <v>19.899999999999999</v>
      </c>
      <c r="K23" s="2">
        <v>13.99</v>
      </c>
      <c r="L23" s="2">
        <v>6.68</v>
      </c>
      <c r="M23" s="2">
        <v>-0.37</v>
      </c>
      <c r="N23" s="2">
        <v>11.97</v>
      </c>
    </row>
    <row r="24" spans="1:14" x14ac:dyDescent="0.2">
      <c r="A24">
        <v>1967</v>
      </c>
      <c r="B24" s="2">
        <v>-0.14000000000000001</v>
      </c>
      <c r="C24" s="2">
        <v>-3.52</v>
      </c>
      <c r="D24" s="2">
        <v>3.08</v>
      </c>
      <c r="E24" s="2">
        <v>11.29</v>
      </c>
      <c r="F24" s="2">
        <v>14.47</v>
      </c>
      <c r="G24" s="2">
        <v>24.64</v>
      </c>
      <c r="H24" s="2">
        <v>24.26</v>
      </c>
      <c r="I24" s="2">
        <v>23.53</v>
      </c>
      <c r="J24" s="2">
        <v>20.79</v>
      </c>
      <c r="K24" s="2">
        <v>13.82</v>
      </c>
      <c r="L24" s="2">
        <v>3.64</v>
      </c>
      <c r="M24" s="2">
        <v>1.27</v>
      </c>
      <c r="N24" s="2">
        <v>11.43</v>
      </c>
    </row>
    <row r="25" spans="1:14" x14ac:dyDescent="0.2">
      <c r="A25">
        <v>1968</v>
      </c>
      <c r="B25" s="2">
        <v>-3.34</v>
      </c>
      <c r="C25" s="2">
        <v>-3.12</v>
      </c>
      <c r="D25" s="2">
        <v>6.1</v>
      </c>
      <c r="E25" s="2">
        <v>13.72</v>
      </c>
      <c r="F25" s="2">
        <v>15.77</v>
      </c>
      <c r="G25" s="2">
        <v>22.15</v>
      </c>
      <c r="H25" s="2">
        <v>25.32</v>
      </c>
      <c r="I25" s="2">
        <v>25.28</v>
      </c>
      <c r="J25" s="2">
        <v>22.02</v>
      </c>
      <c r="K25" s="2">
        <v>15.53</v>
      </c>
      <c r="L25" s="2">
        <v>6.15</v>
      </c>
      <c r="M25" s="2">
        <v>-0.83</v>
      </c>
      <c r="N25" s="2">
        <v>12.06</v>
      </c>
    </row>
    <row r="26" spans="1:14" x14ac:dyDescent="0.2">
      <c r="A26">
        <v>1969</v>
      </c>
      <c r="B26" s="2">
        <v>-2.34</v>
      </c>
      <c r="C26" s="2">
        <v>-0.69</v>
      </c>
      <c r="D26" s="2">
        <v>2.5</v>
      </c>
      <c r="E26" s="2">
        <v>12.05</v>
      </c>
      <c r="F26" s="2">
        <v>17.329999999999998</v>
      </c>
      <c r="G26" s="2">
        <v>20.11</v>
      </c>
      <c r="H26" s="2">
        <v>25.5</v>
      </c>
      <c r="I26" s="2">
        <v>27.13</v>
      </c>
      <c r="J26" s="2">
        <v>21.26</v>
      </c>
      <c r="K26" s="2">
        <v>13.36</v>
      </c>
      <c r="L26" s="2">
        <v>6.02</v>
      </c>
      <c r="M26" s="2">
        <v>-0.97</v>
      </c>
      <c r="N26" s="2">
        <v>11.77</v>
      </c>
    </row>
    <row r="27" spans="1:14" x14ac:dyDescent="0.2">
      <c r="A27">
        <v>1970</v>
      </c>
      <c r="B27" s="2">
        <v>-4.82</v>
      </c>
      <c r="C27" s="2">
        <v>-1.76</v>
      </c>
      <c r="D27" s="2">
        <v>1.71</v>
      </c>
      <c r="E27" s="2">
        <v>11.66</v>
      </c>
      <c r="F27" s="2">
        <v>17.899999999999999</v>
      </c>
      <c r="G27" s="2">
        <v>23.41</v>
      </c>
      <c r="H27" s="2">
        <v>26.01</v>
      </c>
      <c r="I27" s="2">
        <v>25.83</v>
      </c>
      <c r="J27" s="2">
        <v>20.62</v>
      </c>
      <c r="K27" s="2">
        <v>15.54</v>
      </c>
      <c r="L27" s="2">
        <v>6.9</v>
      </c>
      <c r="M27" s="2">
        <v>-0.2</v>
      </c>
      <c r="N27" s="2">
        <v>11.9</v>
      </c>
    </row>
    <row r="28" spans="1:14" x14ac:dyDescent="0.2">
      <c r="A28">
        <v>1971</v>
      </c>
      <c r="B28" s="2">
        <v>-4.12</v>
      </c>
      <c r="C28" s="2">
        <v>-1.39</v>
      </c>
      <c r="D28" s="2">
        <v>1.54</v>
      </c>
      <c r="E28" s="2">
        <v>10</v>
      </c>
      <c r="F28" s="2">
        <v>17.59</v>
      </c>
      <c r="G28" s="2">
        <v>24.88</v>
      </c>
      <c r="H28" s="2">
        <v>24.56</v>
      </c>
      <c r="I28" s="2">
        <v>24.34</v>
      </c>
      <c r="J28" s="2">
        <v>22.05</v>
      </c>
      <c r="K28" s="2">
        <v>18.059999999999999</v>
      </c>
      <c r="L28" s="2">
        <v>6.68</v>
      </c>
      <c r="M28" s="2">
        <v>2.5299999999999998</v>
      </c>
      <c r="N28" s="2">
        <v>12.23</v>
      </c>
    </row>
    <row r="29" spans="1:14" x14ac:dyDescent="0.2">
      <c r="A29">
        <v>1972</v>
      </c>
      <c r="B29" s="2">
        <v>-1.99</v>
      </c>
      <c r="C29" s="2">
        <v>-2.64</v>
      </c>
      <c r="D29" s="2">
        <v>0.6</v>
      </c>
      <c r="E29" s="2">
        <v>7.94</v>
      </c>
      <c r="F29" s="2">
        <v>19.420000000000002</v>
      </c>
      <c r="G29" s="2">
        <v>20.84</v>
      </c>
      <c r="H29" s="2">
        <v>25.24</v>
      </c>
      <c r="I29" s="2">
        <v>23.44</v>
      </c>
      <c r="J29" s="2">
        <v>20.25</v>
      </c>
      <c r="K29" s="2">
        <v>11.38</v>
      </c>
      <c r="L29" s="2">
        <v>4.53</v>
      </c>
      <c r="M29" s="2">
        <v>-0.62</v>
      </c>
      <c r="N29" s="2">
        <v>10.7</v>
      </c>
    </row>
    <row r="30" spans="1:14" x14ac:dyDescent="0.2">
      <c r="A30">
        <v>1973</v>
      </c>
      <c r="B30" s="2">
        <v>0.03</v>
      </c>
      <c r="C30" s="2">
        <v>-1.93</v>
      </c>
      <c r="D30" s="2">
        <v>7.43</v>
      </c>
      <c r="E30" s="2">
        <v>11.13</v>
      </c>
      <c r="F30" s="2">
        <v>15.76</v>
      </c>
      <c r="G30" s="2">
        <v>23.68</v>
      </c>
      <c r="H30" s="2">
        <v>26.13</v>
      </c>
      <c r="I30" s="2">
        <v>26.37</v>
      </c>
      <c r="J30" s="2">
        <v>21.27</v>
      </c>
      <c r="K30" s="2">
        <v>16.690000000000001</v>
      </c>
      <c r="L30" s="2">
        <v>6.39</v>
      </c>
      <c r="M30" s="2">
        <v>-0.28999999999999998</v>
      </c>
      <c r="N30" s="2">
        <v>12.72</v>
      </c>
    </row>
    <row r="31" spans="1:14" x14ac:dyDescent="0.2">
      <c r="A31">
        <v>1974</v>
      </c>
      <c r="B31" s="2">
        <v>-1.23</v>
      </c>
      <c r="C31" s="2">
        <v>-3.04</v>
      </c>
      <c r="D31" s="2">
        <v>3.01</v>
      </c>
      <c r="E31" s="2">
        <v>12.25</v>
      </c>
      <c r="F31" s="2">
        <v>15.25</v>
      </c>
      <c r="G31" s="2">
        <v>22.31</v>
      </c>
      <c r="H31" s="2">
        <v>26.07</v>
      </c>
      <c r="I31" s="2">
        <v>25.12</v>
      </c>
      <c r="J31" s="2">
        <v>19.11</v>
      </c>
      <c r="K31" s="2">
        <v>13.25</v>
      </c>
      <c r="L31" s="2">
        <v>7.15</v>
      </c>
      <c r="M31" s="2">
        <v>1.37</v>
      </c>
      <c r="N31" s="2">
        <v>11.72</v>
      </c>
    </row>
    <row r="32" spans="1:14" x14ac:dyDescent="0.2">
      <c r="A32">
        <v>1975</v>
      </c>
      <c r="B32" s="2">
        <v>-0.11</v>
      </c>
      <c r="C32" s="2">
        <v>-0.88</v>
      </c>
      <c r="D32" s="2">
        <v>1.54</v>
      </c>
      <c r="E32" s="2">
        <v>7.63</v>
      </c>
      <c r="F32" s="2">
        <v>21.24</v>
      </c>
      <c r="G32" s="2">
        <v>23.42</v>
      </c>
      <c r="H32" s="2">
        <v>26.68</v>
      </c>
      <c r="I32" s="2">
        <v>25.03</v>
      </c>
      <c r="J32" s="2">
        <v>17.850000000000001</v>
      </c>
      <c r="K32" s="2">
        <v>15.94</v>
      </c>
      <c r="L32" s="2">
        <v>10.56</v>
      </c>
      <c r="M32" s="2">
        <v>0.53</v>
      </c>
      <c r="N32" s="2">
        <v>12.45</v>
      </c>
    </row>
    <row r="33" spans="1:14" x14ac:dyDescent="0.2">
      <c r="A33">
        <v>1976</v>
      </c>
      <c r="B33" s="2">
        <v>-4.3099999999999996</v>
      </c>
      <c r="C33" s="2">
        <v>1.66</v>
      </c>
      <c r="D33" s="2">
        <v>5.53</v>
      </c>
      <c r="E33" s="2">
        <v>12.88</v>
      </c>
      <c r="F33" s="2">
        <v>16.190000000000001</v>
      </c>
      <c r="G33" s="2">
        <v>24.97</v>
      </c>
      <c r="H33" s="2">
        <v>25.39</v>
      </c>
      <c r="I33" s="2">
        <v>25.13</v>
      </c>
      <c r="J33" s="2">
        <v>20.25</v>
      </c>
      <c r="K33" s="2">
        <v>11.38</v>
      </c>
      <c r="L33" s="2">
        <v>3.41</v>
      </c>
      <c r="M33" s="2">
        <v>-3.5</v>
      </c>
      <c r="N33" s="2">
        <v>11.58</v>
      </c>
    </row>
    <row r="34" spans="1:14" x14ac:dyDescent="0.2">
      <c r="A34">
        <v>1977</v>
      </c>
      <c r="B34" s="2">
        <v>-7.42</v>
      </c>
      <c r="C34" s="2">
        <v>-2.2999999999999998</v>
      </c>
      <c r="D34" s="2">
        <v>7</v>
      </c>
      <c r="E34" s="2">
        <v>13.64</v>
      </c>
      <c r="F34" s="2">
        <v>21.92</v>
      </c>
      <c r="G34" s="2">
        <v>22.19</v>
      </c>
      <c r="H34" s="2">
        <v>26.53</v>
      </c>
      <c r="I34" s="2">
        <v>23.41</v>
      </c>
      <c r="J34" s="2">
        <v>19.36</v>
      </c>
      <c r="K34" s="2">
        <v>13.36</v>
      </c>
      <c r="L34" s="2">
        <v>6.73</v>
      </c>
      <c r="M34" s="2">
        <v>-1.05</v>
      </c>
      <c r="N34" s="2">
        <v>11.95</v>
      </c>
    </row>
    <row r="35" spans="1:14" x14ac:dyDescent="0.2">
      <c r="A35">
        <v>1978</v>
      </c>
      <c r="B35" s="2">
        <v>-4.4400000000000004</v>
      </c>
      <c r="C35" s="2">
        <v>-4.6399999999999997</v>
      </c>
      <c r="D35" s="2">
        <v>1.29</v>
      </c>
      <c r="E35" s="2">
        <v>8.76</v>
      </c>
      <c r="F35" s="2">
        <v>18.77</v>
      </c>
      <c r="G35" s="2">
        <v>22.57</v>
      </c>
      <c r="H35" s="2">
        <v>25.06</v>
      </c>
      <c r="I35" s="2">
        <v>25.36</v>
      </c>
      <c r="J35" s="2">
        <v>21.01</v>
      </c>
      <c r="K35" s="2">
        <v>13.38</v>
      </c>
      <c r="L35" s="2">
        <v>7.42</v>
      </c>
      <c r="M35" s="2">
        <v>-0.35</v>
      </c>
      <c r="N35" s="2">
        <v>11.18</v>
      </c>
    </row>
    <row r="36" spans="1:14" x14ac:dyDescent="0.2">
      <c r="A36">
        <v>1979</v>
      </c>
      <c r="B36" s="2">
        <v>-5.7</v>
      </c>
      <c r="C36" s="2">
        <v>-6.46</v>
      </c>
      <c r="D36" s="2">
        <v>4.83</v>
      </c>
      <c r="E36" s="2">
        <v>9.06</v>
      </c>
      <c r="F36" s="2">
        <v>16.52</v>
      </c>
      <c r="G36" s="2">
        <v>22.87</v>
      </c>
      <c r="H36" s="2">
        <v>25.33</v>
      </c>
      <c r="I36" s="2">
        <v>23.08</v>
      </c>
      <c r="J36" s="2">
        <v>21.6</v>
      </c>
      <c r="K36" s="2">
        <v>12.32</v>
      </c>
      <c r="L36" s="2">
        <v>6.8</v>
      </c>
      <c r="M36" s="2">
        <v>2.1800000000000002</v>
      </c>
      <c r="N36" s="2">
        <v>11.04</v>
      </c>
    </row>
    <row r="37" spans="1:14" x14ac:dyDescent="0.2">
      <c r="A37">
        <v>1980</v>
      </c>
      <c r="B37" s="2">
        <v>-1.85</v>
      </c>
      <c r="C37" s="2">
        <v>-3.66</v>
      </c>
      <c r="D37" s="2">
        <v>1.71</v>
      </c>
      <c r="E37" s="2">
        <v>9.9499999999999993</v>
      </c>
      <c r="F37" s="2">
        <v>18.52</v>
      </c>
      <c r="G37" s="2">
        <v>20.62</v>
      </c>
      <c r="H37" s="2">
        <v>25.32</v>
      </c>
      <c r="I37" s="2">
        <v>25.71</v>
      </c>
      <c r="J37" s="2">
        <v>20.13</v>
      </c>
      <c r="K37" s="2">
        <v>10.57</v>
      </c>
      <c r="L37" s="2">
        <v>5.52</v>
      </c>
      <c r="M37" s="2">
        <v>-1.93</v>
      </c>
      <c r="N37" s="2">
        <v>10.88</v>
      </c>
    </row>
    <row r="38" spans="1:14" x14ac:dyDescent="0.2">
      <c r="A38">
        <v>1981</v>
      </c>
      <c r="B38" s="2">
        <v>-4.22</v>
      </c>
      <c r="C38" s="2">
        <v>0.57999999999999996</v>
      </c>
      <c r="D38" s="2">
        <v>4.59</v>
      </c>
      <c r="E38" s="2">
        <v>12.29</v>
      </c>
      <c r="F38" s="2">
        <v>16.940000000000001</v>
      </c>
      <c r="G38" s="2">
        <v>22.58</v>
      </c>
      <c r="H38" s="2">
        <v>25.73</v>
      </c>
      <c r="I38" s="2">
        <v>24.8</v>
      </c>
      <c r="J38" s="2">
        <v>18.78</v>
      </c>
      <c r="K38" s="2">
        <v>11.19</v>
      </c>
      <c r="L38" s="2">
        <v>7.82</v>
      </c>
      <c r="M38" s="2">
        <v>0.03</v>
      </c>
      <c r="N38" s="2">
        <v>11.76</v>
      </c>
    </row>
    <row r="39" spans="1:14" x14ac:dyDescent="0.2">
      <c r="A39">
        <v>1982</v>
      </c>
      <c r="B39" s="2">
        <v>-5.41</v>
      </c>
      <c r="C39" s="2">
        <v>-2.82</v>
      </c>
      <c r="D39" s="2">
        <v>1.95</v>
      </c>
      <c r="E39" s="2">
        <v>9.11</v>
      </c>
      <c r="F39" s="2">
        <v>19.09</v>
      </c>
      <c r="G39" s="2">
        <v>19.23</v>
      </c>
      <c r="H39" s="2">
        <v>25.07</v>
      </c>
      <c r="I39" s="2">
        <v>22.48</v>
      </c>
      <c r="J39" s="2">
        <v>19.11</v>
      </c>
      <c r="K39" s="2">
        <v>15.12</v>
      </c>
      <c r="L39" s="2">
        <v>7.07</v>
      </c>
      <c r="M39" s="2">
        <v>4.63</v>
      </c>
      <c r="N39" s="2">
        <v>11.22</v>
      </c>
    </row>
    <row r="40" spans="1:14" x14ac:dyDescent="0.2">
      <c r="A40">
        <v>1983</v>
      </c>
      <c r="B40" s="2">
        <v>-0.98</v>
      </c>
      <c r="C40" s="2">
        <v>1.01</v>
      </c>
      <c r="D40" s="2">
        <v>4.49</v>
      </c>
      <c r="E40" s="2">
        <v>8.51</v>
      </c>
      <c r="F40" s="2">
        <v>13.96</v>
      </c>
      <c r="G40" s="2">
        <v>23.11</v>
      </c>
      <c r="H40" s="2">
        <v>27.46</v>
      </c>
      <c r="I40" s="2">
        <v>26.13</v>
      </c>
      <c r="J40" s="2">
        <v>21.7</v>
      </c>
      <c r="K40" s="2">
        <v>13.69</v>
      </c>
      <c r="L40" s="2">
        <v>6.86</v>
      </c>
      <c r="M40" s="2">
        <v>-3.6</v>
      </c>
      <c r="N40" s="2">
        <v>11.86</v>
      </c>
    </row>
    <row r="41" spans="1:14" x14ac:dyDescent="0.2">
      <c r="A41">
        <v>1984</v>
      </c>
      <c r="B41" s="2">
        <v>-5.2</v>
      </c>
      <c r="C41" s="2">
        <v>2.58</v>
      </c>
      <c r="D41" s="2">
        <v>7.0000000000000007E-2</v>
      </c>
      <c r="E41" s="2">
        <v>11.21</v>
      </c>
      <c r="F41" s="2">
        <v>14.52</v>
      </c>
      <c r="G41" s="2">
        <v>22.54</v>
      </c>
      <c r="H41" s="2">
        <v>24.71</v>
      </c>
      <c r="I41" s="2">
        <v>25.69</v>
      </c>
      <c r="J41" s="2">
        <v>18.989999999999998</v>
      </c>
      <c r="K41" s="2">
        <v>15.09</v>
      </c>
      <c r="L41" s="2">
        <v>6.95</v>
      </c>
      <c r="M41" s="2">
        <v>2.42</v>
      </c>
      <c r="N41" s="2">
        <v>11.63</v>
      </c>
    </row>
    <row r="42" spans="1:14" x14ac:dyDescent="0.2">
      <c r="A42">
        <v>1985</v>
      </c>
      <c r="B42" s="2">
        <v>-4.0199999999999996</v>
      </c>
      <c r="C42" s="2">
        <v>-2.2799999999999998</v>
      </c>
      <c r="D42" s="2">
        <v>4.4800000000000004</v>
      </c>
      <c r="E42" s="2">
        <v>12.33</v>
      </c>
      <c r="F42" s="2">
        <v>18.21</v>
      </c>
      <c r="G42" s="2">
        <v>20</v>
      </c>
      <c r="H42" s="2">
        <v>24.66</v>
      </c>
      <c r="I42" s="2">
        <v>23.39</v>
      </c>
      <c r="J42" s="2">
        <v>21.02</v>
      </c>
      <c r="K42" s="2">
        <v>14.08</v>
      </c>
      <c r="L42" s="2">
        <v>5.5</v>
      </c>
      <c r="M42" s="2">
        <v>-2.78</v>
      </c>
      <c r="N42" s="2">
        <v>11.22</v>
      </c>
    </row>
    <row r="43" spans="1:14" x14ac:dyDescent="0.2">
      <c r="A43">
        <v>1986</v>
      </c>
      <c r="B43" s="2">
        <v>-2.02</v>
      </c>
      <c r="C43" s="2">
        <v>-2.5</v>
      </c>
      <c r="D43" s="2">
        <v>5.27</v>
      </c>
      <c r="E43" s="2">
        <v>13.11</v>
      </c>
      <c r="F43" s="2">
        <v>18.41</v>
      </c>
      <c r="G43" s="2">
        <v>20.53</v>
      </c>
      <c r="H43" s="2">
        <v>24.91</v>
      </c>
      <c r="I43" s="2">
        <v>22.9</v>
      </c>
      <c r="J43" s="2">
        <v>19.18</v>
      </c>
      <c r="K43" s="2">
        <v>13.49</v>
      </c>
      <c r="L43" s="2">
        <v>5.05</v>
      </c>
      <c r="M43" s="2">
        <v>0.95</v>
      </c>
      <c r="N43" s="2">
        <v>11.61</v>
      </c>
    </row>
    <row r="44" spans="1:14" x14ac:dyDescent="0.2">
      <c r="A44">
        <v>1987</v>
      </c>
      <c r="B44" s="2">
        <v>-0.94</v>
      </c>
      <c r="C44" s="2">
        <v>1.06</v>
      </c>
      <c r="D44" s="2">
        <v>6.05</v>
      </c>
      <c r="E44" s="2">
        <v>12.46</v>
      </c>
      <c r="F44" s="2">
        <v>19.2</v>
      </c>
      <c r="G44" s="2">
        <v>24.19</v>
      </c>
      <c r="H44" s="2">
        <v>27.11</v>
      </c>
      <c r="I44" s="2">
        <v>24.19</v>
      </c>
      <c r="J44" s="2">
        <v>20.82</v>
      </c>
      <c r="K44" s="2">
        <v>11.34</v>
      </c>
      <c r="L44" s="2">
        <v>7.65</v>
      </c>
      <c r="M44" s="2">
        <v>1.99</v>
      </c>
      <c r="N44" s="2">
        <v>12.93</v>
      </c>
    </row>
    <row r="45" spans="1:14" x14ac:dyDescent="0.2">
      <c r="A45">
        <v>1988</v>
      </c>
      <c r="B45" s="2">
        <v>-1.94</v>
      </c>
      <c r="C45" s="2">
        <v>-2.4900000000000002</v>
      </c>
      <c r="D45" s="2">
        <v>3.54</v>
      </c>
      <c r="E45" s="2">
        <v>10.7</v>
      </c>
      <c r="F45" s="2">
        <v>18.86</v>
      </c>
      <c r="G45" s="2">
        <v>23.83</v>
      </c>
      <c r="H45" s="2">
        <v>27.93</v>
      </c>
      <c r="I45" s="2">
        <v>25.92</v>
      </c>
      <c r="J45" s="2">
        <v>20.2</v>
      </c>
      <c r="K45" s="2">
        <v>10.6</v>
      </c>
      <c r="L45" s="2">
        <v>7.29</v>
      </c>
      <c r="M45" s="2">
        <v>0.56000000000000005</v>
      </c>
      <c r="N45" s="2">
        <v>12.08</v>
      </c>
    </row>
    <row r="46" spans="1:14" x14ac:dyDescent="0.2">
      <c r="A46">
        <v>1989</v>
      </c>
      <c r="B46" s="2">
        <v>1.2</v>
      </c>
      <c r="C46" s="2">
        <v>-3.2</v>
      </c>
      <c r="D46" s="2">
        <v>2.2999999999999998</v>
      </c>
      <c r="E46" s="2">
        <v>9.4700000000000006</v>
      </c>
      <c r="F46" s="2">
        <v>16.75</v>
      </c>
      <c r="G46" s="2">
        <v>20.69</v>
      </c>
      <c r="H46" s="2">
        <v>26.82</v>
      </c>
      <c r="I46" s="2">
        <v>24.65</v>
      </c>
      <c r="J46" s="2">
        <v>20.45</v>
      </c>
      <c r="K46" s="2">
        <v>14.22</v>
      </c>
      <c r="L46" s="2">
        <v>4.32</v>
      </c>
      <c r="M46" s="2">
        <v>-5.52</v>
      </c>
      <c r="N46" s="2">
        <v>11.01</v>
      </c>
    </row>
    <row r="47" spans="1:14" x14ac:dyDescent="0.2">
      <c r="A47">
        <v>1990</v>
      </c>
      <c r="B47" s="2">
        <v>1.95</v>
      </c>
      <c r="C47" s="2">
        <v>0.44</v>
      </c>
      <c r="D47" s="2">
        <v>5.45</v>
      </c>
      <c r="E47" s="2">
        <v>12.68</v>
      </c>
      <c r="F47" s="2">
        <v>15.44</v>
      </c>
      <c r="G47" s="2">
        <v>21.6</v>
      </c>
      <c r="H47" s="2">
        <v>24.3</v>
      </c>
      <c r="I47" s="2">
        <v>23.84</v>
      </c>
      <c r="J47" s="2">
        <v>19.75</v>
      </c>
      <c r="K47" s="2">
        <v>13.27</v>
      </c>
      <c r="L47" s="2">
        <v>8.65</v>
      </c>
      <c r="M47" s="2">
        <v>1.82</v>
      </c>
      <c r="N47" s="2">
        <v>12.43</v>
      </c>
    </row>
    <row r="48" spans="1:14" x14ac:dyDescent="0.2">
      <c r="A48">
        <v>1991</v>
      </c>
      <c r="B48" s="2">
        <v>-2.88</v>
      </c>
      <c r="C48" s="2">
        <v>0.99</v>
      </c>
      <c r="D48" s="2">
        <v>5.25</v>
      </c>
      <c r="E48" s="2">
        <v>12.31</v>
      </c>
      <c r="F48" s="2">
        <v>19.48</v>
      </c>
      <c r="G48" s="2">
        <v>24.38</v>
      </c>
      <c r="H48" s="2">
        <v>25.15</v>
      </c>
      <c r="I48" s="2">
        <v>25.49</v>
      </c>
      <c r="J48" s="2">
        <v>19.489999999999998</v>
      </c>
      <c r="K48" s="2">
        <v>13.92</v>
      </c>
      <c r="L48" s="2">
        <v>5.51</v>
      </c>
      <c r="M48" s="2">
        <v>1.35</v>
      </c>
      <c r="N48" s="2">
        <v>12.54</v>
      </c>
    </row>
    <row r="49" spans="1:14" x14ac:dyDescent="0.2">
      <c r="A49">
        <v>1992</v>
      </c>
      <c r="B49" s="2">
        <v>-1.3</v>
      </c>
      <c r="C49" s="2">
        <v>-0.37</v>
      </c>
      <c r="D49" s="2">
        <v>2.29</v>
      </c>
      <c r="E49" s="2">
        <v>8.1199999999999992</v>
      </c>
      <c r="F49" s="2">
        <v>17.64</v>
      </c>
      <c r="G49" s="2">
        <v>20.29</v>
      </c>
      <c r="H49" s="2">
        <v>21.06</v>
      </c>
      <c r="I49" s="2">
        <v>21.85</v>
      </c>
      <c r="J49" s="2">
        <v>19.059999999999999</v>
      </c>
      <c r="K49" s="2">
        <v>12.33</v>
      </c>
      <c r="L49" s="2">
        <v>5.13</v>
      </c>
      <c r="M49" s="2">
        <v>1.58</v>
      </c>
      <c r="N49" s="2">
        <v>10.64</v>
      </c>
    </row>
    <row r="50" spans="1:14" x14ac:dyDescent="0.2">
      <c r="A50">
        <v>1993</v>
      </c>
      <c r="B50" s="2">
        <v>-0.81</v>
      </c>
      <c r="C50" s="2">
        <v>-2.82</v>
      </c>
      <c r="D50" s="2">
        <v>2.5099999999999998</v>
      </c>
      <c r="E50" s="2">
        <v>9.51</v>
      </c>
      <c r="F50" s="2">
        <v>16.600000000000001</v>
      </c>
      <c r="G50" s="2">
        <v>20.48</v>
      </c>
      <c r="H50" s="2">
        <v>25.25</v>
      </c>
      <c r="I50" s="2">
        <v>25.18</v>
      </c>
      <c r="J50" s="2">
        <v>17.53</v>
      </c>
      <c r="K50" s="2">
        <v>12.06</v>
      </c>
      <c r="L50" s="2">
        <v>5.53</v>
      </c>
      <c r="M50" s="2">
        <v>0.42</v>
      </c>
      <c r="N50" s="2">
        <v>10.95</v>
      </c>
    </row>
    <row r="51" spans="1:14" x14ac:dyDescent="0.2">
      <c r="A51">
        <v>1994</v>
      </c>
      <c r="B51" s="2">
        <v>-7.28</v>
      </c>
      <c r="C51" s="2">
        <v>-4.74</v>
      </c>
      <c r="D51" s="2">
        <v>3.21</v>
      </c>
      <c r="E51" s="2">
        <v>11.59</v>
      </c>
      <c r="F51" s="2">
        <v>16.09</v>
      </c>
      <c r="G51" s="2">
        <v>22.56</v>
      </c>
      <c r="H51" s="2">
        <v>24.48</v>
      </c>
      <c r="I51" s="2">
        <v>22.72</v>
      </c>
      <c r="J51" s="2">
        <v>20.97</v>
      </c>
      <c r="K51" s="2">
        <v>15.3</v>
      </c>
      <c r="L51" s="2">
        <v>9.1</v>
      </c>
      <c r="M51" s="2">
        <v>3.5</v>
      </c>
      <c r="N51" s="2">
        <v>11.46</v>
      </c>
    </row>
    <row r="52" spans="1:14" x14ac:dyDescent="0.2">
      <c r="A52">
        <v>1995</v>
      </c>
      <c r="B52" s="2">
        <v>-0.56000000000000005</v>
      </c>
      <c r="C52" s="2">
        <v>-2.72</v>
      </c>
      <c r="D52" s="2">
        <v>5.53</v>
      </c>
      <c r="E52" s="2">
        <v>7.8</v>
      </c>
      <c r="F52" s="2">
        <v>16.3</v>
      </c>
      <c r="G52" s="2">
        <v>23.91</v>
      </c>
      <c r="H52" s="2">
        <v>25.29</v>
      </c>
      <c r="I52" s="2">
        <v>25.92</v>
      </c>
      <c r="J52" s="2">
        <v>19.46</v>
      </c>
      <c r="K52" s="2">
        <v>14.66</v>
      </c>
      <c r="L52" s="2">
        <v>3</v>
      </c>
      <c r="M52" s="2">
        <v>-2.15</v>
      </c>
      <c r="N52" s="2">
        <v>11.37</v>
      </c>
    </row>
    <row r="53" spans="1:14" x14ac:dyDescent="0.2">
      <c r="A53">
        <v>1996</v>
      </c>
      <c r="B53" s="2">
        <v>-2.78</v>
      </c>
      <c r="C53" s="2">
        <v>-2.2799999999999998</v>
      </c>
      <c r="D53" s="2">
        <v>1.3</v>
      </c>
      <c r="E53" s="2">
        <v>7.88</v>
      </c>
      <c r="F53" s="2">
        <v>15.05</v>
      </c>
      <c r="G53" s="2">
        <v>20.58</v>
      </c>
      <c r="H53" s="2">
        <v>22.84</v>
      </c>
      <c r="I53" s="2">
        <v>24.66</v>
      </c>
      <c r="J53" s="2">
        <v>20.309999999999999</v>
      </c>
      <c r="K53" s="2">
        <v>13.55</v>
      </c>
      <c r="L53" s="2">
        <v>3.54</v>
      </c>
      <c r="M53" s="2">
        <v>0.75</v>
      </c>
      <c r="N53" s="2">
        <v>10.45</v>
      </c>
    </row>
    <row r="54" spans="1:14" x14ac:dyDescent="0.2">
      <c r="A54">
        <v>1997</v>
      </c>
      <c r="B54" s="2">
        <v>-2.91</v>
      </c>
      <c r="C54" s="2">
        <v>0.05</v>
      </c>
      <c r="D54" s="2">
        <v>2.84</v>
      </c>
      <c r="E54" s="2">
        <v>9.6300000000000008</v>
      </c>
      <c r="F54" s="2">
        <v>12.29</v>
      </c>
      <c r="G54" s="2">
        <v>23.18</v>
      </c>
      <c r="H54" s="2">
        <v>24.3</v>
      </c>
      <c r="I54" s="2">
        <v>22.01</v>
      </c>
      <c r="J54" s="2">
        <v>19.649999999999999</v>
      </c>
      <c r="K54" s="2">
        <v>13.71</v>
      </c>
      <c r="L54" s="2">
        <v>4.9000000000000004</v>
      </c>
      <c r="M54" s="2">
        <v>1.87</v>
      </c>
      <c r="N54" s="2">
        <v>10.96</v>
      </c>
    </row>
    <row r="55" spans="1:14" x14ac:dyDescent="0.2">
      <c r="A55">
        <v>1998</v>
      </c>
      <c r="B55" s="2">
        <v>0.12</v>
      </c>
      <c r="C55" s="2">
        <v>3</v>
      </c>
      <c r="D55" s="2">
        <v>4.71</v>
      </c>
      <c r="E55" s="2">
        <v>12.32</v>
      </c>
      <c r="F55" s="2">
        <v>20.41</v>
      </c>
      <c r="G55" s="2">
        <v>22.26</v>
      </c>
      <c r="H55" s="2">
        <v>25.84</v>
      </c>
      <c r="I55" s="2">
        <v>25.88</v>
      </c>
      <c r="J55" s="2">
        <v>22.83</v>
      </c>
      <c r="K55" s="2">
        <v>15.24</v>
      </c>
      <c r="L55" s="2">
        <v>8.09</v>
      </c>
      <c r="M55" s="2">
        <v>4.2699999999999996</v>
      </c>
      <c r="N55" s="2">
        <v>13.75</v>
      </c>
    </row>
    <row r="56" spans="1:14" x14ac:dyDescent="0.2">
      <c r="A56">
        <v>1999</v>
      </c>
      <c r="B56" s="2">
        <v>-2.86</v>
      </c>
      <c r="C56" s="2">
        <v>1.91</v>
      </c>
      <c r="D56" s="2">
        <v>4.28</v>
      </c>
      <c r="E56" s="2">
        <v>12.21</v>
      </c>
      <c r="F56" s="2">
        <v>19.12</v>
      </c>
      <c r="G56" s="2">
        <v>24.02</v>
      </c>
      <c r="H56" s="2">
        <v>26.61</v>
      </c>
      <c r="I56" s="2">
        <v>23.71</v>
      </c>
      <c r="J56" s="2">
        <v>22.39</v>
      </c>
      <c r="K56" s="2">
        <v>13.56</v>
      </c>
      <c r="L56" s="2">
        <v>9.64</v>
      </c>
      <c r="M56" s="2">
        <v>1.95</v>
      </c>
      <c r="N56" s="2">
        <v>13.05</v>
      </c>
    </row>
    <row r="57" spans="1:14" x14ac:dyDescent="0.2">
      <c r="A57">
        <v>2000</v>
      </c>
      <c r="B57" s="2">
        <v>-1.9</v>
      </c>
      <c r="C57" s="2">
        <v>1.6</v>
      </c>
      <c r="D57" s="2">
        <v>8.68</v>
      </c>
      <c r="E57" s="2">
        <v>10.119999999999999</v>
      </c>
      <c r="F57" s="2">
        <v>17.7</v>
      </c>
      <c r="G57" s="2">
        <v>21.56</v>
      </c>
      <c r="H57" s="2">
        <v>23.54</v>
      </c>
      <c r="I57" s="2">
        <v>23.58</v>
      </c>
      <c r="J57" s="2">
        <v>19.78</v>
      </c>
      <c r="K57" s="2">
        <v>15.68</v>
      </c>
      <c r="L57" s="2">
        <v>6.29</v>
      </c>
      <c r="M57" s="2">
        <v>-3.64</v>
      </c>
      <c r="N57" s="2">
        <v>11.92</v>
      </c>
    </row>
    <row r="58" spans="1:14" x14ac:dyDescent="0.2">
      <c r="A58">
        <v>2001</v>
      </c>
      <c r="B58" s="2">
        <v>-0.85</v>
      </c>
      <c r="C58" s="2">
        <v>-0.71</v>
      </c>
      <c r="D58" s="2">
        <v>2.64</v>
      </c>
      <c r="E58" s="2">
        <v>12.48</v>
      </c>
      <c r="F58" s="2">
        <v>18.82</v>
      </c>
      <c r="G58" s="2">
        <v>23.16</v>
      </c>
      <c r="H58" s="2">
        <v>25.35</v>
      </c>
      <c r="I58" s="2">
        <v>26.48</v>
      </c>
      <c r="J58" s="2">
        <v>19.63</v>
      </c>
      <c r="K58" s="2">
        <v>13.79</v>
      </c>
      <c r="L58" s="2">
        <v>10.64</v>
      </c>
      <c r="M58" s="2">
        <v>4.22</v>
      </c>
      <c r="N58" s="2">
        <v>12.97</v>
      </c>
    </row>
    <row r="59" spans="1:14" x14ac:dyDescent="0.2">
      <c r="A59">
        <v>2002</v>
      </c>
      <c r="B59" s="2">
        <v>1.54</v>
      </c>
      <c r="C59" s="2">
        <v>1.93</v>
      </c>
      <c r="D59" s="2">
        <v>2.6</v>
      </c>
      <c r="E59" s="2">
        <v>10.47</v>
      </c>
      <c r="F59" s="2">
        <v>14.13</v>
      </c>
      <c r="G59" s="2">
        <v>22.29</v>
      </c>
      <c r="H59" s="2">
        <v>27.28</v>
      </c>
      <c r="I59" s="2">
        <v>25.45</v>
      </c>
      <c r="J59" s="2">
        <v>23.91</v>
      </c>
      <c r="K59" s="2">
        <v>12.11</v>
      </c>
      <c r="L59" s="2">
        <v>5.34</v>
      </c>
      <c r="M59" s="2">
        <v>0.05</v>
      </c>
      <c r="N59" s="2">
        <v>12.26</v>
      </c>
    </row>
    <row r="60" spans="1:14" x14ac:dyDescent="0.2">
      <c r="A60">
        <v>2003</v>
      </c>
      <c r="B60" s="2">
        <v>-5.23</v>
      </c>
      <c r="C60" s="2">
        <v>-4.1399999999999997</v>
      </c>
      <c r="D60" s="2">
        <v>3.83</v>
      </c>
      <c r="E60" s="2">
        <v>9.2100000000000009</v>
      </c>
      <c r="F60" s="2">
        <v>14.97</v>
      </c>
      <c r="G60" s="2">
        <v>21.1</v>
      </c>
      <c r="H60" s="2">
        <v>24.43</v>
      </c>
      <c r="I60" s="2">
        <v>25.39</v>
      </c>
      <c r="J60" s="2">
        <v>21</v>
      </c>
      <c r="K60" s="2">
        <v>13.01</v>
      </c>
      <c r="L60" s="2">
        <v>7.88</v>
      </c>
      <c r="M60" s="2">
        <v>2.11</v>
      </c>
      <c r="N60" s="2">
        <v>11.13</v>
      </c>
    </row>
    <row r="61" spans="1:14" x14ac:dyDescent="0.2">
      <c r="A61">
        <v>2004</v>
      </c>
      <c r="B61" s="2">
        <v>-5.44</v>
      </c>
      <c r="C61" s="2">
        <v>-0.32</v>
      </c>
      <c r="D61" s="2">
        <v>5.21</v>
      </c>
      <c r="E61" s="2">
        <v>11.24</v>
      </c>
      <c r="F61" s="2">
        <v>15.64</v>
      </c>
      <c r="G61" s="2">
        <v>20.87</v>
      </c>
      <c r="H61" s="2">
        <v>23.81</v>
      </c>
      <c r="I61" s="2">
        <v>22.74</v>
      </c>
      <c r="J61" s="2">
        <v>23.39</v>
      </c>
      <c r="K61" s="2">
        <v>14.4</v>
      </c>
      <c r="L61" s="2">
        <v>7.73</v>
      </c>
      <c r="M61" s="2">
        <v>-0.14000000000000001</v>
      </c>
      <c r="N61" s="2">
        <v>11.59</v>
      </c>
    </row>
    <row r="62" spans="1:14" x14ac:dyDescent="0.2">
      <c r="A62">
        <v>2005</v>
      </c>
      <c r="B62" s="2">
        <v>-3.13</v>
      </c>
      <c r="C62" s="2">
        <v>0.24</v>
      </c>
      <c r="D62" s="2">
        <v>2.23</v>
      </c>
      <c r="E62" s="2">
        <v>12.63</v>
      </c>
      <c r="F62" s="2">
        <v>16.32</v>
      </c>
      <c r="G62" s="2">
        <v>25.81</v>
      </c>
      <c r="H62" s="2">
        <v>26.87</v>
      </c>
      <c r="I62" s="2">
        <v>26.13</v>
      </c>
      <c r="J62" s="2">
        <v>23.84</v>
      </c>
      <c r="K62" s="2">
        <v>15.6</v>
      </c>
      <c r="L62" s="2">
        <v>8.2799999999999994</v>
      </c>
      <c r="M62" s="2">
        <v>-1.47</v>
      </c>
      <c r="N62" s="2">
        <v>12.78</v>
      </c>
    </row>
    <row r="63" spans="1:14" x14ac:dyDescent="0.2">
      <c r="A63">
        <v>2006</v>
      </c>
      <c r="B63" s="2">
        <v>2.06</v>
      </c>
      <c r="C63" s="2">
        <v>-1.1399999999999999</v>
      </c>
      <c r="D63" s="2">
        <v>4.72</v>
      </c>
      <c r="E63" s="2">
        <v>13.06</v>
      </c>
      <c r="F63" s="2">
        <v>17.940000000000001</v>
      </c>
      <c r="G63" s="2">
        <v>23.06</v>
      </c>
      <c r="H63" s="2">
        <v>26.71</v>
      </c>
      <c r="I63" s="2">
        <v>24.95</v>
      </c>
      <c r="J63" s="2">
        <v>19.34</v>
      </c>
      <c r="K63" s="2">
        <v>11.89</v>
      </c>
      <c r="L63" s="2">
        <v>7.87</v>
      </c>
      <c r="M63" s="2">
        <v>3.66</v>
      </c>
      <c r="N63" s="2">
        <v>12.84</v>
      </c>
    </row>
    <row r="64" spans="1:14" x14ac:dyDescent="0.2">
      <c r="A64">
        <v>2007</v>
      </c>
      <c r="B64" s="2">
        <v>-0.13</v>
      </c>
      <c r="C64" s="2">
        <v>-4.5599999999999996</v>
      </c>
      <c r="D64" s="2">
        <v>5.49</v>
      </c>
      <c r="E64" s="2">
        <v>9.66</v>
      </c>
      <c r="F64" s="2">
        <v>18.21</v>
      </c>
      <c r="G64" s="2">
        <v>23.83</v>
      </c>
      <c r="H64" s="2">
        <v>24.22</v>
      </c>
      <c r="I64" s="2">
        <v>24.95</v>
      </c>
      <c r="J64" s="2">
        <v>21.92</v>
      </c>
      <c r="K64" s="2">
        <v>17.239999999999998</v>
      </c>
      <c r="L64" s="2">
        <v>5.69</v>
      </c>
      <c r="M64" s="2">
        <v>-0.63</v>
      </c>
      <c r="N64" s="2">
        <v>12.16</v>
      </c>
    </row>
    <row r="65" spans="1:14" x14ac:dyDescent="0.2">
      <c r="A65">
        <v>2008</v>
      </c>
      <c r="B65" s="2">
        <v>-0.78</v>
      </c>
      <c r="C65" s="2">
        <v>-2.86</v>
      </c>
      <c r="D65" s="2">
        <v>1.27</v>
      </c>
      <c r="E65" s="2">
        <v>13</v>
      </c>
      <c r="F65" s="2">
        <v>15.36</v>
      </c>
      <c r="G65" s="2">
        <v>21.75</v>
      </c>
      <c r="H65" s="2">
        <v>24.32</v>
      </c>
      <c r="I65" s="2">
        <v>23.8</v>
      </c>
      <c r="J65" s="2">
        <v>20.5</v>
      </c>
      <c r="K65" s="2">
        <v>12.76</v>
      </c>
      <c r="L65" s="2">
        <v>5.69</v>
      </c>
      <c r="M65" s="2">
        <v>-1.49</v>
      </c>
      <c r="N65" s="2">
        <v>11.11</v>
      </c>
    </row>
    <row r="66" spans="1:14" x14ac:dyDescent="0.2">
      <c r="A66">
        <v>2009</v>
      </c>
      <c r="B66" s="2">
        <v>-5.69</v>
      </c>
      <c r="C66" s="2">
        <v>-0.49</v>
      </c>
      <c r="D66" s="2">
        <v>4.01</v>
      </c>
      <c r="E66" s="2">
        <v>10.6</v>
      </c>
      <c r="F66" s="2">
        <v>16.36</v>
      </c>
      <c r="G66" s="2">
        <v>19.78</v>
      </c>
      <c r="H66" s="2">
        <v>21.62</v>
      </c>
      <c r="I66" s="2">
        <v>22.85</v>
      </c>
      <c r="J66" s="2">
        <v>20.76</v>
      </c>
      <c r="K66" s="2">
        <v>10.99</v>
      </c>
      <c r="L66" s="2">
        <v>9.14</v>
      </c>
      <c r="M66" s="2">
        <v>-0.68</v>
      </c>
      <c r="N66" s="2">
        <v>10.77</v>
      </c>
    </row>
    <row r="67" spans="1:14" x14ac:dyDescent="0.2">
      <c r="A67">
        <v>2010</v>
      </c>
      <c r="B67" s="2">
        <v>-2.7</v>
      </c>
      <c r="C67" s="2">
        <v>-1.6</v>
      </c>
      <c r="D67" s="2">
        <v>7.62</v>
      </c>
      <c r="E67" s="2">
        <v>14.06</v>
      </c>
      <c r="F67" s="2">
        <v>18.55</v>
      </c>
      <c r="G67" s="2">
        <v>21.33</v>
      </c>
      <c r="H67" s="2">
        <v>25.74</v>
      </c>
      <c r="I67" s="2">
        <v>25.52</v>
      </c>
      <c r="J67" s="2">
        <v>18.940000000000001</v>
      </c>
      <c r="K67" s="2">
        <v>14.46</v>
      </c>
      <c r="L67" s="2">
        <v>7.62</v>
      </c>
      <c r="M67" s="2">
        <v>-1.89</v>
      </c>
      <c r="N67" s="2">
        <v>12.3</v>
      </c>
    </row>
    <row r="68" spans="1:14" x14ac:dyDescent="0.2">
      <c r="A68">
        <v>2011</v>
      </c>
      <c r="B68" s="2">
        <v>-4.6900000000000004</v>
      </c>
      <c r="C68" s="2">
        <v>-1.94</v>
      </c>
      <c r="D68" s="2">
        <v>1.61</v>
      </c>
      <c r="E68" s="2">
        <v>9.32</v>
      </c>
      <c r="F68" s="2">
        <v>16.09</v>
      </c>
      <c r="G68" s="2">
        <v>21.07</v>
      </c>
      <c r="H68" s="2">
        <v>27.15</v>
      </c>
      <c r="I68" s="2">
        <v>24.54</v>
      </c>
      <c r="J68" s="2">
        <v>20.2</v>
      </c>
      <c r="K68" s="2">
        <v>14.43</v>
      </c>
      <c r="L68" s="2">
        <v>8.9700000000000006</v>
      </c>
      <c r="M68" s="2">
        <v>2.33</v>
      </c>
      <c r="N68" s="2">
        <v>11.59</v>
      </c>
    </row>
    <row r="69" spans="1:14" x14ac:dyDescent="0.2">
      <c r="A69">
        <v>2012</v>
      </c>
      <c r="B69" s="2">
        <v>0.12</v>
      </c>
      <c r="C69" s="2">
        <v>1.69</v>
      </c>
      <c r="D69" s="2">
        <v>11.21</v>
      </c>
      <c r="E69" s="2">
        <v>10.96</v>
      </c>
      <c r="F69" s="2">
        <v>19.649999999999999</v>
      </c>
      <c r="G69" s="2">
        <v>23.73</v>
      </c>
      <c r="H69" s="2">
        <v>27.49</v>
      </c>
      <c r="I69" s="2">
        <v>24.69</v>
      </c>
      <c r="J69" s="2">
        <v>20.57</v>
      </c>
      <c r="K69" s="2">
        <v>13.66</v>
      </c>
      <c r="L69" s="2">
        <v>6.37</v>
      </c>
      <c r="M69" s="2">
        <v>2.84</v>
      </c>
      <c r="N69" s="2">
        <v>13.58</v>
      </c>
    </row>
    <row r="70" spans="1:14" x14ac:dyDescent="0.2">
      <c r="A70">
        <v>2013</v>
      </c>
      <c r="B70" s="2">
        <v>-0.2</v>
      </c>
      <c r="C70" s="2">
        <v>-1.83</v>
      </c>
      <c r="D70" s="2">
        <v>2.0699999999999998</v>
      </c>
      <c r="E70" s="2">
        <v>8.8699999999999992</v>
      </c>
      <c r="F70" s="2">
        <v>18.350000000000001</v>
      </c>
      <c r="G70" s="2">
        <v>21.35</v>
      </c>
      <c r="H70" s="2">
        <v>25.02</v>
      </c>
      <c r="I70" s="2">
        <v>24.39</v>
      </c>
      <c r="J70" s="2">
        <v>20.55</v>
      </c>
      <c r="K70" s="2">
        <v>14.7</v>
      </c>
      <c r="L70" s="2">
        <v>5.31</v>
      </c>
      <c r="M70" s="2">
        <v>-2.61</v>
      </c>
      <c r="N70" s="2">
        <v>11.33</v>
      </c>
    </row>
    <row r="71" spans="1:14" x14ac:dyDescent="0.2">
      <c r="A71">
        <v>2014</v>
      </c>
      <c r="B71" s="2">
        <v>-5.85</v>
      </c>
      <c r="C71" s="2">
        <v>-5.45</v>
      </c>
      <c r="D71" s="2">
        <v>-0.66</v>
      </c>
      <c r="E71" s="2">
        <v>9.6999999999999993</v>
      </c>
      <c r="F71" s="2">
        <v>17.05</v>
      </c>
      <c r="G71" s="2">
        <v>22.21</v>
      </c>
      <c r="H71" s="2">
        <v>22.65</v>
      </c>
      <c r="I71" s="2">
        <v>23.09</v>
      </c>
      <c r="J71" s="2">
        <v>20.09</v>
      </c>
      <c r="K71" s="2">
        <v>13.23</v>
      </c>
      <c r="L71" s="2">
        <v>3.74</v>
      </c>
      <c r="M71" s="2">
        <v>1.8</v>
      </c>
      <c r="N71" s="2">
        <v>10.130000000000001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58</v>
      </c>
      <c r="B76" s="2">
        <f>AVERAGE(B5:B73)</f>
        <v>-2.4150746268656706</v>
      </c>
      <c r="C76" s="2">
        <f t="shared" ref="C76:N76" si="0">AVERAGE(C5:C73)</f>
        <v>-1.3259701492537315</v>
      </c>
      <c r="D76" s="2">
        <f t="shared" si="0"/>
        <v>3.5214925373134331</v>
      </c>
      <c r="E76" s="2">
        <f t="shared" si="0"/>
        <v>10.959850746268659</v>
      </c>
      <c r="F76" s="2">
        <f t="shared" si="0"/>
        <v>17.477462686567161</v>
      </c>
      <c r="G76" s="2">
        <f t="shared" si="0"/>
        <v>22.725522388059694</v>
      </c>
      <c r="H76" s="2">
        <f t="shared" si="0"/>
        <v>25.523880597014916</v>
      </c>
      <c r="I76" s="2">
        <f t="shared" si="0"/>
        <v>24.697462686567174</v>
      </c>
      <c r="J76" s="2">
        <f t="shared" si="0"/>
        <v>20.569402985074632</v>
      </c>
      <c r="K76" s="2">
        <f t="shared" si="0"/>
        <v>14.157611940298507</v>
      </c>
      <c r="L76" s="2">
        <f t="shared" si="0"/>
        <v>6.6997014925373115</v>
      </c>
      <c r="M76" s="2">
        <f t="shared" si="0"/>
        <v>0.30880597014925382</v>
      </c>
      <c r="N76" s="2">
        <f t="shared" si="0"/>
        <v>11.908358208955226</v>
      </c>
    </row>
    <row r="77" spans="1:14" x14ac:dyDescent="0.2">
      <c r="A77" t="s">
        <v>59</v>
      </c>
      <c r="B77" s="2">
        <f>MAX(B5:B73)</f>
        <v>2.06</v>
      </c>
      <c r="C77" s="2">
        <f t="shared" ref="C77:N77" si="1">MAX(C5:C73)</f>
        <v>3</v>
      </c>
      <c r="D77" s="2">
        <f t="shared" si="1"/>
        <v>11.21</v>
      </c>
      <c r="E77" s="2">
        <f t="shared" si="1"/>
        <v>15.26</v>
      </c>
      <c r="F77" s="2">
        <f t="shared" si="1"/>
        <v>21.92</v>
      </c>
      <c r="G77" s="2">
        <f t="shared" si="1"/>
        <v>26.39</v>
      </c>
      <c r="H77" s="2">
        <f t="shared" si="1"/>
        <v>29.62</v>
      </c>
      <c r="I77" s="2">
        <f t="shared" si="1"/>
        <v>28.25</v>
      </c>
      <c r="J77" s="2">
        <f t="shared" si="1"/>
        <v>23.99</v>
      </c>
      <c r="K77" s="2">
        <f t="shared" si="1"/>
        <v>20.14</v>
      </c>
      <c r="L77" s="2">
        <f t="shared" si="1"/>
        <v>10.64</v>
      </c>
      <c r="M77" s="2">
        <f t="shared" si="1"/>
        <v>4.63</v>
      </c>
      <c r="N77" s="2">
        <f t="shared" si="1"/>
        <v>13.75</v>
      </c>
    </row>
    <row r="78" spans="1:14" x14ac:dyDescent="0.2">
      <c r="A78" t="s">
        <v>60</v>
      </c>
      <c r="B78" s="2">
        <f>MIN(B5:B73)</f>
        <v>-7.42</v>
      </c>
      <c r="C78" s="2">
        <f t="shared" ref="C78:N78" si="2">MIN(C5:C73)</f>
        <v>-6.46</v>
      </c>
      <c r="D78" s="2">
        <f t="shared" si="2"/>
        <v>-0.76</v>
      </c>
      <c r="E78" s="2">
        <f t="shared" si="2"/>
        <v>6.78</v>
      </c>
      <c r="F78" s="2">
        <f t="shared" si="2"/>
        <v>12.29</v>
      </c>
      <c r="G78" s="2">
        <f t="shared" si="2"/>
        <v>19.23</v>
      </c>
      <c r="H78" s="2">
        <f t="shared" si="2"/>
        <v>21.06</v>
      </c>
      <c r="I78" s="2">
        <f t="shared" si="2"/>
        <v>21.85</v>
      </c>
      <c r="J78" s="2">
        <f t="shared" si="2"/>
        <v>17.53</v>
      </c>
      <c r="K78" s="2">
        <f t="shared" si="2"/>
        <v>10.57</v>
      </c>
      <c r="L78" s="2">
        <f t="shared" si="2"/>
        <v>2.71</v>
      </c>
      <c r="M78" s="2">
        <f t="shared" si="2"/>
        <v>-5.52</v>
      </c>
      <c r="N78" s="2">
        <f t="shared" si="2"/>
        <v>10.130000000000001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opLeftCell="A49" workbookViewId="0">
      <selection activeCell="O72" sqref="O72"/>
    </sheetView>
  </sheetViews>
  <sheetFormatPr defaultRowHeight="12.75" x14ac:dyDescent="0.2"/>
  <sheetData>
    <row r="1" spans="1:21" x14ac:dyDescent="0.2">
      <c r="A1" t="s">
        <v>0</v>
      </c>
    </row>
    <row r="2" spans="1:21" x14ac:dyDescent="0.2">
      <c r="A2" t="s">
        <v>1</v>
      </c>
      <c r="T2" s="3"/>
      <c r="U2" s="3"/>
    </row>
    <row r="3" spans="1:21" x14ac:dyDescent="0.2">
      <c r="N3" s="1" t="s">
        <v>2</v>
      </c>
    </row>
    <row r="4" spans="1:21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21" x14ac:dyDescent="0.2">
      <c r="A5">
        <v>1948</v>
      </c>
      <c r="B5" s="2">
        <f>(GrtMin!B5+GrtMax!B5)/2</f>
        <v>-11.452895015899722</v>
      </c>
      <c r="C5" s="2">
        <f>(GrtMin!C5+GrtMax!C5)/2</f>
        <v>-8.9705952323144302</v>
      </c>
      <c r="D5" s="2">
        <f>(GrtMin!D5+GrtMax!D5)/2</f>
        <v>-3.1815320822664619</v>
      </c>
      <c r="E5" s="2">
        <f>(GrtMin!E5+GrtMax!E5)/2</f>
        <v>6.8798856440535827</v>
      </c>
      <c r="F5" s="2">
        <f>(GrtMin!F5+GrtMax!F5)/2</f>
        <v>10.33507890146897</v>
      </c>
      <c r="G5" s="2">
        <f>(GrtMin!G5+GrtMax!G5)/2</f>
        <v>16.225596584086105</v>
      </c>
      <c r="H5" s="2">
        <f>(GrtMin!H5+GrtMax!H5)/2</f>
        <v>19.802433674600998</v>
      </c>
      <c r="I5" s="2">
        <f>(GrtMin!I5+GrtMax!I5)/2</f>
        <v>19.446923085504153</v>
      </c>
      <c r="J5" s="2">
        <f>(GrtMin!J5+GrtMax!J5)/2</f>
        <v>16.493508241213814</v>
      </c>
      <c r="K5" s="2">
        <f>(GrtMin!K5+GrtMax!K5)/2</f>
        <v>8.2522917188892375</v>
      </c>
      <c r="L5" s="2">
        <f>(GrtMin!L5+GrtMax!L5)/2</f>
        <v>4.1984203498070114</v>
      </c>
      <c r="M5" s="2">
        <f>(GrtMin!M5+GrtMax!M5)/2</f>
        <v>-3.8744492186628485</v>
      </c>
      <c r="N5" s="2">
        <f>(GrtMin!N5+GrtMax!N5)/2</f>
        <v>6.1793766424135192</v>
      </c>
    </row>
    <row r="6" spans="1:21" x14ac:dyDescent="0.2">
      <c r="A6">
        <v>1949</v>
      </c>
      <c r="B6" s="2">
        <f>(GrtMin!B6+GrtMax!B6)/2</f>
        <v>-5.790662571542188</v>
      </c>
      <c r="C6" s="2">
        <f>(GrtMin!C6+GrtMax!C6)/2</f>
        <v>-6.3169878196185376</v>
      </c>
      <c r="D6" s="2">
        <f>(GrtMin!D6+GrtMax!D6)/2</f>
        <v>-2.6760996990667527</v>
      </c>
      <c r="E6" s="2">
        <f>(GrtMin!E6+GrtMax!E6)/2</f>
        <v>5.709505756841212</v>
      </c>
      <c r="F6" s="2">
        <f>(GrtMin!F6+GrtMax!F6)/2</f>
        <v>11.942653396556</v>
      </c>
      <c r="G6" s="2">
        <f>(GrtMin!G6+GrtMax!G6)/2</f>
        <v>18.933377965859233</v>
      </c>
      <c r="H6" s="2">
        <f>(GrtMin!H6+GrtMax!H6)/2</f>
        <v>20.766062249741786</v>
      </c>
      <c r="I6" s="2">
        <f>(GrtMin!I6+GrtMax!I6)/2</f>
        <v>19.988440751060089</v>
      </c>
      <c r="J6" s="2">
        <f>(GrtMin!J6+GrtMax!J6)/2</f>
        <v>13.045642714934978</v>
      </c>
      <c r="K6" s="2">
        <f>(GrtMin!K6+GrtMax!K6)/2</f>
        <v>10.711816827063782</v>
      </c>
      <c r="L6" s="2">
        <f>(GrtMin!L6+GrtMax!L6)/2</f>
        <v>0.57418408767879803</v>
      </c>
      <c r="M6" s="2">
        <f>(GrtMin!M6+GrtMax!M6)/2</f>
        <v>-4.1688599052709909</v>
      </c>
      <c r="N6" s="2">
        <f>(GrtMin!N6+GrtMax!N6)/2</f>
        <v>6.8930686387221787</v>
      </c>
    </row>
    <row r="7" spans="1:21" x14ac:dyDescent="0.2">
      <c r="A7">
        <v>1950</v>
      </c>
      <c r="B7" s="2">
        <f>(GrtMin!B7+GrtMax!B7)/2</f>
        <v>-6.8850126712189432</v>
      </c>
      <c r="C7" s="2">
        <f>(GrtMin!C7+GrtMax!C7)/2</f>
        <v>-7.8241507133548476</v>
      </c>
      <c r="D7" s="2">
        <f>(GrtMin!D7+GrtMax!D7)/2</f>
        <v>-5.2716222900587031</v>
      </c>
      <c r="E7" s="2">
        <f>(GrtMin!E7+GrtMax!E7)/2</f>
        <v>1.3314534367154314</v>
      </c>
      <c r="F7" s="2">
        <f>(GrtMin!F7+GrtMax!F7)/2</f>
        <v>10.952708103936805</v>
      </c>
      <c r="G7" s="2">
        <f>(GrtMin!G7+GrtMax!G7)/2</f>
        <v>16.132937097995573</v>
      </c>
      <c r="H7" s="2">
        <f>(GrtMin!H7+GrtMax!H7)/2</f>
        <v>18.008683649993504</v>
      </c>
      <c r="I7" s="2">
        <f>(GrtMin!I7+GrtMax!I7)/2</f>
        <v>16.789058884748997</v>
      </c>
      <c r="J7" s="2">
        <f>(GrtMin!J7+GrtMax!J7)/2</f>
        <v>13.638168454373769</v>
      </c>
      <c r="K7" s="2">
        <f>(GrtMin!K7+GrtMax!K7)/2</f>
        <v>10.104777672931625</v>
      </c>
      <c r="L7" s="2">
        <f>(GrtMin!L7+GrtMax!L7)/2</f>
        <v>4.5216775617713534E-2</v>
      </c>
      <c r="M7" s="2">
        <f>(GrtMin!M7+GrtMax!M7)/2</f>
        <v>-7.5015385523969007</v>
      </c>
      <c r="N7" s="2">
        <f>(GrtMin!N7+GrtMax!N7)/2</f>
        <v>4.9596541537012522</v>
      </c>
    </row>
    <row r="8" spans="1:21" x14ac:dyDescent="0.2">
      <c r="A8">
        <v>1951</v>
      </c>
      <c r="B8" s="2">
        <f>(GrtMin!B8+GrtMax!B8)/2</f>
        <v>-8.1531831663742196</v>
      </c>
      <c r="C8" s="2">
        <f>(GrtMin!C8+GrtMax!C8)/2</f>
        <v>-6.7375304181436633</v>
      </c>
      <c r="D8" s="2">
        <f>(GrtMin!D8+GrtMax!D8)/2</f>
        <v>-2.1634837518357193</v>
      </c>
      <c r="E8" s="2">
        <f>(GrtMin!E8+GrtMax!E8)/2</f>
        <v>5.1360516258663473</v>
      </c>
      <c r="F8" s="2">
        <f>(GrtMin!F8+GrtMax!F8)/2</f>
        <v>12.964367009946677</v>
      </c>
      <c r="G8" s="2">
        <f>(GrtMin!G8+GrtMax!G8)/2</f>
        <v>15.941595746775105</v>
      </c>
      <c r="H8" s="2">
        <f>(GrtMin!H8+GrtMax!H8)/2</f>
        <v>19.004197493841566</v>
      </c>
      <c r="I8" s="2">
        <f>(GrtMin!I8+GrtMax!I8)/2</f>
        <v>17.252011167208906</v>
      </c>
      <c r="J8" s="2">
        <f>(GrtMin!J8+GrtMax!J8)/2</f>
        <v>13.444596863627236</v>
      </c>
      <c r="K8" s="2">
        <f>(GrtMin!K8+GrtMax!K8)/2</f>
        <v>8.8432277814014597</v>
      </c>
      <c r="L8" s="2">
        <f>(GrtMin!L8+GrtMax!L8)/2</f>
        <v>-2.0436515158872544</v>
      </c>
      <c r="M8" s="2">
        <f>(GrtMin!M8+GrtMax!M8)/2</f>
        <v>-6.0802208374947337</v>
      </c>
      <c r="N8" s="2">
        <f>(GrtMin!N8+GrtMax!N8)/2</f>
        <v>5.6166213276322701</v>
      </c>
    </row>
    <row r="9" spans="1:21" x14ac:dyDescent="0.2">
      <c r="A9">
        <v>1952</v>
      </c>
      <c r="B9" s="2">
        <f>(GrtMin!B9+GrtMax!B9)/2</f>
        <v>-6.9871908347255705</v>
      </c>
      <c r="C9" s="2">
        <f>(GrtMin!C9+GrtMax!C9)/2</f>
        <v>-5.3984889686244601</v>
      </c>
      <c r="D9" s="2">
        <f>(GrtMin!D9+GrtMax!D9)/2</f>
        <v>-2.8794246046067853</v>
      </c>
      <c r="E9" s="2">
        <f>(GrtMin!E9+GrtMax!E9)/2</f>
        <v>6.899693626855897</v>
      </c>
      <c r="F9" s="2">
        <f>(GrtMin!F9+GrtMax!F9)/2</f>
        <v>10.962936684589673</v>
      </c>
      <c r="G9" s="2">
        <f>(GrtMin!G9+GrtMax!G9)/2</f>
        <v>17.637319220224605</v>
      </c>
      <c r="H9" s="2">
        <f>(GrtMin!H9+GrtMax!H9)/2</f>
        <v>20.641906398342176</v>
      </c>
      <c r="I9" s="2">
        <f>(GrtMin!I9+GrtMax!I9)/2</f>
        <v>18.619499896976624</v>
      </c>
      <c r="J9" s="2">
        <f>(GrtMin!J9+GrtMax!J9)/2</f>
        <v>15.353667021889514</v>
      </c>
      <c r="K9" s="2">
        <f>(GrtMin!K9+GrtMax!K9)/2</f>
        <v>6.0982776329034349</v>
      </c>
      <c r="L9" s="2">
        <f>(GrtMin!L9+GrtMax!L9)/2</f>
        <v>2.8304029329508129</v>
      </c>
      <c r="M9" s="2">
        <f>(GrtMin!M9+GrtMax!M9)/2</f>
        <v>-2.1975790556759316</v>
      </c>
      <c r="N9" s="2">
        <f>(GrtMin!N9+GrtMax!N9)/2</f>
        <v>6.7987781520668777</v>
      </c>
    </row>
    <row r="10" spans="1:21" x14ac:dyDescent="0.2">
      <c r="A10">
        <v>1953</v>
      </c>
      <c r="B10" s="2">
        <f>(GrtMin!B10+GrtMax!B10)/2</f>
        <v>-5.760134219115626</v>
      </c>
      <c r="C10" s="2">
        <f>(GrtMin!C10+GrtMax!C10)/2</f>
        <v>-5.2280478448428598</v>
      </c>
      <c r="D10" s="2">
        <f>(GrtMin!D10+GrtMax!D10)/2</f>
        <v>-0.55989123487623438</v>
      </c>
      <c r="E10" s="2">
        <f>(GrtMin!E10+GrtMax!E10)/2</f>
        <v>4.2382313642525951</v>
      </c>
      <c r="F10" s="2">
        <f>(GrtMin!F10+GrtMax!F10)/2</f>
        <v>11.731465950446413</v>
      </c>
      <c r="G10" s="2">
        <f>(GrtMin!G10+GrtMax!G10)/2</f>
        <v>17.296640014016429</v>
      </c>
      <c r="H10" s="2">
        <f>(GrtMin!H10+GrtMax!H10)/2</f>
        <v>19.781117272098513</v>
      </c>
      <c r="I10" s="2">
        <f>(GrtMin!I10+GrtMax!I10)/2</f>
        <v>19.807107635147638</v>
      </c>
      <c r="J10" s="2">
        <f>(GrtMin!J10+GrtMax!J10)/2</f>
        <v>14.680741755177088</v>
      </c>
      <c r="K10" s="2">
        <f>(GrtMin!K10+GrtMax!K10)/2</f>
        <v>10.485002270451453</v>
      </c>
      <c r="L10" s="2">
        <f>(GrtMin!L10+GrtMax!L10)/2</f>
        <v>4.1252556160863447</v>
      </c>
      <c r="M10" s="2">
        <f>(GrtMin!M10+GrtMax!M10)/2</f>
        <v>-3.1607867311142406</v>
      </c>
      <c r="N10" s="2">
        <f>(GrtMin!N10+GrtMax!N10)/2</f>
        <v>7.284986722343036</v>
      </c>
    </row>
    <row r="11" spans="1:21" x14ac:dyDescent="0.2">
      <c r="A11">
        <v>1954</v>
      </c>
      <c r="B11" s="2">
        <f>(GrtMin!B11+GrtMax!B11)/2</f>
        <v>-9.5891531741042542</v>
      </c>
      <c r="C11" s="2">
        <f>(GrtMin!C11+GrtMax!C11)/2</f>
        <v>-2.5585162206038876</v>
      </c>
      <c r="D11" s="2">
        <f>(GrtMin!D11+GrtMax!D11)/2</f>
        <v>-3.333373064046417</v>
      </c>
      <c r="E11" s="2">
        <f>(GrtMin!E11+GrtMax!E11)/2</f>
        <v>5.5537651631378422</v>
      </c>
      <c r="F11" s="2">
        <f>(GrtMin!F11+GrtMax!F11)/2</f>
        <v>9.232014855052018</v>
      </c>
      <c r="G11" s="2">
        <f>(GrtMin!G11+GrtMax!G11)/2</f>
        <v>17.888875214413297</v>
      </c>
      <c r="H11" s="2">
        <f>(GrtMin!H11+GrtMax!H11)/2</f>
        <v>18.871645788575037</v>
      </c>
      <c r="I11" s="2">
        <f>(GrtMin!I11+GrtMax!I11)/2</f>
        <v>18.019066601659134</v>
      </c>
      <c r="J11" s="2">
        <f>(GrtMin!J11+GrtMax!J11)/2</f>
        <v>14.239318582398358</v>
      </c>
      <c r="K11" s="2">
        <f>(GrtMin!K11+GrtMax!K11)/2</f>
        <v>8.929441928282607</v>
      </c>
      <c r="L11" s="2">
        <f>(GrtMin!L11+GrtMax!L11)/2</f>
        <v>2.8331062269427778</v>
      </c>
      <c r="M11" s="2">
        <f>(GrtMin!M11+GrtMax!M11)/2</f>
        <v>-4.8012278942678321</v>
      </c>
      <c r="N11" s="2">
        <f>(GrtMin!N11+GrtMax!N11)/2</f>
        <v>6.2742410584022235</v>
      </c>
    </row>
    <row r="12" spans="1:21" x14ac:dyDescent="0.2">
      <c r="A12">
        <v>1955</v>
      </c>
      <c r="B12" s="2">
        <f>(GrtMin!B12+GrtMax!B12)/2</f>
        <v>-8.1479746391885168</v>
      </c>
      <c r="C12" s="2">
        <f>(GrtMin!C12+GrtMax!C12)/2</f>
        <v>-7.2056547562020725</v>
      </c>
      <c r="D12" s="2">
        <f>(GrtMin!D12+GrtMax!D12)/2</f>
        <v>-3.5432558995646772</v>
      </c>
      <c r="E12" s="2">
        <f>(GrtMin!E12+GrtMax!E12)/2</f>
        <v>8.6864939701796544</v>
      </c>
      <c r="F12" s="2">
        <f>(GrtMin!F12+GrtMax!F12)/2</f>
        <v>13.035577554290693</v>
      </c>
      <c r="G12" s="2">
        <f>(GrtMin!G12+GrtMax!G12)/2</f>
        <v>17.449324560378916</v>
      </c>
      <c r="H12" s="2">
        <f>(GrtMin!H12+GrtMax!H12)/2</f>
        <v>22.239331575155223</v>
      </c>
      <c r="I12" s="2">
        <f>(GrtMin!I12+GrtMax!I12)/2</f>
        <v>21.447705085417532</v>
      </c>
      <c r="J12" s="2">
        <f>(GrtMin!J12+GrtMax!J12)/2</f>
        <v>14.591060661738169</v>
      </c>
      <c r="K12" s="2">
        <f>(GrtMin!K12+GrtMax!K12)/2</f>
        <v>9.8949055597187794</v>
      </c>
      <c r="L12" s="2">
        <f>(GrtMin!L12+GrtMax!L12)/2</f>
        <v>-4.4023115295624526E-2</v>
      </c>
      <c r="M12" s="2">
        <f>(GrtMin!M12+GrtMax!M12)/2</f>
        <v>-7.5298083633982227</v>
      </c>
      <c r="N12" s="2">
        <f>(GrtMin!N12+GrtMax!N12)/2</f>
        <v>6.7389463475698079</v>
      </c>
    </row>
    <row r="13" spans="1:21" x14ac:dyDescent="0.2">
      <c r="A13">
        <v>1956</v>
      </c>
      <c r="B13" s="2">
        <f>(GrtMin!B13+GrtMax!B13)/2</f>
        <v>-7.404663198869236</v>
      </c>
      <c r="C13" s="2">
        <f>(GrtMin!C13+GrtMax!C13)/2</f>
        <v>-6.6556360020105965</v>
      </c>
      <c r="D13" s="2">
        <f>(GrtMin!D13+GrtMax!D13)/2</f>
        <v>-4.5056850988827541</v>
      </c>
      <c r="E13" s="2">
        <f>(GrtMin!E13+GrtMax!E13)/2</f>
        <v>3.4566032733872909</v>
      </c>
      <c r="F13" s="2">
        <f>(GrtMin!F13+GrtMax!F13)/2</f>
        <v>9.4869884364463886</v>
      </c>
      <c r="G13" s="2">
        <f>(GrtMin!G13+GrtMax!G13)/2</f>
        <v>17.40032727310906</v>
      </c>
      <c r="H13" s="2">
        <f>(GrtMin!H13+GrtMax!H13)/2</f>
        <v>17.995437560616459</v>
      </c>
      <c r="I13" s="2">
        <f>(GrtMin!I13+GrtMax!I13)/2</f>
        <v>18.265807158615313</v>
      </c>
      <c r="J13" s="2">
        <f>(GrtMin!J13+GrtMax!J13)/2</f>
        <v>12.444744003317748</v>
      </c>
      <c r="K13" s="2">
        <f>(GrtMin!K13+GrtMax!K13)/2</f>
        <v>10.82434191686473</v>
      </c>
      <c r="L13" s="2">
        <f>(GrtMin!L13+GrtMax!L13)/2</f>
        <v>1.914261335524166</v>
      </c>
      <c r="M13" s="2">
        <f>(GrtMin!M13+GrtMax!M13)/2</f>
        <v>-4.4675161457971058</v>
      </c>
      <c r="N13" s="2">
        <f>(GrtMin!N13+GrtMax!N13)/2</f>
        <v>5.7311592120177313</v>
      </c>
    </row>
    <row r="14" spans="1:21" x14ac:dyDescent="0.2">
      <c r="A14">
        <v>1957</v>
      </c>
      <c r="B14" s="2">
        <f>(GrtMin!B14+GrtMax!B14)/2</f>
        <v>-11.572538285979766</v>
      </c>
      <c r="C14" s="2">
        <f>(GrtMin!C14+GrtMax!C14)/2</f>
        <v>-5.8662066268309614</v>
      </c>
      <c r="D14" s="2">
        <f>(GrtMin!D14+GrtMax!D14)/2</f>
        <v>-1.8725101612545494</v>
      </c>
      <c r="E14" s="2">
        <f>(GrtMin!E14+GrtMax!E14)/2</f>
        <v>5.7777141278513522</v>
      </c>
      <c r="F14" s="2">
        <f>(GrtMin!F14+GrtMax!F14)/2</f>
        <v>10.8632126953671</v>
      </c>
      <c r="G14" s="2">
        <f>(GrtMin!G14+GrtMax!G14)/2</f>
        <v>16.808463731178549</v>
      </c>
      <c r="H14" s="2">
        <f>(GrtMin!H14+GrtMax!H14)/2</f>
        <v>19.415648377939611</v>
      </c>
      <c r="I14" s="2">
        <f>(GrtMin!I14+GrtMax!I14)/2</f>
        <v>18.066021571913598</v>
      </c>
      <c r="J14" s="2">
        <f>(GrtMin!J14+GrtMax!J14)/2</f>
        <v>13.960484465781146</v>
      </c>
      <c r="K14" s="2">
        <f>(GrtMin!K14+GrtMax!K14)/2</f>
        <v>8.0714983864045902</v>
      </c>
      <c r="L14" s="2">
        <f>(GrtMin!L14+GrtMax!L14)/2</f>
        <v>1.9130185652059222</v>
      </c>
      <c r="M14" s="2">
        <f>(GrtMin!M14+GrtMax!M14)/2</f>
        <v>-3.3782508993218832</v>
      </c>
      <c r="N14" s="2">
        <f>(GrtMin!N14+GrtMax!N14)/2</f>
        <v>6.0160780012721533</v>
      </c>
    </row>
    <row r="15" spans="1:21" x14ac:dyDescent="0.2">
      <c r="A15">
        <v>1958</v>
      </c>
      <c r="B15" s="2">
        <f>(GrtMin!B15+GrtMax!B15)/2</f>
        <v>-6.7863186335819456</v>
      </c>
      <c r="C15" s="2">
        <f>(GrtMin!C15+GrtMax!C15)/2</f>
        <v>-9.7283099638696378</v>
      </c>
      <c r="D15" s="2">
        <f>(GrtMin!D15+GrtMax!D15)/2</f>
        <v>-0.61239158594314946</v>
      </c>
      <c r="E15" s="2">
        <f>(GrtMin!E15+GrtMax!E15)/2</f>
        <v>6.3715475554587302</v>
      </c>
      <c r="F15" s="2">
        <f>(GrtMin!F15+GrtMax!F15)/2</f>
        <v>10.444507312034837</v>
      </c>
      <c r="G15" s="2">
        <f>(GrtMin!G15+GrtMax!G15)/2</f>
        <v>14.172676586658408</v>
      </c>
      <c r="H15" s="2">
        <f>(GrtMin!H15+GrtMax!H15)/2</f>
        <v>18.70706368944424</v>
      </c>
      <c r="I15" s="2">
        <f>(GrtMin!I15+GrtMax!I15)/2</f>
        <v>18.419620499945538</v>
      </c>
      <c r="J15" s="2">
        <f>(GrtMin!J15+GrtMax!J15)/2</f>
        <v>14.684992381519837</v>
      </c>
      <c r="K15" s="2">
        <f>(GrtMin!K15+GrtMax!K15)/2</f>
        <v>9.3858842883447089</v>
      </c>
      <c r="L15" s="2">
        <f>(GrtMin!L15+GrtMax!L15)/2</f>
        <v>2.5987216045923489</v>
      </c>
      <c r="M15" s="2">
        <f>(GrtMin!M15+GrtMax!M15)/2</f>
        <v>-9.8960527676540728</v>
      </c>
      <c r="N15" s="2">
        <f>(GrtMin!N15+GrtMax!N15)/2</f>
        <v>5.6463820033474938</v>
      </c>
    </row>
    <row r="16" spans="1:21" x14ac:dyDescent="0.2">
      <c r="A16">
        <v>1959</v>
      </c>
      <c r="B16" s="2">
        <f>(GrtMin!B16+GrtMax!B16)/2</f>
        <v>-10.95894709454396</v>
      </c>
      <c r="C16" s="2">
        <f>(GrtMin!C16+GrtMax!C16)/2</f>
        <v>-9.6691115382242963</v>
      </c>
      <c r="D16" s="2">
        <f>(GrtMin!D16+GrtMax!D16)/2</f>
        <v>-3.1948288827672737</v>
      </c>
      <c r="E16" s="2">
        <f>(GrtMin!E16+GrtMax!E16)/2</f>
        <v>4.9851594368755432</v>
      </c>
      <c r="F16" s="2">
        <f>(GrtMin!F16+GrtMax!F16)/2</f>
        <v>13.039929491327007</v>
      </c>
      <c r="G16" s="2">
        <f>(GrtMin!G16+GrtMax!G16)/2</f>
        <v>17.553888180922172</v>
      </c>
      <c r="H16" s="2">
        <f>(GrtMin!H16+GrtMax!H16)/2</f>
        <v>19.871736081673259</v>
      </c>
      <c r="I16" s="2">
        <f>(GrtMin!I16+GrtMax!I16)/2</f>
        <v>21.003768654121</v>
      </c>
      <c r="J16" s="2">
        <f>(GrtMin!J16+GrtMax!J16)/2</f>
        <v>16.027660745994229</v>
      </c>
      <c r="K16" s="2">
        <f>(GrtMin!K16+GrtMax!K16)/2</f>
        <v>7.4588321808276774</v>
      </c>
      <c r="L16" s="2">
        <f>(GrtMin!L16+GrtMax!L16)/2</f>
        <v>-1.7417255955997861</v>
      </c>
      <c r="M16" s="2">
        <f>(GrtMin!M16+GrtMax!M16)/2</f>
        <v>-2.8357515391167292</v>
      </c>
      <c r="N16" s="2">
        <f>(GrtMin!N16+GrtMax!N16)/2</f>
        <v>5.9634598585058152</v>
      </c>
    </row>
    <row r="17" spans="1:14" x14ac:dyDescent="0.2">
      <c r="A17">
        <v>1960</v>
      </c>
      <c r="B17" s="2">
        <f>(GrtMin!B17+GrtMax!B17)/2</f>
        <v>-6.9235132414566056</v>
      </c>
      <c r="C17" s="2">
        <f>(GrtMin!C17+GrtMax!C17)/2</f>
        <v>-6.7587144782620676</v>
      </c>
      <c r="D17" s="2">
        <f>(GrtMin!D17+GrtMax!D17)/2</f>
        <v>-7.2072709764122411</v>
      </c>
      <c r="E17" s="2">
        <f>(GrtMin!E17+GrtMax!E17)/2</f>
        <v>5.7664206201613464</v>
      </c>
      <c r="F17" s="2">
        <f>(GrtMin!F17+GrtMax!F17)/2</f>
        <v>11.695904413993855</v>
      </c>
      <c r="G17" s="2">
        <f>(GrtMin!G17+GrtMax!G17)/2</f>
        <v>15.78976123512559</v>
      </c>
      <c r="H17" s="2">
        <f>(GrtMin!H17+GrtMax!H17)/2</f>
        <v>18.257136960718565</v>
      </c>
      <c r="I17" s="2">
        <f>(GrtMin!I17+GrtMax!I17)/2</f>
        <v>18.973196126321092</v>
      </c>
      <c r="J17" s="2">
        <f>(GrtMin!J17+GrtMax!J17)/2</f>
        <v>15.398375498547828</v>
      </c>
      <c r="K17" s="2">
        <f>(GrtMin!K17+GrtMax!K17)/2</f>
        <v>8.6193298034156509</v>
      </c>
      <c r="L17" s="2">
        <f>(GrtMin!L17+GrtMax!L17)/2</f>
        <v>3.291869683961032</v>
      </c>
      <c r="M17" s="2">
        <f>(GrtMin!M17+GrtMax!M17)/2</f>
        <v>-7.6104601338910154</v>
      </c>
      <c r="N17" s="2">
        <f>(GrtMin!N17+GrtMax!N17)/2</f>
        <v>5.7744579904142332</v>
      </c>
    </row>
    <row r="18" spans="1:14" x14ac:dyDescent="0.2">
      <c r="A18">
        <v>1961</v>
      </c>
      <c r="B18" s="2">
        <f>(GrtMin!B18+GrtMax!B18)/2</f>
        <v>-10.249196870451716</v>
      </c>
      <c r="C18" s="2">
        <f>(GrtMin!C18+GrtMax!C18)/2</f>
        <v>-5.1748958479611211</v>
      </c>
      <c r="D18" s="2">
        <f>(GrtMin!D18+GrtMax!D18)/2</f>
        <v>-0.71804594842531722</v>
      </c>
      <c r="E18" s="2">
        <f>(GrtMin!E18+GrtMax!E18)/2</f>
        <v>3.8739455393503359</v>
      </c>
      <c r="F18" s="2">
        <f>(GrtMin!F18+GrtMax!F18)/2</f>
        <v>9.9394938861860762</v>
      </c>
      <c r="G18" s="2">
        <f>(GrtMin!G18+GrtMax!G18)/2</f>
        <v>15.994794629135534</v>
      </c>
      <c r="H18" s="2">
        <f>(GrtMin!H18+GrtMax!H18)/2</f>
        <v>19.358932343171517</v>
      </c>
      <c r="I18" s="2">
        <f>(GrtMin!I18+GrtMax!I18)/2</f>
        <v>19.131895321688848</v>
      </c>
      <c r="J18" s="2">
        <f>(GrtMin!J18+GrtMax!J18)/2</f>
        <v>16.679376373918419</v>
      </c>
      <c r="K18" s="2">
        <f>(GrtMin!K18+GrtMax!K18)/2</f>
        <v>9.8211175805124391</v>
      </c>
      <c r="L18" s="2">
        <f>(GrtMin!L18+GrtMax!L18)/2</f>
        <v>2.1265464136710053</v>
      </c>
      <c r="M18" s="2">
        <f>(GrtMin!M18+GrtMax!M18)/2</f>
        <v>-5.3708639264636204</v>
      </c>
      <c r="N18" s="2">
        <f>(GrtMin!N18+GrtMax!N18)/2</f>
        <v>6.284409859249509</v>
      </c>
    </row>
    <row r="19" spans="1:14" x14ac:dyDescent="0.2">
      <c r="A19">
        <v>1962</v>
      </c>
      <c r="B19" s="2">
        <f>(GrtMin!B19+GrtMax!B19)/2</f>
        <v>-10.381317465546227</v>
      </c>
      <c r="C19" s="2">
        <f>(GrtMin!C19+GrtMax!C19)/2</f>
        <v>-10.176821013618772</v>
      </c>
      <c r="D19" s="2">
        <f>(GrtMin!D19+GrtMax!D19)/2</f>
        <v>-1.9123640189877988</v>
      </c>
      <c r="E19" s="2">
        <f>(GrtMin!E19+GrtMax!E19)/2</f>
        <v>4.6214154886785845</v>
      </c>
      <c r="F19" s="2">
        <f>(GrtMin!F19+GrtMax!F19)/2</f>
        <v>13.746045339471864</v>
      </c>
      <c r="G19" s="2">
        <f>(GrtMin!G19+GrtMax!G19)/2</f>
        <v>16.466255303735217</v>
      </c>
      <c r="H19" s="2">
        <f>(GrtMin!H19+GrtMax!H19)/2</f>
        <v>18.078733980521363</v>
      </c>
      <c r="I19" s="2">
        <f>(GrtMin!I19+GrtMax!I19)/2</f>
        <v>18.399821244601117</v>
      </c>
      <c r="J19" s="2">
        <f>(GrtMin!J19+GrtMax!J19)/2</f>
        <v>13.282826134602335</v>
      </c>
      <c r="K19" s="2">
        <f>(GrtMin!K19+GrtMax!K19)/2</f>
        <v>9.4872662255253868</v>
      </c>
      <c r="L19" s="2">
        <f>(GrtMin!L19+GrtMax!L19)/2</f>
        <v>1.8055195855966759</v>
      </c>
      <c r="M19" s="2">
        <f>(GrtMin!M19+GrtMax!M19)/2</f>
        <v>-6.6947840511940866</v>
      </c>
      <c r="N19" s="2">
        <f>(GrtMin!N19+GrtMax!N19)/2</f>
        <v>5.5597560653645042</v>
      </c>
    </row>
    <row r="20" spans="1:14" x14ac:dyDescent="0.2">
      <c r="A20">
        <v>1963</v>
      </c>
      <c r="B20" s="2">
        <f>(GrtMin!B20+GrtMax!B20)/2</f>
        <v>-12.564202671258315</v>
      </c>
      <c r="C20" s="2">
        <f>(GrtMin!C20+GrtMax!C20)/2</f>
        <v>-11.915215325416064</v>
      </c>
      <c r="D20" s="2">
        <f>(GrtMin!D20+GrtMax!D20)/2</f>
        <v>-2.2300053939626991</v>
      </c>
      <c r="E20" s="2">
        <f>(GrtMin!E20+GrtMax!E20)/2</f>
        <v>5.6194427354084127</v>
      </c>
      <c r="F20" s="2">
        <f>(GrtMin!F20+GrtMax!F20)/2</f>
        <v>10.091178351179781</v>
      </c>
      <c r="G20" s="2">
        <f>(GrtMin!G20+GrtMax!G20)/2</f>
        <v>17.164210624400397</v>
      </c>
      <c r="H20" s="2">
        <f>(GrtMin!H20+GrtMax!H20)/2</f>
        <v>19.7950928719636</v>
      </c>
      <c r="I20" s="2">
        <f>(GrtMin!I20+GrtMax!I20)/2</f>
        <v>17.326138920131292</v>
      </c>
      <c r="J20" s="2">
        <f>(GrtMin!J20+GrtMax!J20)/2</f>
        <v>13.549401972274243</v>
      </c>
      <c r="K20" s="2">
        <f>(GrtMin!K20+GrtMax!K20)/2</f>
        <v>12.943517598623554</v>
      </c>
      <c r="L20" s="2">
        <f>(GrtMin!L20+GrtMax!L20)/2</f>
        <v>4.3544420004645898</v>
      </c>
      <c r="M20" s="2">
        <f>(GrtMin!M20+GrtMax!M20)/2</f>
        <v>-8.9909050505077026</v>
      </c>
      <c r="N20" s="2">
        <f>(GrtMin!N20+GrtMax!N20)/2</f>
        <v>5.4292268915944737</v>
      </c>
    </row>
    <row r="21" spans="1:14" x14ac:dyDescent="0.2">
      <c r="A21">
        <v>1964</v>
      </c>
      <c r="B21" s="2">
        <f>(GrtMin!B21+GrtMax!B21)/2</f>
        <v>-5.3780807335789271</v>
      </c>
      <c r="C21" s="2">
        <f>(GrtMin!C21+GrtMax!C21)/2</f>
        <v>-6.5468319130981429</v>
      </c>
      <c r="D21" s="2">
        <f>(GrtMin!D21+GrtMax!D21)/2</f>
        <v>-2.8240972265057489</v>
      </c>
      <c r="E21" s="2">
        <f>(GrtMin!E21+GrtMax!E21)/2</f>
        <v>5.4977932852382603</v>
      </c>
      <c r="F21" s="2">
        <f>(GrtMin!F21+GrtMax!F21)/2</f>
        <v>13.554588772683188</v>
      </c>
      <c r="G21" s="2">
        <f>(GrtMin!G21+GrtMax!G21)/2</f>
        <v>16.351677004001505</v>
      </c>
      <c r="H21" s="2">
        <f>(GrtMin!H21+GrtMax!H21)/2</f>
        <v>20.494439703765142</v>
      </c>
      <c r="I21" s="2">
        <f>(GrtMin!I21+GrtMax!I21)/2</f>
        <v>16.817201156749078</v>
      </c>
      <c r="J21" s="2">
        <f>(GrtMin!J21+GrtMax!J21)/2</f>
        <v>13.833007094832688</v>
      </c>
      <c r="K21" s="2">
        <f>(GrtMin!K21+GrtMax!K21)/2</f>
        <v>7.4243693328941172</v>
      </c>
      <c r="L21" s="2">
        <f>(GrtMin!L21+GrtMax!L21)/2</f>
        <v>2.861841290193881</v>
      </c>
      <c r="M21" s="2">
        <f>(GrtMin!M21+GrtMax!M21)/2</f>
        <v>-6.4004376787324322</v>
      </c>
      <c r="N21" s="2">
        <f>(GrtMin!N21+GrtMax!N21)/2</f>
        <v>6.3069183138376363</v>
      </c>
    </row>
    <row r="22" spans="1:14" x14ac:dyDescent="0.2">
      <c r="A22">
        <v>1965</v>
      </c>
      <c r="B22" s="2">
        <f>(GrtMin!B22+GrtMax!B22)/2</f>
        <v>-9.4674255508469578</v>
      </c>
      <c r="C22" s="2">
        <f>(GrtMin!C22+GrtMax!C22)/2</f>
        <v>-8.7677333676307114</v>
      </c>
      <c r="D22" s="2">
        <f>(GrtMin!D22+GrtMax!D22)/2</f>
        <v>-4.9974510573348052</v>
      </c>
      <c r="E22" s="2">
        <f>(GrtMin!E22+GrtMax!E22)/2</f>
        <v>3.5792732586752902</v>
      </c>
      <c r="F22" s="2">
        <f>(GrtMin!F22+GrtMax!F22)/2</f>
        <v>13.023554614856627</v>
      </c>
      <c r="G22" s="2">
        <f>(GrtMin!G22+GrtMax!G22)/2</f>
        <v>15.818935742286698</v>
      </c>
      <c r="H22" s="2">
        <f>(GrtMin!H22+GrtMax!H22)/2</f>
        <v>17.274942188793943</v>
      </c>
      <c r="I22" s="2">
        <f>(GrtMin!I22+GrtMax!I22)/2</f>
        <v>17.420556975863658</v>
      </c>
      <c r="J22" s="2">
        <f>(GrtMin!J22+GrtMax!J22)/2</f>
        <v>13.784612553365452</v>
      </c>
      <c r="K22" s="2">
        <f>(GrtMin!K22+GrtMax!K22)/2</f>
        <v>7.9930423458881856</v>
      </c>
      <c r="L22" s="2">
        <f>(GrtMin!L22+GrtMax!L22)/2</f>
        <v>1.4122667964192488</v>
      </c>
      <c r="M22" s="2">
        <f>(GrtMin!M22+GrtMax!M22)/2</f>
        <v>-1.983256857616446</v>
      </c>
      <c r="N22" s="2">
        <f>(GrtMin!N22+GrtMax!N22)/2</f>
        <v>5.4255981015482382</v>
      </c>
    </row>
    <row r="23" spans="1:14" x14ac:dyDescent="0.2">
      <c r="A23">
        <v>1966</v>
      </c>
      <c r="B23" s="2">
        <f>(GrtMin!B23+GrtMax!B23)/2</f>
        <v>-10.834734599974015</v>
      </c>
      <c r="C23" s="2">
        <f>(GrtMin!C23+GrtMax!C23)/2</f>
        <v>-6.6747723511509092</v>
      </c>
      <c r="D23" s="2">
        <f>(GrtMin!D23+GrtMax!D23)/2</f>
        <v>-0.43355365024285986</v>
      </c>
      <c r="E23" s="2">
        <f>(GrtMin!E23+GrtMax!E23)/2</f>
        <v>4.0180644401368566</v>
      </c>
      <c r="F23" s="2">
        <f>(GrtMin!F23+GrtMax!F23)/2</f>
        <v>8.7665545964830311</v>
      </c>
      <c r="G23" s="2">
        <f>(GrtMin!G23+GrtMax!G23)/2</f>
        <v>17.399310176478387</v>
      </c>
      <c r="H23" s="2">
        <f>(GrtMin!H23+GrtMax!H23)/2</f>
        <v>20.724567196832393</v>
      </c>
      <c r="I23" s="2">
        <f>(GrtMin!I23+GrtMax!I23)/2</f>
        <v>18.226159347632365</v>
      </c>
      <c r="J23" s="2">
        <f>(GrtMin!J23+GrtMax!J23)/2</f>
        <v>13.92140550787899</v>
      </c>
      <c r="K23" s="2">
        <f>(GrtMin!K23+GrtMax!K23)/2</f>
        <v>7.8078617793777392</v>
      </c>
      <c r="L23" s="2">
        <f>(GrtMin!L23+GrtMax!L23)/2</f>
        <v>1.2490184694007449</v>
      </c>
      <c r="M23" s="2">
        <f>(GrtMin!M23+GrtMax!M23)/2</f>
        <v>-5.7573580278832432</v>
      </c>
      <c r="N23" s="2">
        <f>(GrtMin!N23+GrtMax!N23)/2</f>
        <v>5.7025805529052374</v>
      </c>
    </row>
    <row r="24" spans="1:14" x14ac:dyDescent="0.2">
      <c r="A24">
        <v>1967</v>
      </c>
      <c r="B24" s="2">
        <f>(GrtMin!B24+GrtMax!B24)/2</f>
        <v>-6.5028069013849761</v>
      </c>
      <c r="C24" s="2">
        <f>(GrtMin!C24+GrtMax!C24)/2</f>
        <v>-10.970009101491806</v>
      </c>
      <c r="D24" s="2">
        <f>(GrtMin!D24+GrtMax!D24)/2</f>
        <v>-2.9301189493453093</v>
      </c>
      <c r="E24" s="2">
        <f>(GrtMin!E24+GrtMax!E24)/2</f>
        <v>4.9961533237178184</v>
      </c>
      <c r="F24" s="2">
        <f>(GrtMin!F24+GrtMax!F24)/2</f>
        <v>8.2947348033959649</v>
      </c>
      <c r="G24" s="2">
        <f>(GrtMin!G24+GrtMax!G24)/2</f>
        <v>17.612208099343405</v>
      </c>
      <c r="H24" s="2">
        <f>(GrtMin!H24+GrtMax!H24)/2</f>
        <v>18.181677988301267</v>
      </c>
      <c r="I24" s="2">
        <f>(GrtMin!I24+GrtMax!I24)/2</f>
        <v>17.178550369243652</v>
      </c>
      <c r="J24" s="2">
        <f>(GrtMin!J24+GrtMax!J24)/2</f>
        <v>13.996606823428435</v>
      </c>
      <c r="K24" s="2">
        <f>(GrtMin!K24+GrtMax!K24)/2</f>
        <v>8.087742337882549</v>
      </c>
      <c r="L24" s="2">
        <f>(GrtMin!L24+GrtMax!L24)/2</f>
        <v>-0.35575541725779325</v>
      </c>
      <c r="M24" s="2">
        <f>(GrtMin!M24+GrtMax!M24)/2</f>
        <v>-3.9950557441765544</v>
      </c>
      <c r="N24" s="2">
        <f>(GrtMin!N24+GrtMax!N24)/2</f>
        <v>5.2987477158777176</v>
      </c>
    </row>
    <row r="25" spans="1:14" x14ac:dyDescent="0.2">
      <c r="A25">
        <v>1968</v>
      </c>
      <c r="B25" s="2">
        <f>(GrtMin!B25+GrtMax!B25)/2</f>
        <v>-9.5674219417478277</v>
      </c>
      <c r="C25" s="2">
        <f>(GrtMin!C25+GrtMax!C25)/2</f>
        <v>-9.668907191031586</v>
      </c>
      <c r="D25" s="2">
        <f>(GrtMin!D25+GrtMax!D25)/2</f>
        <v>-0.10728859537799096</v>
      </c>
      <c r="E25" s="2">
        <f>(GrtMin!E25+GrtMax!E25)/2</f>
        <v>6.6764938651876795</v>
      </c>
      <c r="F25" s="2">
        <f>(GrtMin!F25+GrtMax!F25)/2</f>
        <v>10.114616562746486</v>
      </c>
      <c r="G25" s="2">
        <f>(GrtMin!G25+GrtMax!G25)/2</f>
        <v>15.846618398793641</v>
      </c>
      <c r="H25" s="2">
        <f>(GrtMin!H25+GrtMax!H25)/2</f>
        <v>18.688179872251013</v>
      </c>
      <c r="I25" s="2">
        <f>(GrtMin!I25+GrtMax!I25)/2</f>
        <v>18.243125342044166</v>
      </c>
      <c r="J25" s="2">
        <f>(GrtMin!J25+GrtMax!J25)/2</f>
        <v>15.931206561210978</v>
      </c>
      <c r="K25" s="2">
        <f>(GrtMin!K25+GrtMax!K25)/2</f>
        <v>9.9223253491311247</v>
      </c>
      <c r="L25" s="2">
        <f>(GrtMin!L25+GrtMax!L25)/2</f>
        <v>1.464650468592307</v>
      </c>
      <c r="M25" s="2">
        <f>(GrtMin!M25+GrtMax!M25)/2</f>
        <v>-6.141803519330991</v>
      </c>
      <c r="N25" s="2">
        <f>(GrtMin!N25+GrtMax!N25)/2</f>
        <v>5.9494989936081764</v>
      </c>
    </row>
    <row r="26" spans="1:14" x14ac:dyDescent="0.2">
      <c r="A26">
        <v>1969</v>
      </c>
      <c r="B26" s="2">
        <f>(GrtMin!B26+GrtMax!B26)/2</f>
        <v>-8.0199728464505498</v>
      </c>
      <c r="C26" s="2">
        <f>(GrtMin!C26+GrtMax!C26)/2</f>
        <v>-6.5039606975666793</v>
      </c>
      <c r="D26" s="2">
        <f>(GrtMin!D26+GrtMax!D26)/2</f>
        <v>-3.8076022457783378</v>
      </c>
      <c r="E26" s="2">
        <f>(GrtMin!E26+GrtMax!E26)/2</f>
        <v>5.7913407737646061</v>
      </c>
      <c r="F26" s="2">
        <f>(GrtMin!F26+GrtMax!F26)/2</f>
        <v>10.794151625472628</v>
      </c>
      <c r="G26" s="2">
        <f>(GrtMin!G26+GrtMax!G26)/2</f>
        <v>14.13093010421766</v>
      </c>
      <c r="H26" s="2">
        <f>(GrtMin!H26+GrtMax!H26)/2</f>
        <v>19.064163227085828</v>
      </c>
      <c r="I26" s="2">
        <f>(GrtMin!I26+GrtMax!I26)/2</f>
        <v>20.241719893223163</v>
      </c>
      <c r="J26" s="2">
        <f>(GrtMin!J26+GrtMax!J26)/2</f>
        <v>14.78726786602499</v>
      </c>
      <c r="K26" s="2">
        <f>(GrtMin!K26+GrtMax!K26)/2</f>
        <v>7.5750771297293964</v>
      </c>
      <c r="L26" s="2">
        <f>(GrtMin!L26+GrtMax!L26)/2</f>
        <v>1.2817548817987225</v>
      </c>
      <c r="M26" s="2">
        <f>(GrtMin!M26+GrtMax!M26)/2</f>
        <v>-5.7978184833121817</v>
      </c>
      <c r="N26" s="2">
        <f>(GrtMin!N26+GrtMax!N26)/2</f>
        <v>5.7940954241435163</v>
      </c>
    </row>
    <row r="27" spans="1:14" x14ac:dyDescent="0.2">
      <c r="A27">
        <v>1970</v>
      </c>
      <c r="B27" s="2">
        <f>(GrtMin!B27+GrtMax!B27)/2</f>
        <v>-11.729533218804587</v>
      </c>
      <c r="C27" s="2">
        <f>(GrtMin!C27+GrtMax!C27)/2</f>
        <v>-9.1411207565196744</v>
      </c>
      <c r="D27" s="2">
        <f>(GrtMin!D27+GrtMax!D27)/2</f>
        <v>-3.9860327535588995</v>
      </c>
      <c r="E27" s="2">
        <f>(GrtMin!E27+GrtMax!E27)/2</f>
        <v>5.3360556483713779</v>
      </c>
      <c r="F27" s="2">
        <f>(GrtMin!F27+GrtMax!F27)/2</f>
        <v>11.290069826225157</v>
      </c>
      <c r="G27" s="2">
        <f>(GrtMin!G27+GrtMax!G27)/2</f>
        <v>16.799000384533109</v>
      </c>
      <c r="H27" s="2">
        <f>(GrtMin!H27+GrtMax!H27)/2</f>
        <v>20.062641381536899</v>
      </c>
      <c r="I27" s="2">
        <f>(GrtMin!I27+GrtMax!I27)/2</f>
        <v>19.349379011841783</v>
      </c>
      <c r="J27" s="2">
        <f>(GrtMin!J27+GrtMax!J27)/2</f>
        <v>14.92679718044052</v>
      </c>
      <c r="K27" s="2">
        <f>(GrtMin!K27+GrtMax!K27)/2</f>
        <v>10.016937147866759</v>
      </c>
      <c r="L27" s="2">
        <f>(GrtMin!L27+GrtMax!L27)/2</f>
        <v>1.9403728330640724</v>
      </c>
      <c r="M27" s="2">
        <f>(GrtMin!M27+GrtMax!M27)/2</f>
        <v>-6.1944936105821409</v>
      </c>
      <c r="N27" s="2">
        <f>(GrtMin!N27+GrtMax!N27)/2</f>
        <v>5.7228165272898197</v>
      </c>
    </row>
    <row r="28" spans="1:14" x14ac:dyDescent="0.2">
      <c r="A28">
        <v>1971</v>
      </c>
      <c r="B28" s="2">
        <f>(GrtMin!B28+GrtMax!B28)/2</f>
        <v>-11.245353632656705</v>
      </c>
      <c r="C28" s="2">
        <f>(GrtMin!C28+GrtMax!C28)/2</f>
        <v>-7.5402945812329474</v>
      </c>
      <c r="D28" s="2">
        <f>(GrtMin!D28+GrtMax!D28)/2</f>
        <v>-4.1539533875004429</v>
      </c>
      <c r="E28" s="2">
        <f>(GrtMin!E28+GrtMax!E28)/2</f>
        <v>4.0825000098429971</v>
      </c>
      <c r="F28" s="2">
        <f>(GrtMin!F28+GrtMax!F28)/2</f>
        <v>10.263180115044955</v>
      </c>
      <c r="G28" s="2">
        <f>(GrtMin!G28+GrtMax!G28)/2</f>
        <v>17.787414415135643</v>
      </c>
      <c r="H28" s="2">
        <f>(GrtMin!H28+GrtMax!H28)/2</f>
        <v>17.944799970602247</v>
      </c>
      <c r="I28" s="2">
        <f>(GrtMin!I28+GrtMax!I28)/2</f>
        <v>17.672451116392793</v>
      </c>
      <c r="J28" s="2">
        <f>(GrtMin!J28+GrtMax!J28)/2</f>
        <v>16.201054624699626</v>
      </c>
      <c r="K28" s="2">
        <f>(GrtMin!K28+GrtMax!K28)/2</f>
        <v>12.217969822681679</v>
      </c>
      <c r="L28" s="2">
        <f>(GrtMin!L28+GrtMax!L28)/2</f>
        <v>1.3914692183216244</v>
      </c>
      <c r="M28" s="2">
        <f>(GrtMin!M28+GrtMax!M28)/2</f>
        <v>-3.696487637851182</v>
      </c>
      <c r="N28" s="2">
        <f>(GrtMin!N28+GrtMax!N28)/2</f>
        <v>5.909766366608352</v>
      </c>
    </row>
    <row r="29" spans="1:14" x14ac:dyDescent="0.2">
      <c r="A29">
        <v>1972</v>
      </c>
      <c r="B29" s="2">
        <f>(GrtMin!B29+GrtMax!B29)/2</f>
        <v>-9.5145451813277013</v>
      </c>
      <c r="C29" s="2">
        <f>(GrtMin!C29+GrtMax!C29)/2</f>
        <v>-9.8595578722326422</v>
      </c>
      <c r="D29" s="2">
        <f>(GrtMin!D29+GrtMax!D29)/2</f>
        <v>-5.1203380938444516</v>
      </c>
      <c r="E29" s="2">
        <f>(GrtMin!E29+GrtMax!E29)/2</f>
        <v>2.6125496316750292</v>
      </c>
      <c r="F29" s="2">
        <f>(GrtMin!F29+GrtMax!F29)/2</f>
        <v>12.712300295421169</v>
      </c>
      <c r="G29" s="2">
        <f>(GrtMin!G29+GrtMax!G29)/2</f>
        <v>14.996886935454871</v>
      </c>
      <c r="H29" s="2">
        <f>(GrtMin!H29+GrtMax!H29)/2</f>
        <v>18.473663471848369</v>
      </c>
      <c r="I29" s="2">
        <f>(GrtMin!I29+GrtMax!I29)/2</f>
        <v>17.892097621538053</v>
      </c>
      <c r="J29" s="2">
        <f>(GrtMin!J29+GrtMax!J29)/2</f>
        <v>13.860185514257253</v>
      </c>
      <c r="K29" s="2">
        <f>(GrtMin!K29+GrtMax!K29)/2</f>
        <v>6.2443422449646508</v>
      </c>
      <c r="L29" s="2">
        <f>(GrtMin!L29+GrtMax!L29)/2</f>
        <v>0.46702879273665521</v>
      </c>
      <c r="M29" s="2">
        <f>(GrtMin!M29+GrtMax!M29)/2</f>
        <v>-6.6490184103427596</v>
      </c>
      <c r="N29" s="2">
        <f>(GrtMin!N29+GrtMax!N29)/2</f>
        <v>4.6753716480765251</v>
      </c>
    </row>
    <row r="30" spans="1:14" x14ac:dyDescent="0.2">
      <c r="A30">
        <v>1973</v>
      </c>
      <c r="B30" s="2">
        <f>(GrtMin!B30+GrtMax!B30)/2</f>
        <v>-6.1371931773590056</v>
      </c>
      <c r="C30" s="2">
        <f>(GrtMin!C30+GrtMax!C30)/2</f>
        <v>-7.9968240255760454</v>
      </c>
      <c r="D30" s="2">
        <f>(GrtMin!D30+GrtMax!D30)/2</f>
        <v>2.6127374426317287</v>
      </c>
      <c r="E30" s="2">
        <f>(GrtMin!E30+GrtMax!E30)/2</f>
        <v>5.4609126821118608</v>
      </c>
      <c r="F30" s="2">
        <f>(GrtMin!F30+GrtMax!F30)/2</f>
        <v>10.106448062438727</v>
      </c>
      <c r="G30" s="2">
        <f>(GrtMin!G30+GrtMax!G30)/2</f>
        <v>17.420562356702359</v>
      </c>
      <c r="H30" s="2">
        <f>(GrtMin!H30+GrtMax!H30)/2</f>
        <v>19.715668116430852</v>
      </c>
      <c r="I30" s="2">
        <f>(GrtMin!I30+GrtMax!I30)/2</f>
        <v>20.355033334951958</v>
      </c>
      <c r="J30" s="2">
        <f>(GrtMin!J30+GrtMax!J30)/2</f>
        <v>14.720778482682231</v>
      </c>
      <c r="K30" s="2">
        <f>(GrtMin!K30+GrtMax!K30)/2</f>
        <v>11.010920097170073</v>
      </c>
      <c r="L30" s="2">
        <f>(GrtMin!L30+GrtMax!L30)/2</f>
        <v>1.9179860898757548</v>
      </c>
      <c r="M30" s="2">
        <f>(GrtMin!M30+GrtMax!M30)/2</f>
        <v>-5.849043339374747</v>
      </c>
      <c r="N30" s="2">
        <f>(GrtMin!N30+GrtMax!N30)/2</f>
        <v>6.9444231735442958</v>
      </c>
    </row>
    <row r="31" spans="1:14" x14ac:dyDescent="0.2">
      <c r="A31">
        <v>1974</v>
      </c>
      <c r="B31" s="2">
        <f>(GrtMin!B31+GrtMax!B31)/2</f>
        <v>-8.3108964805377692</v>
      </c>
      <c r="C31" s="2">
        <f>(GrtMin!C31+GrtMax!C31)/2</f>
        <v>-9.6229334888964431</v>
      </c>
      <c r="D31" s="2">
        <f>(GrtMin!D31+GrtMax!D31)/2</f>
        <v>-2.9092489727191477</v>
      </c>
      <c r="E31" s="2">
        <f>(GrtMin!E31+GrtMax!E31)/2</f>
        <v>5.3910828347308204</v>
      </c>
      <c r="F31" s="2">
        <f>(GrtMin!F31+GrtMax!F31)/2</f>
        <v>9.566114470125191</v>
      </c>
      <c r="G31" s="2">
        <f>(GrtMin!G31+GrtMax!G31)/2</f>
        <v>15.88095588630944</v>
      </c>
      <c r="H31" s="2">
        <f>(GrtMin!H31+GrtMax!H31)/2</f>
        <v>19.735340849883787</v>
      </c>
      <c r="I31" s="2">
        <f>(GrtMin!I31+GrtMax!I31)/2</f>
        <v>18.553378169281185</v>
      </c>
      <c r="J31" s="2">
        <f>(GrtMin!J31+GrtMax!J31)/2</f>
        <v>12.316675160079953</v>
      </c>
      <c r="K31" s="2">
        <f>(GrtMin!K31+GrtMax!K31)/2</f>
        <v>7.1764376288612439</v>
      </c>
      <c r="L31" s="2">
        <f>(GrtMin!L31+GrtMax!L31)/2</f>
        <v>2.1728499087226019</v>
      </c>
      <c r="M31" s="2">
        <f>(GrtMin!M31+GrtMax!M31)/2</f>
        <v>-3.1001785322909381</v>
      </c>
      <c r="N31" s="2">
        <f>(GrtMin!N31+GrtMax!N31)/2</f>
        <v>5.5709221713084052</v>
      </c>
    </row>
    <row r="32" spans="1:14" x14ac:dyDescent="0.2">
      <c r="A32">
        <v>1975</v>
      </c>
      <c r="B32" s="2">
        <f>(GrtMin!B32+GrtMax!B32)/2</f>
        <v>-6.493744945620719</v>
      </c>
      <c r="C32" s="2">
        <f>(GrtMin!C32+GrtMax!C32)/2</f>
        <v>-6.4126361844341524</v>
      </c>
      <c r="D32" s="2">
        <f>(GrtMin!D32+GrtMax!D32)/2</f>
        <v>-3.8641405356953022</v>
      </c>
      <c r="E32" s="2">
        <f>(GrtMin!E32+GrtMax!E32)/2</f>
        <v>2.0466891633845741</v>
      </c>
      <c r="F32" s="2">
        <f>(GrtMin!F32+GrtMax!F32)/2</f>
        <v>14.14063511614081</v>
      </c>
      <c r="G32" s="2">
        <f>(GrtMin!G32+GrtMax!G32)/2</f>
        <v>17.309636767139612</v>
      </c>
      <c r="H32" s="2">
        <f>(GrtMin!H32+GrtMax!H32)/2</f>
        <v>20.34549693357814</v>
      </c>
      <c r="I32" s="2">
        <f>(GrtMin!I32+GrtMax!I32)/2</f>
        <v>19.178684391499324</v>
      </c>
      <c r="J32" s="2">
        <f>(GrtMin!J32+GrtMax!J32)/2</f>
        <v>12.552646001183785</v>
      </c>
      <c r="K32" s="2">
        <f>(GrtMin!K32+GrtMax!K32)/2</f>
        <v>9.6259159040530839</v>
      </c>
      <c r="L32" s="2">
        <f>(GrtMin!L32+GrtMax!L32)/2</f>
        <v>4.1198789114432071</v>
      </c>
      <c r="M32" s="2">
        <f>(GrtMin!M32+GrtMax!M32)/2</f>
        <v>-5.9484435005374277</v>
      </c>
      <c r="N32" s="2">
        <f>(GrtMin!N32+GrtMax!N32)/2</f>
        <v>6.3833671779338363</v>
      </c>
    </row>
    <row r="33" spans="1:14" x14ac:dyDescent="0.2">
      <c r="A33">
        <v>1976</v>
      </c>
      <c r="B33" s="2">
        <f>(GrtMin!B33+GrtMax!B33)/2</f>
        <v>-10.914127424822464</v>
      </c>
      <c r="C33" s="2">
        <f>(GrtMin!C33+GrtMax!C33)/2</f>
        <v>-4.3222457389663278</v>
      </c>
      <c r="D33" s="2">
        <f>(GrtMin!D33+GrtMax!D33)/2</f>
        <v>-1.3922038602924292</v>
      </c>
      <c r="E33" s="2">
        <f>(GrtMin!E33+GrtMax!E33)/2</f>
        <v>6.5401392127964222</v>
      </c>
      <c r="F33" s="2">
        <f>(GrtMin!F33+GrtMax!F33)/2</f>
        <v>10.338279621188956</v>
      </c>
      <c r="G33" s="2">
        <f>(GrtMin!G33+GrtMax!G33)/2</f>
        <v>18.162709698502422</v>
      </c>
      <c r="H33" s="2">
        <f>(GrtMin!H33+GrtMax!H33)/2</f>
        <v>19.183494500389127</v>
      </c>
      <c r="I33" s="2">
        <f>(GrtMin!I33+GrtMax!I33)/2</f>
        <v>18.382537327927995</v>
      </c>
      <c r="J33" s="2">
        <f>(GrtMin!J33+GrtMax!J33)/2</f>
        <v>13.539290398615156</v>
      </c>
      <c r="K33" s="2">
        <f>(GrtMin!K33+GrtMax!K33)/2</f>
        <v>5.9687542767824686</v>
      </c>
      <c r="L33" s="2">
        <f>(GrtMin!L33+GrtMax!L33)/2</f>
        <v>-1.6259636097815775</v>
      </c>
      <c r="M33" s="2">
        <f>(GrtMin!M33+GrtMax!M33)/2</f>
        <v>-10.593047175519022</v>
      </c>
      <c r="N33" s="2">
        <f>(GrtMin!N33+GrtMax!N33)/2</f>
        <v>5.2718120860199242</v>
      </c>
    </row>
    <row r="34" spans="1:14" x14ac:dyDescent="0.2">
      <c r="A34">
        <v>1977</v>
      </c>
      <c r="B34" s="2">
        <f>(GrtMin!B34+GrtMax!B34)/2</f>
        <v>-13.703352570925359</v>
      </c>
      <c r="C34" s="2">
        <f>(GrtMin!C34+GrtMax!C34)/2</f>
        <v>-7.2393697922340055</v>
      </c>
      <c r="D34" s="2">
        <f>(GrtMin!D34+GrtMax!D34)/2</f>
        <v>1.3720386751062714</v>
      </c>
      <c r="E34" s="2">
        <f>(GrtMin!E34+GrtMax!E34)/2</f>
        <v>6.8381178219939818</v>
      </c>
      <c r="F34" s="2">
        <f>(GrtMin!F34+GrtMax!F34)/2</f>
        <v>14.52283445521633</v>
      </c>
      <c r="G34" s="2">
        <f>(GrtMin!G34+GrtMax!G34)/2</f>
        <v>15.467399886871148</v>
      </c>
      <c r="H34" s="2">
        <f>(GrtMin!H34+GrtMax!H34)/2</f>
        <v>19.936303002901717</v>
      </c>
      <c r="I34" s="2">
        <f>(GrtMin!I34+GrtMax!I34)/2</f>
        <v>17.107617266192715</v>
      </c>
      <c r="J34" s="2">
        <f>(GrtMin!J34+GrtMax!J34)/2</f>
        <v>14.550195324444887</v>
      </c>
      <c r="K34" s="2">
        <f>(GrtMin!K34+GrtMax!K34)/2</f>
        <v>7.961622690340608</v>
      </c>
      <c r="L34" s="2">
        <f>(GrtMin!L34+GrtMax!L34)/2</f>
        <v>2.2956238229415336</v>
      </c>
      <c r="M34" s="2">
        <f>(GrtMin!M34+GrtMax!M34)/2</f>
        <v>-6.4005619695444533</v>
      </c>
      <c r="N34" s="2">
        <f>(GrtMin!N34+GrtMax!N34)/2</f>
        <v>6.0595209265410528</v>
      </c>
    </row>
    <row r="35" spans="1:14" x14ac:dyDescent="0.2">
      <c r="A35">
        <v>1978</v>
      </c>
      <c r="B35" s="2">
        <f>(GrtMin!B35+GrtMax!B35)/2</f>
        <v>-10.770475364289343</v>
      </c>
      <c r="C35" s="2">
        <f>(GrtMin!C35+GrtMax!C35)/2</f>
        <v>-11.105236533794947</v>
      </c>
      <c r="D35" s="2">
        <f>(GrtMin!D35+GrtMax!D35)/2</f>
        <v>-4.4418337307717044</v>
      </c>
      <c r="E35" s="2">
        <f>(GrtMin!E35+GrtMax!E35)/2</f>
        <v>3.6733232650404282</v>
      </c>
      <c r="F35" s="2">
        <f>(GrtMin!F35+GrtMax!F35)/2</f>
        <v>12.476793886317315</v>
      </c>
      <c r="G35" s="2">
        <f>(GrtMin!G35+GrtMax!G35)/2</f>
        <v>15.815329353262559</v>
      </c>
      <c r="H35" s="2">
        <f>(GrtMin!H35+GrtMax!H35)/2</f>
        <v>18.630428984084531</v>
      </c>
      <c r="I35" s="2">
        <f>(GrtMin!I35+GrtMax!I35)/2</f>
        <v>18.815374486687674</v>
      </c>
      <c r="J35" s="2">
        <f>(GrtMin!J35+GrtMax!J35)/2</f>
        <v>14.945262440564701</v>
      </c>
      <c r="K35" s="2">
        <f>(GrtMin!K35+GrtMax!K35)/2</f>
        <v>7.9259136664116232</v>
      </c>
      <c r="L35" s="2">
        <f>(GrtMin!L35+GrtMax!L35)/2</f>
        <v>1.1964342953660481</v>
      </c>
      <c r="M35" s="2">
        <f>(GrtMin!M35+GrtMax!M35)/2</f>
        <v>-6.3610419731666763</v>
      </c>
      <c r="N35" s="2">
        <f>(GrtMin!N35+GrtMax!N35)/2</f>
        <v>5.0662890471715816</v>
      </c>
    </row>
    <row r="36" spans="1:14" x14ac:dyDescent="0.2">
      <c r="A36">
        <v>1979</v>
      </c>
      <c r="B36" s="2">
        <f>(GrtMin!B36+GrtMax!B36)/2</f>
        <v>-11.639997978904487</v>
      </c>
      <c r="C36" s="2">
        <f>(GrtMin!C36+GrtMax!C36)/2</f>
        <v>-12.886882637345908</v>
      </c>
      <c r="D36" s="2">
        <f>(GrtMin!D36+GrtMax!D36)/2</f>
        <v>-1.1162333276025216</v>
      </c>
      <c r="E36" s="2">
        <f>(GrtMin!E36+GrtMax!E36)/2</f>
        <v>3.9010331735267987</v>
      </c>
      <c r="F36" s="2">
        <f>(GrtMin!F36+GrtMax!F36)/2</f>
        <v>10.441741305023996</v>
      </c>
      <c r="G36" s="2">
        <f>(GrtMin!G36+GrtMax!G36)/2</f>
        <v>16.047886662475737</v>
      </c>
      <c r="H36" s="2">
        <f>(GrtMin!H36+GrtMax!H36)/2</f>
        <v>19.1783325043342</v>
      </c>
      <c r="I36" s="2">
        <f>(GrtMin!I36+GrtMax!I36)/2</f>
        <v>17.557574895368937</v>
      </c>
      <c r="J36" s="2">
        <f>(GrtMin!J36+GrtMax!J36)/2</f>
        <v>14.585025171825928</v>
      </c>
      <c r="K36" s="2">
        <f>(GrtMin!K36+GrtMax!K36)/2</f>
        <v>7.3938024484128499</v>
      </c>
      <c r="L36" s="2">
        <f>(GrtMin!L36+GrtMax!L36)/2</f>
        <v>1.8503221416262994</v>
      </c>
      <c r="M36" s="2">
        <f>(GrtMin!M36+GrtMax!M36)/2</f>
        <v>-3.0097840052600979</v>
      </c>
      <c r="N36" s="2">
        <f>(GrtMin!N36+GrtMax!N36)/2</f>
        <v>5.1900497754921604</v>
      </c>
    </row>
    <row r="37" spans="1:14" x14ac:dyDescent="0.2">
      <c r="A37">
        <v>1980</v>
      </c>
      <c r="B37" s="2">
        <f>(GrtMin!B37+GrtMax!B37)/2</f>
        <v>-7.8883208239770175</v>
      </c>
      <c r="C37" s="2">
        <f>(GrtMin!C37+GrtMax!C37)/2</f>
        <v>-9.4083222151206822</v>
      </c>
      <c r="D37" s="2">
        <f>(GrtMin!D37+GrtMax!D37)/2</f>
        <v>-3.7326300489656319</v>
      </c>
      <c r="E37" s="2">
        <f>(GrtMin!E37+GrtMax!E37)/2</f>
        <v>5.5372016029649735</v>
      </c>
      <c r="F37" s="2">
        <f>(GrtMin!F37+GrtMax!F37)/2</f>
        <v>12.70933776968173</v>
      </c>
      <c r="G37" s="2">
        <f>(GrtMin!G37+GrtMax!G37)/2</f>
        <v>14.813349184934175</v>
      </c>
      <c r="H37" s="2">
        <f>(GrtMin!H37+GrtMax!H37)/2</f>
        <v>19.582064306272088</v>
      </c>
      <c r="I37" s="2">
        <f>(GrtMin!I37+GrtMax!I37)/2</f>
        <v>19.87247212791172</v>
      </c>
      <c r="J37" s="2">
        <f>(GrtMin!J37+GrtMax!J37)/2</f>
        <v>14.018734203629311</v>
      </c>
      <c r="K37" s="2">
        <f>(GrtMin!K37+GrtMax!K37)/2</f>
        <v>5.9590391921917467</v>
      </c>
      <c r="L37" s="2">
        <f>(GrtMin!L37+GrtMax!L37)/2</f>
        <v>0.80452975406942318</v>
      </c>
      <c r="M37" s="2">
        <f>(GrtMin!M37+GrtMax!M37)/2</f>
        <v>-7.8696009123802595</v>
      </c>
      <c r="N37" s="2">
        <f>(GrtMin!N37+GrtMax!N37)/2</f>
        <v>5.3670906516020684</v>
      </c>
    </row>
    <row r="38" spans="1:14" x14ac:dyDescent="0.2">
      <c r="A38">
        <v>1981</v>
      </c>
      <c r="B38" s="2">
        <f>(GrtMin!B38+GrtMax!B38)/2</f>
        <v>-10.127118304957065</v>
      </c>
      <c r="C38" s="2">
        <f>(GrtMin!C38+GrtMax!C38)/2</f>
        <v>-4.6826241759770486</v>
      </c>
      <c r="D38" s="2">
        <f>(GrtMin!D38+GrtMax!D38)/2</f>
        <v>-0.53174260429968356</v>
      </c>
      <c r="E38" s="2">
        <f>(GrtMin!E38+GrtMax!E38)/2</f>
        <v>6.1557059266657301</v>
      </c>
      <c r="F38" s="2">
        <f>(GrtMin!F38+GrtMax!F38)/2</f>
        <v>10.657314508709742</v>
      </c>
      <c r="G38" s="2">
        <f>(GrtMin!G38+GrtMax!G38)/2</f>
        <v>16.364346077171728</v>
      </c>
      <c r="H38" s="2">
        <f>(GrtMin!H38+GrtMax!H38)/2</f>
        <v>19.5507620317522</v>
      </c>
      <c r="I38" s="2">
        <f>(GrtMin!I38+GrtMax!I38)/2</f>
        <v>19.046706053968499</v>
      </c>
      <c r="J38" s="2">
        <f>(GrtMin!J38+GrtMax!J38)/2</f>
        <v>13.44922068394397</v>
      </c>
      <c r="K38" s="2">
        <f>(GrtMin!K38+GrtMax!K38)/2</f>
        <v>6.2919438542291424</v>
      </c>
      <c r="L38" s="2">
        <f>(GrtMin!L38+GrtMax!L38)/2</f>
        <v>2.6893134443535969</v>
      </c>
      <c r="M38" s="2">
        <f>(GrtMin!M38+GrtMax!M38)/2</f>
        <v>-4.7231483352866217</v>
      </c>
      <c r="N38" s="2">
        <f>(GrtMin!N38+GrtMax!N38)/2</f>
        <v>6.1779789843251356</v>
      </c>
    </row>
    <row r="39" spans="1:14" x14ac:dyDescent="0.2">
      <c r="A39">
        <v>1982</v>
      </c>
      <c r="B39" s="2">
        <f>(GrtMin!B39+GrtMax!B39)/2</f>
        <v>-13.229776642697875</v>
      </c>
      <c r="C39" s="2">
        <f>(GrtMin!C39+GrtMax!C39)/2</f>
        <v>-8.9169875112046117</v>
      </c>
      <c r="D39" s="2">
        <f>(GrtMin!D39+GrtMax!D39)/2</f>
        <v>-3.0266578495281267</v>
      </c>
      <c r="E39" s="2">
        <f>(GrtMin!E39+GrtMax!E39)/2</f>
        <v>2.9000450481191349</v>
      </c>
      <c r="F39" s="2">
        <f>(GrtMin!F39+GrtMax!F39)/2</f>
        <v>13.56210207057298</v>
      </c>
      <c r="G39" s="2">
        <f>(GrtMin!G39+GrtMax!G39)/2</f>
        <v>13.944311318266109</v>
      </c>
      <c r="H39" s="2">
        <f>(GrtMin!H39+GrtMax!H39)/2</f>
        <v>19.151155777905224</v>
      </c>
      <c r="I39" s="2">
        <f>(GrtMin!I39+GrtMax!I39)/2</f>
        <v>16.762209437991082</v>
      </c>
      <c r="J39" s="2">
        <f>(GrtMin!J39+GrtMax!J39)/2</f>
        <v>13.928028165409607</v>
      </c>
      <c r="K39" s="2">
        <f>(GrtMin!K39+GrtMax!K39)/2</f>
        <v>9.4184305734005456</v>
      </c>
      <c r="L39" s="2">
        <f>(GrtMin!L39+GrtMax!L39)/2</f>
        <v>1.9721761292871176</v>
      </c>
      <c r="M39" s="2">
        <f>(GrtMin!M39+GrtMax!M39)/2</f>
        <v>-1.5084769732913543</v>
      </c>
      <c r="N39" s="2">
        <f>(GrtMin!N39+GrtMax!N39)/2</f>
        <v>5.4133564501600917</v>
      </c>
    </row>
    <row r="40" spans="1:14" x14ac:dyDescent="0.2">
      <c r="A40">
        <v>1983</v>
      </c>
      <c r="B40" s="2">
        <f>(GrtMin!B40+GrtMax!B40)/2</f>
        <v>-6.2675446248702364</v>
      </c>
      <c r="C40" s="2">
        <f>(GrtMin!C40+GrtMax!C40)/2</f>
        <v>-4.1069215434345239</v>
      </c>
      <c r="D40" s="2">
        <f>(GrtMin!D40+GrtMax!D40)/2</f>
        <v>-0.55972223716899627</v>
      </c>
      <c r="E40" s="2">
        <f>(GrtMin!E40+GrtMax!E40)/2</f>
        <v>3.9388522671048332</v>
      </c>
      <c r="F40" s="2">
        <f>(GrtMin!F40+GrtMax!F40)/2</f>
        <v>8.9824565890994705</v>
      </c>
      <c r="G40" s="2">
        <f>(GrtMin!G40+GrtMax!G40)/2</f>
        <v>16.70420961385264</v>
      </c>
      <c r="H40" s="2">
        <f>(GrtMin!H40+GrtMax!H40)/2</f>
        <v>21.199252509636295</v>
      </c>
      <c r="I40" s="2">
        <f>(GrtMin!I40+GrtMax!I40)/2</f>
        <v>20.858986217178526</v>
      </c>
      <c r="J40" s="2">
        <f>(GrtMin!J40+GrtMax!J40)/2</f>
        <v>15.789342986470471</v>
      </c>
      <c r="K40" s="2">
        <f>(GrtMin!K40+GrtMax!K40)/2</f>
        <v>8.7543540368758066</v>
      </c>
      <c r="L40" s="2">
        <f>(GrtMin!L40+GrtMax!L40)/2</f>
        <v>2.3007852940365869</v>
      </c>
      <c r="M40" s="2">
        <f>(GrtMin!M40+GrtMax!M40)/2</f>
        <v>-9.6897319226786607</v>
      </c>
      <c r="N40" s="2">
        <f>(GrtMin!N40+GrtMax!N40)/2</f>
        <v>6.4917171891329808</v>
      </c>
    </row>
    <row r="41" spans="1:14" x14ac:dyDescent="0.2">
      <c r="A41">
        <v>1984</v>
      </c>
      <c r="B41" s="2">
        <f>(GrtMin!B41+GrtMax!B41)/2</f>
        <v>-10.955909381426657</v>
      </c>
      <c r="C41" s="2">
        <f>(GrtMin!C41+GrtMax!C41)/2</f>
        <v>-2.3648679529058501</v>
      </c>
      <c r="D41" s="2">
        <f>(GrtMin!D41+GrtMax!D41)/2</f>
        <v>-5.2581185700618009</v>
      </c>
      <c r="E41" s="2">
        <f>(GrtMin!E41+GrtMax!E41)/2</f>
        <v>6.4004349948750789</v>
      </c>
      <c r="F41" s="2">
        <f>(GrtMin!F41+GrtMax!F41)/2</f>
        <v>9.6223151583475826</v>
      </c>
      <c r="G41" s="2">
        <f>(GrtMin!G41+GrtMax!G41)/2</f>
        <v>16.954288325023654</v>
      </c>
      <c r="H41" s="2">
        <f>(GrtMin!H41+GrtMax!H41)/2</f>
        <v>18.621232362988753</v>
      </c>
      <c r="I41" s="2">
        <f>(GrtMin!I41+GrtMax!I41)/2</f>
        <v>19.893700842429357</v>
      </c>
      <c r="J41" s="2">
        <f>(GrtMin!J41+GrtMax!J41)/2</f>
        <v>13.399912476065111</v>
      </c>
      <c r="K41" s="2">
        <f>(GrtMin!K41+GrtMax!K41)/2</f>
        <v>10.08644075893449</v>
      </c>
      <c r="L41" s="2">
        <f>(GrtMin!L41+GrtMax!L41)/2</f>
        <v>1.8137572624917482</v>
      </c>
      <c r="M41" s="2">
        <f>(GrtMin!M41+GrtMax!M41)/2</f>
        <v>-3.7331242593144287</v>
      </c>
      <c r="N41" s="2">
        <f>(GrtMin!N41+GrtMax!N41)/2</f>
        <v>6.2073075475230857</v>
      </c>
    </row>
    <row r="42" spans="1:14" x14ac:dyDescent="0.2">
      <c r="A42">
        <v>1985</v>
      </c>
      <c r="B42" s="2">
        <f>(GrtMin!B42+GrtMax!B42)/2</f>
        <v>-10.139450741046481</v>
      </c>
      <c r="C42" s="2">
        <f>(GrtMin!C42+GrtMax!C42)/2</f>
        <v>-8.2222063538518277</v>
      </c>
      <c r="D42" s="2">
        <f>(GrtMin!D42+GrtMax!D42)/2</f>
        <v>-0.40692077568070895</v>
      </c>
      <c r="E42" s="2">
        <f>(GrtMin!E42+GrtMax!E42)/2</f>
        <v>6.7204594711291756</v>
      </c>
      <c r="F42" s="2">
        <f>(GrtMin!F42+GrtMax!F42)/2</f>
        <v>12.401487309751261</v>
      </c>
      <c r="G42" s="2">
        <f>(GrtMin!G42+GrtMax!G42)/2</f>
        <v>14.507670346197912</v>
      </c>
      <c r="H42" s="2">
        <f>(GrtMin!H42+GrtMax!H42)/2</f>
        <v>18.389956612066467</v>
      </c>
      <c r="I42" s="2">
        <f>(GrtMin!I42+GrtMax!I42)/2</f>
        <v>17.936651969977543</v>
      </c>
      <c r="J42" s="2">
        <f>(GrtMin!J42+GrtMax!J42)/2</f>
        <v>15.184825713322038</v>
      </c>
      <c r="K42" s="2">
        <f>(GrtMin!K42+GrtMax!K42)/2</f>
        <v>8.915368830245038</v>
      </c>
      <c r="L42" s="2">
        <f>(GrtMin!L42+GrtMax!L42)/2</f>
        <v>0.74731982392845842</v>
      </c>
      <c r="M42" s="2">
        <f>(GrtMin!M42+GrtMax!M42)/2</f>
        <v>-8.6841087756229633</v>
      </c>
      <c r="N42" s="2">
        <f>(GrtMin!N42+GrtMax!N42)/2</f>
        <v>5.6122440328467391</v>
      </c>
    </row>
    <row r="43" spans="1:14" x14ac:dyDescent="0.2">
      <c r="A43">
        <v>1986</v>
      </c>
      <c r="B43" s="2">
        <f>(GrtMin!B43+GrtMax!B43)/2</f>
        <v>-8.0540890568177197</v>
      </c>
      <c r="C43" s="2">
        <f>(GrtMin!C43+GrtMax!C43)/2</f>
        <v>-7.5637742252576565</v>
      </c>
      <c r="D43" s="2">
        <f>(GrtMin!D43+GrtMax!D43)/2</f>
        <v>-0.57680044831573163</v>
      </c>
      <c r="E43" s="2">
        <f>(GrtMin!E43+GrtMax!E43)/2</f>
        <v>7.2899878209309374</v>
      </c>
      <c r="F43" s="2">
        <f>(GrtMin!F43+GrtMax!F43)/2</f>
        <v>12.994737034475428</v>
      </c>
      <c r="G43" s="2">
        <f>(GrtMin!G43+GrtMax!G43)/2</f>
        <v>15.226033055410827</v>
      </c>
      <c r="H43" s="2">
        <f>(GrtMin!H43+GrtMax!H43)/2</f>
        <v>19.501708855941825</v>
      </c>
      <c r="I43" s="2">
        <f>(GrtMin!I43+GrtMax!I43)/2</f>
        <v>17.467981680212816</v>
      </c>
      <c r="J43" s="2">
        <f>(GrtMin!J43+GrtMax!J43)/2</f>
        <v>14.114050774118953</v>
      </c>
      <c r="K43" s="2">
        <f>(GrtMin!K43+GrtMax!K43)/2</f>
        <v>8.2246321146827341</v>
      </c>
      <c r="L43" s="2">
        <f>(GrtMin!L43+GrtMax!L43)/2</f>
        <v>-9.3874446659483413E-2</v>
      </c>
      <c r="M43" s="2">
        <f>(GrtMin!M43+GrtMax!M43)/2</f>
        <v>-3.0332864259813141</v>
      </c>
      <c r="N43" s="2">
        <f>(GrtMin!N43+GrtMax!N43)/2</f>
        <v>6.2918457561806367</v>
      </c>
    </row>
    <row r="44" spans="1:14" x14ac:dyDescent="0.2">
      <c r="A44">
        <v>1987</v>
      </c>
      <c r="B44" s="2">
        <f>(GrtMin!B44+GrtMax!B44)/2</f>
        <v>-5.8456097605789257</v>
      </c>
      <c r="C44" s="2">
        <f>(GrtMin!C44+GrtMax!C44)/2</f>
        <v>-4.5949629640809331</v>
      </c>
      <c r="D44" s="2">
        <f>(GrtMin!D44+GrtMax!D44)/2</f>
        <v>0.53444570143169701</v>
      </c>
      <c r="E44" s="2">
        <f>(GrtMin!E44+GrtMax!E44)/2</f>
        <v>7.6664150030907017</v>
      </c>
      <c r="F44" s="2">
        <f>(GrtMin!F44+GrtMax!F44)/2</f>
        <v>12.825210823885149</v>
      </c>
      <c r="G44" s="2">
        <f>(GrtMin!G44+GrtMax!G44)/2</f>
        <v>18.108641764757607</v>
      </c>
      <c r="H44" s="2">
        <f>(GrtMin!H44+GrtMax!H44)/2</f>
        <v>20.863191480426217</v>
      </c>
      <c r="I44" s="2">
        <f>(GrtMin!I44+GrtMax!I44)/2</f>
        <v>18.861631483418485</v>
      </c>
      <c r="J44" s="2">
        <f>(GrtMin!J44+GrtMax!J44)/2</f>
        <v>15.415364105606177</v>
      </c>
      <c r="K44" s="2">
        <f>(GrtMin!K44+GrtMax!K44)/2</f>
        <v>6.3226895662912765</v>
      </c>
      <c r="L44" s="2">
        <f>(GrtMin!L44+GrtMax!L44)/2</f>
        <v>2.7444496320687488</v>
      </c>
      <c r="M44" s="2">
        <f>(GrtMin!M44+GrtMax!M44)/2</f>
        <v>-2.1025197483342364</v>
      </c>
      <c r="N44" s="2">
        <f>(GrtMin!N44+GrtMax!N44)/2</f>
        <v>7.5664170531683741</v>
      </c>
    </row>
    <row r="45" spans="1:14" x14ac:dyDescent="0.2">
      <c r="A45">
        <v>1988</v>
      </c>
      <c r="B45" s="2">
        <f>(GrtMin!B45+GrtMax!B45)/2</f>
        <v>-8.6235165946377972</v>
      </c>
      <c r="C45" s="2">
        <f>(GrtMin!C45+GrtMax!C45)/2</f>
        <v>-9.0930360857416961</v>
      </c>
      <c r="D45" s="2">
        <f>(GrtMin!D45+GrtMax!D45)/2</f>
        <v>-2.1110910109808483</v>
      </c>
      <c r="E45" s="2">
        <f>(GrtMin!E45+GrtMax!E45)/2</f>
        <v>5.2808006556748817</v>
      </c>
      <c r="F45" s="2">
        <f>(GrtMin!F45+GrtMax!F45)/2</f>
        <v>12.828109455446</v>
      </c>
      <c r="G45" s="2">
        <f>(GrtMin!G45+GrtMax!G45)/2</f>
        <v>17.109303922893893</v>
      </c>
      <c r="H45" s="2">
        <f>(GrtMin!H45+GrtMax!H45)/2</f>
        <v>21.148557206846</v>
      </c>
      <c r="I45" s="2">
        <f>(GrtMin!I45+GrtMax!I45)/2</f>
        <v>20.328698952573813</v>
      </c>
      <c r="J45" s="2">
        <f>(GrtMin!J45+GrtMax!J45)/2</f>
        <v>14.626427917103587</v>
      </c>
      <c r="K45" s="2">
        <f>(GrtMin!K45+GrtMax!K45)/2</f>
        <v>6.0925273536904019</v>
      </c>
      <c r="L45" s="2">
        <f>(GrtMin!L45+GrtMax!L45)/2</f>
        <v>2.8271261596691706</v>
      </c>
      <c r="M45" s="2">
        <f>(GrtMin!M45+GrtMax!M45)/2</f>
        <v>-5.6385419698856776</v>
      </c>
      <c r="N45" s="2">
        <f>(GrtMin!N45+GrtMax!N45)/2</f>
        <v>6.2304605478437498</v>
      </c>
    </row>
    <row r="46" spans="1:14" x14ac:dyDescent="0.2">
      <c r="A46">
        <v>1989</v>
      </c>
      <c r="B46" s="2">
        <f>(GrtMin!B46+GrtMax!B46)/2</f>
        <v>-4.8436671925014734</v>
      </c>
      <c r="C46" s="2">
        <f>(GrtMin!C46+GrtMax!C46)/2</f>
        <v>-9.4947708812632641</v>
      </c>
      <c r="D46" s="2">
        <f>(GrtMin!D46+GrtMax!D46)/2</f>
        <v>-4.0720739917817532</v>
      </c>
      <c r="E46" s="2">
        <f>(GrtMin!E46+GrtMax!E46)/2</f>
        <v>3.8292550031956929</v>
      </c>
      <c r="F46" s="2">
        <f>(GrtMin!F46+GrtMax!F46)/2</f>
        <v>11.313994918388426</v>
      </c>
      <c r="G46" s="2">
        <f>(GrtMin!G46+GrtMax!G46)/2</f>
        <v>15.860906586015332</v>
      </c>
      <c r="H46" s="2">
        <f>(GrtMin!H46+GrtMax!H46)/2</f>
        <v>19.940315094039999</v>
      </c>
      <c r="I46" s="2">
        <f>(GrtMin!I46+GrtMax!I46)/2</f>
        <v>18.51819978791621</v>
      </c>
      <c r="J46" s="2">
        <f>(GrtMin!J46+GrtMax!J46)/2</f>
        <v>14.523980908521803</v>
      </c>
      <c r="K46" s="2">
        <f>(GrtMin!K46+GrtMax!K46)/2</f>
        <v>8.6903032890048468</v>
      </c>
      <c r="L46" s="2">
        <f>(GrtMin!L46+GrtMax!L46)/2</f>
        <v>-0.60329795541253328</v>
      </c>
      <c r="M46" s="2">
        <f>(GrtMin!M46+GrtMax!M46)/2</f>
        <v>-11.805543517204905</v>
      </c>
      <c r="N46" s="2">
        <f>(GrtMin!N46+GrtMax!N46)/2</f>
        <v>5.155337522403757</v>
      </c>
    </row>
    <row r="47" spans="1:14" x14ac:dyDescent="0.2">
      <c r="A47">
        <v>1990</v>
      </c>
      <c r="B47" s="2">
        <f>(GrtMin!B47+GrtMax!B47)/2</f>
        <v>-3.3713354979178778</v>
      </c>
      <c r="C47" s="2">
        <f>(GrtMin!C47+GrtMax!C47)/2</f>
        <v>-5.6183172739358733</v>
      </c>
      <c r="D47" s="2">
        <f>(GrtMin!D47+GrtMax!D47)/2</f>
        <v>-0.25873521417706646</v>
      </c>
      <c r="E47" s="2">
        <f>(GrtMin!E47+GrtMax!E47)/2</f>
        <v>6.2201660710559441</v>
      </c>
      <c r="F47" s="2">
        <f>(GrtMin!F47+GrtMax!F47)/2</f>
        <v>9.9931822936284309</v>
      </c>
      <c r="G47" s="2">
        <f>(GrtMin!G47+GrtMax!G47)/2</f>
        <v>16.240369020542992</v>
      </c>
      <c r="H47" s="2">
        <f>(GrtMin!H47+GrtMax!H47)/2</f>
        <v>18.778340588716251</v>
      </c>
      <c r="I47" s="2">
        <f>(GrtMin!I47+GrtMax!I47)/2</f>
        <v>18.643348476238348</v>
      </c>
      <c r="J47" s="2">
        <f>(GrtMin!J47+GrtMax!J47)/2</f>
        <v>14.43357495705172</v>
      </c>
      <c r="K47" s="2">
        <f>(GrtMin!K47+GrtMax!K47)/2</f>
        <v>7.8955982311477069</v>
      </c>
      <c r="L47" s="2">
        <f>(GrtMin!L47+GrtMax!L47)/2</f>
        <v>3.3174157406593232</v>
      </c>
      <c r="M47" s="2">
        <f>(GrtMin!M47+GrtMax!M47)/2</f>
        <v>-4.2461297333335084</v>
      </c>
      <c r="N47" s="2">
        <f>(GrtMin!N47+GrtMax!N47)/2</f>
        <v>6.8351706365663416</v>
      </c>
    </row>
    <row r="48" spans="1:14" x14ac:dyDescent="0.2">
      <c r="A48">
        <v>1991</v>
      </c>
      <c r="B48" s="2">
        <f>(GrtMin!B48+GrtMax!B48)/2</f>
        <v>-9.0468433965953725</v>
      </c>
      <c r="C48" s="2">
        <f>(GrtMin!C48+GrtMax!C48)/2</f>
        <v>-4.7218174635776275</v>
      </c>
      <c r="D48" s="2">
        <f>(GrtMin!D48+GrtMax!D48)/2</f>
        <v>-0.37653670191334765</v>
      </c>
      <c r="E48" s="2">
        <f>(GrtMin!E48+GrtMax!E48)/2</f>
        <v>7.2468961878726397</v>
      </c>
      <c r="F48" s="2">
        <f>(GrtMin!F48+GrtMax!F48)/2</f>
        <v>14.075501671340998</v>
      </c>
      <c r="G48" s="2">
        <f>(GrtMin!G48+GrtMax!G48)/2</f>
        <v>18.259465899262825</v>
      </c>
      <c r="H48" s="2">
        <f>(GrtMin!H48+GrtMax!H48)/2</f>
        <v>19.57645405354328</v>
      </c>
      <c r="I48" s="2">
        <f>(GrtMin!I48+GrtMax!I48)/2</f>
        <v>19.940756631227501</v>
      </c>
      <c r="J48" s="2">
        <f>(GrtMin!J48+GrtMax!J48)/2</f>
        <v>13.788737359950549</v>
      </c>
      <c r="K48" s="2">
        <f>(GrtMin!K48+GrtMax!K48)/2</f>
        <v>8.4249145102846192</v>
      </c>
      <c r="L48" s="2">
        <f>(GrtMin!L48+GrtMax!L48)/2</f>
        <v>0.24663610962737037</v>
      </c>
      <c r="M48" s="2">
        <f>(GrtMin!M48+GrtMax!M48)/2</f>
        <v>-4.3407796507179484</v>
      </c>
      <c r="N48" s="2">
        <f>(GrtMin!N48+GrtMax!N48)/2</f>
        <v>6.9221618416292312</v>
      </c>
    </row>
    <row r="49" spans="1:14" x14ac:dyDescent="0.2">
      <c r="A49">
        <v>1992</v>
      </c>
      <c r="B49" s="2">
        <f>(GrtMin!B49+GrtMax!B49)/2</f>
        <v>-6.3430131515572281</v>
      </c>
      <c r="C49" s="2">
        <f>(GrtMin!C49+GrtMax!C49)/2</f>
        <v>-5.203641285731722</v>
      </c>
      <c r="D49" s="2">
        <f>(GrtMin!D49+GrtMax!D49)/2</f>
        <v>-2.988533741139662</v>
      </c>
      <c r="E49" s="2">
        <f>(GrtMin!E49+GrtMax!E49)/2</f>
        <v>3.753871093478292</v>
      </c>
      <c r="F49" s="2">
        <f>(GrtMin!F49+GrtMax!F49)/2</f>
        <v>11.442893040738198</v>
      </c>
      <c r="G49" s="2">
        <f>(GrtMin!G49+GrtMax!G49)/2</f>
        <v>14.615302514689034</v>
      </c>
      <c r="H49" s="2">
        <f>(GrtMin!H49+GrtMax!H49)/2</f>
        <v>16.383794718378716</v>
      </c>
      <c r="I49" s="2">
        <f>(GrtMin!I49+GrtMax!I49)/2</f>
        <v>16.720607581995452</v>
      </c>
      <c r="J49" s="2">
        <f>(GrtMin!J49+GrtMax!J49)/2</f>
        <v>13.858017351236214</v>
      </c>
      <c r="K49" s="2">
        <f>(GrtMin!K49+GrtMax!K49)/2</f>
        <v>7.0708553499316897</v>
      </c>
      <c r="L49" s="2">
        <f>(GrtMin!L49+GrtMax!L49)/2</f>
        <v>0.83377089832445939</v>
      </c>
      <c r="M49" s="2">
        <f>(GrtMin!M49+GrtMax!M49)/2</f>
        <v>-3.8910270774302691</v>
      </c>
      <c r="N49" s="2">
        <f>(GrtMin!N49+GrtMax!N49)/2</f>
        <v>5.5209388015997281</v>
      </c>
    </row>
    <row r="50" spans="1:14" x14ac:dyDescent="0.2">
      <c r="A50">
        <v>1993</v>
      </c>
      <c r="B50" s="2">
        <f>(GrtMin!B50+GrtMax!B50)/2</f>
        <v>-6.7131559340807883</v>
      </c>
      <c r="C50" s="2">
        <f>(GrtMin!C50+GrtMax!C50)/2</f>
        <v>-9.1425380234998279</v>
      </c>
      <c r="D50" s="2">
        <f>(GrtMin!D50+GrtMax!D50)/2</f>
        <v>-2.5301355249533115</v>
      </c>
      <c r="E50" s="2">
        <f>(GrtMin!E50+GrtMax!E50)/2</f>
        <v>4.3299010319398707</v>
      </c>
      <c r="F50" s="2">
        <f>(GrtMin!F50+GrtMax!F50)/2</f>
        <v>11.044890736164355</v>
      </c>
      <c r="G50" s="2">
        <f>(GrtMin!G50+GrtMax!G50)/2</f>
        <v>15.366226161900249</v>
      </c>
      <c r="H50" s="2">
        <f>(GrtMin!H50+GrtMax!H50)/2</f>
        <v>19.5149386453148</v>
      </c>
      <c r="I50" s="2">
        <f>(GrtMin!I50+GrtMax!I50)/2</f>
        <v>19.784432702112831</v>
      </c>
      <c r="J50" s="2">
        <f>(GrtMin!J50+GrtMax!J50)/2</f>
        <v>12.419619804373704</v>
      </c>
      <c r="K50" s="2">
        <f>(GrtMin!K50+GrtMax!K50)/2</f>
        <v>6.7359696927541099</v>
      </c>
      <c r="L50" s="2">
        <f>(GrtMin!L50+GrtMax!L50)/2</f>
        <v>0.53674269616766179</v>
      </c>
      <c r="M50" s="2">
        <f>(GrtMin!M50+GrtMax!M50)/2</f>
        <v>-4.5971070970637689</v>
      </c>
      <c r="N50" s="2">
        <f>(GrtMin!N50+GrtMax!N50)/2</f>
        <v>5.562636116080002</v>
      </c>
    </row>
    <row r="51" spans="1:14" x14ac:dyDescent="0.2">
      <c r="A51">
        <v>1994</v>
      </c>
      <c r="B51" s="2">
        <f>(GrtMin!B51+GrtMax!B51)/2</f>
        <v>-14.306851513787414</v>
      </c>
      <c r="C51" s="2">
        <f>(GrtMin!C51+GrtMax!C51)/2</f>
        <v>-10.657446805159831</v>
      </c>
      <c r="D51" s="2">
        <f>(GrtMin!D51+GrtMax!D51)/2</f>
        <v>-1.7268206395848618</v>
      </c>
      <c r="E51" s="2">
        <f>(GrtMin!E51+GrtMax!E51)/2</f>
        <v>5.1608779494542389</v>
      </c>
      <c r="F51" s="2">
        <f>(GrtMin!F51+GrtMax!F51)/2</f>
        <v>10.545441779981441</v>
      </c>
      <c r="G51" s="2">
        <f>(GrtMin!G51+GrtMax!G51)/2</f>
        <v>17.128574353347865</v>
      </c>
      <c r="H51" s="2">
        <f>(GrtMin!H51+GrtMax!H51)/2</f>
        <v>18.954996489330846</v>
      </c>
      <c r="I51" s="2">
        <f>(GrtMin!I51+GrtMax!I51)/2</f>
        <v>17.317145287894558</v>
      </c>
      <c r="J51" s="2">
        <f>(GrtMin!J51+GrtMax!J51)/2</f>
        <v>15.353315712180251</v>
      </c>
      <c r="K51" s="2">
        <f>(GrtMin!K51+GrtMax!K51)/2</f>
        <v>9.8014978942547071</v>
      </c>
      <c r="L51" s="2">
        <f>(GrtMin!L51+GrtMax!L51)/2</f>
        <v>3.8695346099482517</v>
      </c>
      <c r="M51" s="2">
        <f>(GrtMin!M51+GrtMax!M51)/2</f>
        <v>-1.4211720188513093</v>
      </c>
      <c r="N51" s="2">
        <f>(GrtMin!N51+GrtMax!N51)/2</f>
        <v>5.8348546736083868</v>
      </c>
    </row>
    <row r="52" spans="1:14" x14ac:dyDescent="0.2">
      <c r="A52">
        <v>1995</v>
      </c>
      <c r="B52" s="2">
        <f>(GrtMin!B52+GrtMax!B52)/2</f>
        <v>-5.7748647244026285</v>
      </c>
      <c r="C52" s="2">
        <f>(GrtMin!C52+GrtMax!C52)/2</f>
        <v>-8.4056063811497417</v>
      </c>
      <c r="D52" s="2">
        <f>(GrtMin!D52+GrtMax!D52)/2</f>
        <v>-0.1737564619279417</v>
      </c>
      <c r="E52" s="2">
        <f>(GrtMin!E52+GrtMax!E52)/2</f>
        <v>3.0649118789232546</v>
      </c>
      <c r="F52" s="2">
        <f>(GrtMin!F52+GrtMax!F52)/2</f>
        <v>11.10308726932935</v>
      </c>
      <c r="G52" s="2">
        <f>(GrtMin!G52+GrtMax!G52)/2</f>
        <v>18.367404198104108</v>
      </c>
      <c r="H52" s="2">
        <f>(GrtMin!H52+GrtMax!H52)/2</f>
        <v>19.784354148429777</v>
      </c>
      <c r="I52" s="2">
        <f>(GrtMin!I52+GrtMax!I52)/2</f>
        <v>21.009625861098243</v>
      </c>
      <c r="J52" s="2">
        <f>(GrtMin!J52+GrtMax!J52)/2</f>
        <v>13.429384333622497</v>
      </c>
      <c r="K52" s="2">
        <f>(GrtMin!K52+GrtMax!K52)/2</f>
        <v>9.4161199559558675</v>
      </c>
      <c r="L52" s="2">
        <f>(GrtMin!L52+GrtMax!L52)/2</f>
        <v>-2.2273691570325589</v>
      </c>
      <c r="M52" s="2">
        <f>(GrtMin!M52+GrtMax!M52)/2</f>
        <v>-7.324169690654271</v>
      </c>
      <c r="N52" s="2">
        <f>(GrtMin!N52+GrtMax!N52)/2</f>
        <v>6.023520103666451</v>
      </c>
    </row>
    <row r="53" spans="1:14" x14ac:dyDescent="0.2">
      <c r="A53">
        <v>1996</v>
      </c>
      <c r="B53" s="2">
        <f>(GrtMin!B53+GrtMax!B53)/2</f>
        <v>-9.9800545630168394</v>
      </c>
      <c r="C53" s="2">
        <f>(GrtMin!C53+GrtMax!C53)/2</f>
        <v>-8.3368706026408113</v>
      </c>
      <c r="D53" s="2">
        <f>(GrtMin!D53+GrtMax!D53)/2</f>
        <v>-4.6711505939264768</v>
      </c>
      <c r="E53" s="2">
        <f>(GrtMin!E53+GrtMax!E53)/2</f>
        <v>2.7840585500870776</v>
      </c>
      <c r="F53" s="2">
        <f>(GrtMin!F53+GrtMax!F53)/2</f>
        <v>9.5882767142236567</v>
      </c>
      <c r="G53" s="2">
        <f>(GrtMin!G53+GrtMax!G53)/2</f>
        <v>16.67208183993186</v>
      </c>
      <c r="H53" s="2">
        <f>(GrtMin!H53+GrtMax!H53)/2</f>
        <v>17.516514279564756</v>
      </c>
      <c r="I53" s="2">
        <f>(GrtMin!I53+GrtMax!I53)/2</f>
        <v>19.009441554248696</v>
      </c>
      <c r="J53" s="2">
        <f>(GrtMin!J53+GrtMax!J53)/2</f>
        <v>15.174840963406361</v>
      </c>
      <c r="K53" s="2">
        <f>(GrtMin!K53+GrtMax!K53)/2</f>
        <v>8.3526736534451143</v>
      </c>
      <c r="L53" s="2">
        <f>(GrtMin!L53+GrtMax!L53)/2</f>
        <v>-1.0818998625917531</v>
      </c>
      <c r="M53" s="2">
        <f>(GrtMin!M53+GrtMax!M53)/2</f>
        <v>-4.0316576001721867</v>
      </c>
      <c r="N53" s="2">
        <f>(GrtMin!N53+GrtMax!N53)/2</f>
        <v>5.0826896237087631</v>
      </c>
    </row>
    <row r="54" spans="1:14" x14ac:dyDescent="0.2">
      <c r="A54">
        <v>1997</v>
      </c>
      <c r="B54" s="2">
        <f>(GrtMin!B54+GrtMax!B54)/2</f>
        <v>-9.3850471545206258</v>
      </c>
      <c r="C54" s="2">
        <f>(GrtMin!C54+GrtMax!C54)/2</f>
        <v>-5.9742071268552408</v>
      </c>
      <c r="D54" s="2">
        <f>(GrtMin!D54+GrtMax!D54)/2</f>
        <v>-2.7628232013890437</v>
      </c>
      <c r="E54" s="2">
        <f>(GrtMin!E54+GrtMax!E54)/2</f>
        <v>3.8786226496562168</v>
      </c>
      <c r="F54" s="2">
        <f>(GrtMin!F54+GrtMax!F54)/2</f>
        <v>8.098911056048653</v>
      </c>
      <c r="G54" s="2">
        <f>(GrtMin!G54+GrtMax!G54)/2</f>
        <v>17.296725608723783</v>
      </c>
      <c r="H54" s="2">
        <f>(GrtMin!H54+GrtMax!H54)/2</f>
        <v>18.644085907058482</v>
      </c>
      <c r="I54" s="2">
        <f>(GrtMin!I54+GrtMax!I54)/2</f>
        <v>17.143118734111759</v>
      </c>
      <c r="J54" s="2">
        <f>(GrtMin!J54+GrtMax!J54)/2</f>
        <v>14.59638275086848</v>
      </c>
      <c r="K54" s="2">
        <f>(GrtMin!K54+GrtMax!K54)/2</f>
        <v>8.2231471344409108</v>
      </c>
      <c r="L54" s="2">
        <f>(GrtMin!L54+GrtMax!L54)/2</f>
        <v>0.31857391369397181</v>
      </c>
      <c r="M54" s="2">
        <f>(GrtMin!M54+GrtMax!M54)/2</f>
        <v>-2.5045035257617494</v>
      </c>
      <c r="N54" s="2">
        <f>(GrtMin!N54+GrtMax!N54)/2</f>
        <v>5.6310297230092976</v>
      </c>
    </row>
    <row r="55" spans="1:14" x14ac:dyDescent="0.2">
      <c r="A55">
        <v>1998</v>
      </c>
      <c r="B55" s="2">
        <f>(GrtMin!B55+GrtMax!B55)/2</f>
        <v>-5.3319255856255481</v>
      </c>
      <c r="C55" s="2">
        <f>(GrtMin!C55+GrtMax!C55)/2</f>
        <v>-0.91816075058762703</v>
      </c>
      <c r="D55" s="2">
        <f>(GrtMin!D55+GrtMax!D55)/2</f>
        <v>-0.42775308643595578</v>
      </c>
      <c r="E55" s="2">
        <f>(GrtMin!E55+GrtMax!E55)/2</f>
        <v>6.8762373829175436</v>
      </c>
      <c r="F55" s="2">
        <f>(GrtMin!F55+GrtMax!F55)/2</f>
        <v>14.605477142590912</v>
      </c>
      <c r="G55" s="2">
        <f>(GrtMin!G55+GrtMax!G55)/2</f>
        <v>16.888064984782726</v>
      </c>
      <c r="H55" s="2">
        <f>(GrtMin!H55+GrtMax!H55)/2</f>
        <v>19.873808990725273</v>
      </c>
      <c r="I55" s="2">
        <f>(GrtMin!I55+GrtMax!I55)/2</f>
        <v>20.213447201504536</v>
      </c>
      <c r="J55" s="2">
        <f>(GrtMin!J55+GrtMax!J55)/2</f>
        <v>16.477302428070654</v>
      </c>
      <c r="K55" s="2">
        <f>(GrtMin!K55+GrtMax!K55)/2</f>
        <v>9.6045430289922216</v>
      </c>
      <c r="L55" s="2">
        <f>(GrtMin!L55+GrtMax!L55)/2</f>
        <v>3.3204077035236619</v>
      </c>
      <c r="M55" s="2">
        <f>(GrtMin!M55+GrtMax!M55)/2</f>
        <v>-2.2303403511719075</v>
      </c>
      <c r="N55" s="2">
        <f>(GrtMin!N55+GrtMax!N55)/2</f>
        <v>8.2459667540724855</v>
      </c>
    </row>
    <row r="56" spans="1:14" x14ac:dyDescent="0.2">
      <c r="A56">
        <v>1999</v>
      </c>
      <c r="B56" s="2">
        <f>(GrtMin!B56+GrtMax!B56)/2</f>
        <v>-9.0810695860560156</v>
      </c>
      <c r="C56" s="2">
        <f>(GrtMin!C56+GrtMax!C56)/2</f>
        <v>-3.4947830997043168</v>
      </c>
      <c r="D56" s="2">
        <f>(GrtMin!D56+GrtMax!D56)/2</f>
        <v>-1.5063764775979938</v>
      </c>
      <c r="E56" s="2">
        <f>(GrtMin!E56+GrtMax!E56)/2</f>
        <v>6.6616383144588385</v>
      </c>
      <c r="F56" s="2">
        <f>(GrtMin!F56+GrtMax!F56)/2</f>
        <v>13.338061264129623</v>
      </c>
      <c r="G56" s="2">
        <f>(GrtMin!G56+GrtMax!G56)/2</f>
        <v>17.854978056677293</v>
      </c>
      <c r="H56" s="2">
        <f>(GrtMin!H56+GrtMax!H56)/2</f>
        <v>21.237906532206942</v>
      </c>
      <c r="I56" s="2">
        <f>(GrtMin!I56+GrtMax!I56)/2</f>
        <v>18.281759822983531</v>
      </c>
      <c r="J56" s="2">
        <f>(GrtMin!J56+GrtMax!J56)/2</f>
        <v>15.514175937676763</v>
      </c>
      <c r="K56" s="2">
        <f>(GrtMin!K56+GrtMax!K56)/2</f>
        <v>7.8270915779375114</v>
      </c>
      <c r="L56" s="2">
        <f>(GrtMin!L56+GrtMax!L56)/2</f>
        <v>4.4340031471344403</v>
      </c>
      <c r="M56" s="2">
        <f>(GrtMin!M56+GrtMax!M56)/2</f>
        <v>-3.3176342945786081</v>
      </c>
      <c r="N56" s="2">
        <f>(GrtMin!N56+GrtMax!N56)/2</f>
        <v>7.3128909786301959</v>
      </c>
    </row>
    <row r="57" spans="1:14" x14ac:dyDescent="0.2">
      <c r="A57">
        <v>2000</v>
      </c>
      <c r="B57" s="2">
        <f>(GrtMin!B57+GrtMax!B57)/2</f>
        <v>-8.2582287853872174</v>
      </c>
      <c r="C57" s="2">
        <f>(GrtMin!C57+GrtMax!C57)/2</f>
        <v>-4.0280031838816317</v>
      </c>
      <c r="D57" s="2">
        <f>(GrtMin!D57+GrtMax!D57)/2</f>
        <v>2.566902421771136</v>
      </c>
      <c r="E57" s="2">
        <f>(GrtMin!E57+GrtMax!E57)/2</f>
        <v>4.8055053854321015</v>
      </c>
      <c r="F57" s="2">
        <f>(GrtMin!F57+GrtMax!F57)/2</f>
        <v>12.415939697859345</v>
      </c>
      <c r="G57" s="2">
        <f>(GrtMin!G57+GrtMax!G57)/2</f>
        <v>15.931064979533126</v>
      </c>
      <c r="H57" s="2">
        <f>(GrtMin!H57+GrtMax!H57)/2</f>
        <v>18.381688717168682</v>
      </c>
      <c r="I57" s="2">
        <f>(GrtMin!I57+GrtMax!I57)/2</f>
        <v>18.611771923308613</v>
      </c>
      <c r="J57" s="2">
        <f>(GrtMin!J57+GrtMax!J57)/2</f>
        <v>14.157179699014257</v>
      </c>
      <c r="K57" s="2">
        <f>(GrtMin!K57+GrtMax!K57)/2</f>
        <v>9.8129413567325443</v>
      </c>
      <c r="L57" s="2">
        <f>(GrtMin!L57+GrtMax!L57)/2</f>
        <v>1.9087005537014265</v>
      </c>
      <c r="M57" s="2">
        <f>(GrtMin!M57+GrtMax!M57)/2</f>
        <v>-9.7951187918573481</v>
      </c>
      <c r="N57" s="2">
        <f>(GrtMin!N57+GrtMax!N57)/2</f>
        <v>6.3764587131089909</v>
      </c>
    </row>
    <row r="58" spans="1:14" x14ac:dyDescent="0.2">
      <c r="A58">
        <v>2001</v>
      </c>
      <c r="B58" s="2">
        <f>(GrtMin!B58+GrtMax!B58)/2</f>
        <v>-5.9496971440870494</v>
      </c>
      <c r="C58" s="2">
        <f>(GrtMin!C58+GrtMax!C58)/2</f>
        <v>-6.9626907540129901</v>
      </c>
      <c r="D58" s="2">
        <f>(GrtMin!D58+GrtMax!D58)/2</f>
        <v>-2.3580999602342896</v>
      </c>
      <c r="E58" s="2">
        <f>(GrtMin!E58+GrtMax!E58)/2</f>
        <v>6.6149299703528914</v>
      </c>
      <c r="F58" s="2">
        <f>(GrtMin!F58+GrtMax!F58)/2</f>
        <v>13.041052898894041</v>
      </c>
      <c r="G58" s="2">
        <f>(GrtMin!G58+GrtMax!G58)/2</f>
        <v>17.154793592339786</v>
      </c>
      <c r="H58" s="2">
        <f>(GrtMin!H58+GrtMax!H58)/2</f>
        <v>19.260746656989905</v>
      </c>
      <c r="I58" s="2">
        <f>(GrtMin!I58+GrtMax!I58)/2</f>
        <v>20.536871252278651</v>
      </c>
      <c r="J58" s="2">
        <f>(GrtMin!J58+GrtMax!J58)/2</f>
        <v>14.434298837345121</v>
      </c>
      <c r="K58" s="2">
        <f>(GrtMin!K58+GrtMax!K58)/2</f>
        <v>8.7388898279837726</v>
      </c>
      <c r="L58" s="2">
        <f>(GrtMin!L58+GrtMax!L58)/2</f>
        <v>5.7813775012697466</v>
      </c>
      <c r="M58" s="2">
        <f>(GrtMin!M58+GrtMax!M58)/2</f>
        <v>-0.60653521233970675</v>
      </c>
      <c r="N58" s="2">
        <f>(GrtMin!N58+GrtMax!N58)/2</f>
        <v>7.4742071356045718</v>
      </c>
    </row>
    <row r="59" spans="1:14" x14ac:dyDescent="0.2">
      <c r="A59">
        <v>2002</v>
      </c>
      <c r="B59" s="2">
        <f>(GrtMin!B59+GrtMax!B59)/2</f>
        <v>-3.8681287411593477</v>
      </c>
      <c r="C59" s="2">
        <f>(GrtMin!C59+GrtMax!C59)/2</f>
        <v>-3.7006217231020404</v>
      </c>
      <c r="D59" s="2">
        <f>(GrtMin!D59+GrtMax!D59)/2</f>
        <v>-3.3448423939220149</v>
      </c>
      <c r="E59" s="2">
        <f>(GrtMin!E59+GrtMax!E59)/2</f>
        <v>5.0856547890120645</v>
      </c>
      <c r="F59" s="2">
        <f>(GrtMin!F59+GrtMax!F59)/2</f>
        <v>8.9129226747230508</v>
      </c>
      <c r="G59" s="2">
        <f>(GrtMin!G59+GrtMax!G59)/2</f>
        <v>16.920833833138879</v>
      </c>
      <c r="H59" s="2">
        <f>(GrtMin!H59+GrtMax!H59)/2</f>
        <v>21.071716835331898</v>
      </c>
      <c r="I59" s="2">
        <f>(GrtMin!I59+GrtMax!I59)/2</f>
        <v>19.558987457396224</v>
      </c>
      <c r="J59" s="2">
        <f>(GrtMin!J59+GrtMax!J59)/2</f>
        <v>17.092413430835883</v>
      </c>
      <c r="K59" s="2">
        <f>(GrtMin!K59+GrtMax!K59)/2</f>
        <v>6.5788689870768007</v>
      </c>
      <c r="L59" s="2">
        <f>(GrtMin!L59+GrtMax!L59)/2</f>
        <v>0.42733567115463589</v>
      </c>
      <c r="M59" s="2">
        <f>(GrtMin!M59+GrtMax!M59)/2</f>
        <v>-4.2626972963254124</v>
      </c>
      <c r="N59" s="2">
        <f>(GrtMin!N59+GrtMax!N59)/2</f>
        <v>6.7057196647562503</v>
      </c>
    </row>
    <row r="60" spans="1:14" x14ac:dyDescent="0.2">
      <c r="A60">
        <v>2003</v>
      </c>
      <c r="B60" s="2">
        <f>(GrtMin!B60+GrtMax!B60)/2</f>
        <v>-10.415843105242644</v>
      </c>
      <c r="C60" s="2">
        <f>(GrtMin!C60+GrtMax!C60)/2</f>
        <v>-10.363955585769911</v>
      </c>
      <c r="D60" s="2">
        <f>(GrtMin!D60+GrtMax!D60)/2</f>
        <v>-2.7835717416724961</v>
      </c>
      <c r="E60" s="2">
        <f>(GrtMin!E60+GrtMax!E60)/2</f>
        <v>3.7640535039102954</v>
      </c>
      <c r="F60" s="2">
        <f>(GrtMin!F60+GrtMax!F60)/2</f>
        <v>10.923605535964345</v>
      </c>
      <c r="G60" s="2">
        <f>(GrtMin!G60+GrtMax!G60)/2</f>
        <v>15.649814236386806</v>
      </c>
      <c r="H60" s="2">
        <f>(GrtMin!H60+GrtMax!H60)/2</f>
        <v>18.88375278064683</v>
      </c>
      <c r="I60" s="2">
        <f>(GrtMin!I60+GrtMax!I60)/2</f>
        <v>20.000944291258236</v>
      </c>
      <c r="J60" s="2">
        <f>(GrtMin!J60+GrtMax!J60)/2</f>
        <v>15.203791890157396</v>
      </c>
      <c r="K60" s="2">
        <f>(GrtMin!K60+GrtMax!K60)/2</f>
        <v>7.749452276554111</v>
      </c>
      <c r="L60" s="2">
        <f>(GrtMin!L60+GrtMax!L60)/2</f>
        <v>2.6535059510763648</v>
      </c>
      <c r="M60" s="2">
        <f>(GrtMin!M60+GrtMax!M60)/2</f>
        <v>-2.6090451701723048</v>
      </c>
      <c r="N60" s="2">
        <f>(GrtMin!N60+GrtMax!N60)/2</f>
        <v>5.7204825841281011</v>
      </c>
    </row>
    <row r="61" spans="1:14" x14ac:dyDescent="0.2">
      <c r="A61">
        <v>2004</v>
      </c>
      <c r="B61" s="2">
        <f>(GrtMin!B61+GrtMax!B61)/2</f>
        <v>-11.895894735046189</v>
      </c>
      <c r="C61" s="2">
        <f>(GrtMin!C61+GrtMax!C61)/2</f>
        <v>-5.7929717847192057</v>
      </c>
      <c r="D61" s="2">
        <f>(GrtMin!D61+GrtMax!D61)/2</f>
        <v>6.9652574993798844E-2</v>
      </c>
      <c r="E61" s="2">
        <f>(GrtMin!E61+GrtMax!E61)/2</f>
        <v>5.2214949282314231</v>
      </c>
      <c r="F61" s="2">
        <f>(GrtMin!F61+GrtMax!F61)/2</f>
        <v>10.78864225034549</v>
      </c>
      <c r="G61" s="2">
        <f>(GrtMin!G61+GrtMax!G61)/2</f>
        <v>15.121407246808573</v>
      </c>
      <c r="H61" s="2">
        <f>(GrtMin!H61+GrtMax!H61)/2</f>
        <v>18.338387789170866</v>
      </c>
      <c r="I61" s="2">
        <f>(GrtMin!I61+GrtMax!I61)/2</f>
        <v>16.907652451628227</v>
      </c>
      <c r="J61" s="2">
        <f>(GrtMin!J61+GrtMax!J61)/2</f>
        <v>16.510669684748471</v>
      </c>
      <c r="K61" s="2">
        <f>(GrtMin!K61+GrtMax!K61)/2</f>
        <v>8.9979893315029731</v>
      </c>
      <c r="L61" s="2">
        <f>(GrtMin!L61+GrtMax!L61)/2</f>
        <v>3.3835257879975802</v>
      </c>
      <c r="M61" s="2">
        <f>(GrtMin!M61+GrtMax!M61)/2</f>
        <v>-5.6002762338853724</v>
      </c>
      <c r="N61" s="2">
        <f>(GrtMin!N61+GrtMax!N61)/2</f>
        <v>6.0040905545938585</v>
      </c>
    </row>
    <row r="62" spans="1:14" x14ac:dyDescent="0.2">
      <c r="A62">
        <v>2005</v>
      </c>
      <c r="B62" s="2">
        <f>(GrtMin!B62+GrtMax!B62)/2</f>
        <v>-9.1542695117741939</v>
      </c>
      <c r="C62" s="2">
        <f>(GrtMin!C62+GrtMax!C62)/2</f>
        <v>-4.9857230797295928</v>
      </c>
      <c r="D62" s="2">
        <f>(GrtMin!D62+GrtMax!D62)/2</f>
        <v>-3.3851282476970672</v>
      </c>
      <c r="E62" s="2">
        <f>(GrtMin!E62+GrtMax!E62)/2</f>
        <v>6.8280901894186457</v>
      </c>
      <c r="F62" s="2">
        <f>(GrtMin!F62+GrtMax!F62)/2</f>
        <v>10.411729631228813</v>
      </c>
      <c r="G62" s="2">
        <f>(GrtMin!G62+GrtMax!G62)/2</f>
        <v>19.395896480537768</v>
      </c>
      <c r="H62" s="2">
        <f>(GrtMin!H62+GrtMax!H62)/2</f>
        <v>20.88230717239551</v>
      </c>
      <c r="I62" s="2">
        <f>(GrtMin!I62+GrtMax!I62)/2</f>
        <v>20.22612351255901</v>
      </c>
      <c r="J62" s="2">
        <f>(GrtMin!J62+GrtMax!J62)/2</f>
        <v>17.157375824022949</v>
      </c>
      <c r="K62" s="2">
        <f>(GrtMin!K62+GrtMax!K62)/2</f>
        <v>10.031064848293159</v>
      </c>
      <c r="L62" s="2">
        <f>(GrtMin!L62+GrtMax!L62)/2</f>
        <v>2.5893489119550424</v>
      </c>
      <c r="M62" s="2">
        <f>(GrtMin!M62+GrtMax!M62)/2</f>
        <v>-5.537270195534429</v>
      </c>
      <c r="N62" s="2">
        <f>(GrtMin!N62+GrtMax!N62)/2</f>
        <v>7.0378415766251106</v>
      </c>
    </row>
    <row r="63" spans="1:14" x14ac:dyDescent="0.2">
      <c r="A63">
        <v>2006</v>
      </c>
      <c r="B63" s="2">
        <f>(GrtMin!B63+GrtMax!B63)/2</f>
        <v>-2.3986301828303995</v>
      </c>
      <c r="C63" s="2">
        <f>(GrtMin!C63+GrtMax!C63)/2</f>
        <v>-6.7795773023099546</v>
      </c>
      <c r="D63" s="2">
        <f>(GrtMin!D63+GrtMax!D63)/2</f>
        <v>-0.68485747339437708</v>
      </c>
      <c r="E63" s="2">
        <f>(GrtMin!E63+GrtMax!E63)/2</f>
        <v>7.37717653613102</v>
      </c>
      <c r="F63" s="2">
        <f>(GrtMin!F63+GrtMax!F63)/2</f>
        <v>12.332578871939976</v>
      </c>
      <c r="G63" s="2">
        <f>(GrtMin!G63+GrtMax!G63)/2</f>
        <v>17.086623385912439</v>
      </c>
      <c r="H63" s="2">
        <f>(GrtMin!H63+GrtMax!H63)/2</f>
        <v>21.158302771919374</v>
      </c>
      <c r="I63" s="2">
        <f>(GrtMin!I63+GrtMax!I63)/2</f>
        <v>19.41206476561198</v>
      </c>
      <c r="J63" s="2">
        <f>(GrtMin!J63+GrtMax!J63)/2</f>
        <v>14.072545477930031</v>
      </c>
      <c r="K63" s="2">
        <f>(GrtMin!K63+GrtMax!K63)/2</f>
        <v>7.1163801457551088</v>
      </c>
      <c r="L63" s="2">
        <f>(GrtMin!L63+GrtMax!L63)/2</f>
        <v>3.5247416081883243</v>
      </c>
      <c r="M63" s="2">
        <f>(GrtMin!M63+GrtMax!M63)/2</f>
        <v>-0.80491207578320711</v>
      </c>
      <c r="N63" s="2">
        <f>(GrtMin!N63+GrtMax!N63)/2</f>
        <v>7.6172405637369094</v>
      </c>
    </row>
    <row r="64" spans="1:14" x14ac:dyDescent="0.2">
      <c r="A64">
        <v>2007</v>
      </c>
      <c r="B64" s="2">
        <f>(GrtMin!B64+GrtMax!B64)/2</f>
        <v>-5.4246526537377804</v>
      </c>
      <c r="C64" s="2">
        <f>(GrtMin!C64+GrtMax!C64)/2</f>
        <v>-10.400654710268084</v>
      </c>
      <c r="D64" s="2">
        <f>(GrtMin!D64+GrtMax!D64)/2</f>
        <v>-0.2634517424074394</v>
      </c>
      <c r="E64" s="2">
        <f>(GrtMin!E64+GrtMax!E64)/2</f>
        <v>4.5091341508708433</v>
      </c>
      <c r="F64" s="2">
        <f>(GrtMin!F64+GrtMax!F64)/2</f>
        <v>12.629112076308168</v>
      </c>
      <c r="G64" s="2">
        <f>(GrtMin!G64+GrtMax!G64)/2</f>
        <v>17.757525056990957</v>
      </c>
      <c r="H64" s="2">
        <f>(GrtMin!H64+GrtMax!H64)/2</f>
        <v>18.952140628875682</v>
      </c>
      <c r="I64" s="2">
        <f>(GrtMin!I64+GrtMax!I64)/2</f>
        <v>19.627425570532953</v>
      </c>
      <c r="J64" s="2">
        <f>(GrtMin!J64+GrtMax!J64)/2</f>
        <v>16.038633037299711</v>
      </c>
      <c r="K64" s="2">
        <f>(GrtMin!K64+GrtMax!K64)/2</f>
        <v>11.764494627691896</v>
      </c>
      <c r="L64" s="2">
        <f>(GrtMin!L64+GrtMax!L64)/2</f>
        <v>1.3728908949647161</v>
      </c>
      <c r="M64" s="2">
        <f>(GrtMin!M64+GrtMax!M64)/2</f>
        <v>-5.2401987038740723</v>
      </c>
      <c r="N64" s="2">
        <f>(GrtMin!N64+GrtMax!N64)/2</f>
        <v>6.7772369371391177</v>
      </c>
    </row>
    <row r="65" spans="1:14" x14ac:dyDescent="0.2">
      <c r="A65">
        <v>2008</v>
      </c>
      <c r="B65" s="2">
        <f>(GrtMin!B65+GrtMax!B65)/2</f>
        <v>-5.9087127655804812</v>
      </c>
      <c r="C65" s="2">
        <f>(GrtMin!C65+GrtMax!C65)/2</f>
        <v>-8.2487050749183357</v>
      </c>
      <c r="D65" s="2">
        <f>(GrtMin!D65+GrtMax!D65)/2</f>
        <v>-3.8083537783330685</v>
      </c>
      <c r="E65" s="2">
        <f>(GrtMin!E65+GrtMax!E65)/2</f>
        <v>6.4990982173675098</v>
      </c>
      <c r="F65" s="2">
        <f>(GrtMin!F65+GrtMax!F65)/2</f>
        <v>9.6039314901117248</v>
      </c>
      <c r="G65" s="2">
        <f>(GrtMin!G65+GrtMax!G65)/2</f>
        <v>16.770733237703144</v>
      </c>
      <c r="H65" s="2">
        <f>(GrtMin!H65+GrtMax!H65)/2</f>
        <v>19.157399053497347</v>
      </c>
      <c r="I65" s="2">
        <f>(GrtMin!I65+GrtMax!I65)/2</f>
        <v>18.691353825579458</v>
      </c>
      <c r="J65" s="2">
        <f>(GrtMin!J65+GrtMax!J65)/2</f>
        <v>15.385508075851451</v>
      </c>
      <c r="K65" s="2">
        <f>(GrtMin!K65+GrtMax!K65)/2</f>
        <v>8.2265961076850189</v>
      </c>
      <c r="L65" s="2">
        <f>(GrtMin!L65+GrtMax!L65)/2</f>
        <v>1.6434850511114056</v>
      </c>
      <c r="M65" s="2">
        <f>(GrtMin!M65+GrtMax!M65)/2</f>
        <v>-7.124642305466276</v>
      </c>
      <c r="N65" s="2">
        <f>(GrtMin!N65+GrtMax!N65)/2</f>
        <v>5.9080611175783257</v>
      </c>
    </row>
    <row r="66" spans="1:14" x14ac:dyDescent="0.2">
      <c r="A66">
        <v>2009</v>
      </c>
      <c r="B66" s="2">
        <f>(GrtMin!B66+GrtMax!B66)/2</f>
        <v>-11.622764386197229</v>
      </c>
      <c r="C66" s="2">
        <f>(GrtMin!C66+GrtMax!C66)/2</f>
        <v>-6.2692559481234653</v>
      </c>
      <c r="D66" s="2">
        <f>(GrtMin!D66+GrtMax!D66)/2</f>
        <v>-1.5174138704897744</v>
      </c>
      <c r="E66" s="2">
        <f>(GrtMin!E66+GrtMax!E66)/2</f>
        <v>5.3177385187994686</v>
      </c>
      <c r="F66" s="2">
        <f>(GrtMin!F66+GrtMax!F66)/2</f>
        <v>10.775466105309574</v>
      </c>
      <c r="G66" s="2">
        <f>(GrtMin!G66+GrtMax!G66)/2</f>
        <v>15.505127853977161</v>
      </c>
      <c r="H66" s="2">
        <f>(GrtMin!H66+GrtMax!H66)/2</f>
        <v>16.901860011575366</v>
      </c>
      <c r="I66" s="2">
        <f>(GrtMin!I66+GrtMax!I66)/2</f>
        <v>18.075665826293402</v>
      </c>
      <c r="J66" s="2">
        <f>(GrtMin!J66+GrtMax!J66)/2</f>
        <v>15.75456131728181</v>
      </c>
      <c r="K66" s="2">
        <f>(GrtMin!K66+GrtMax!K66)/2</f>
        <v>6.7366508478758158</v>
      </c>
      <c r="L66" s="2">
        <f>(GrtMin!L66+GrtMax!L66)/2</f>
        <v>4.9756718502079496</v>
      </c>
      <c r="M66" s="2">
        <f>(GrtMin!M66+GrtMax!M66)/2</f>
        <v>-5.3580950912314638</v>
      </c>
      <c r="N66" s="2">
        <f>(GrtMin!N66+GrtMax!N66)/2</f>
        <v>5.7736109217245453</v>
      </c>
    </row>
    <row r="67" spans="1:14" x14ac:dyDescent="0.2">
      <c r="A67">
        <v>2010</v>
      </c>
      <c r="B67" s="2">
        <f>(GrtMin!B67+GrtMax!B67)/2</f>
        <v>-7.0354723917040598</v>
      </c>
      <c r="C67" s="2">
        <f>(GrtMin!C67+GrtMax!C67)/2</f>
        <v>-5.8613676976441109</v>
      </c>
      <c r="D67" s="2">
        <f>(GrtMin!D67+GrtMax!D67)/2</f>
        <v>2.4576127515378046</v>
      </c>
      <c r="E67" s="2">
        <f>(GrtMin!E67+GrtMax!E67)/2</f>
        <v>8.3618124042768471</v>
      </c>
      <c r="F67" s="2">
        <f>(GrtMin!F67+GrtMax!F67)/2</f>
        <v>13.398927165754769</v>
      </c>
      <c r="G67" s="2">
        <f>(GrtMin!G67+GrtMax!G67)/2</f>
        <v>16.894130804251652</v>
      </c>
      <c r="H67" s="2">
        <f>(GrtMin!H67+GrtMax!H67)/2</f>
        <v>20.930033938655814</v>
      </c>
      <c r="I67" s="2">
        <f>(GrtMin!I67+GrtMax!I67)/2</f>
        <v>20.590854221267961</v>
      </c>
      <c r="J67" s="2">
        <f>(GrtMin!J67+GrtMax!J67)/2</f>
        <v>14.093283223726086</v>
      </c>
      <c r="K67" s="2">
        <f>(GrtMin!K67+GrtMax!K67)/2</f>
        <v>9.3272085849312898</v>
      </c>
      <c r="L67" s="2">
        <f>(GrtMin!L67+GrtMax!L67)/2</f>
        <v>2.6812886714971724</v>
      </c>
      <c r="M67" s="2">
        <f>(GrtMin!M67+GrtMax!M67)/2</f>
        <v>-5.8826565266292459</v>
      </c>
      <c r="N67" s="2">
        <f>(GrtMin!N67+GrtMax!N67)/2</f>
        <v>7.4957494365430701</v>
      </c>
    </row>
    <row r="68" spans="1:14" x14ac:dyDescent="0.2">
      <c r="A68">
        <v>2011</v>
      </c>
      <c r="B68" s="2">
        <f>(GrtMin!B68+GrtMax!B68)/2</f>
        <v>-9.8107195887464353</v>
      </c>
      <c r="C68" s="2">
        <f>(GrtMin!C68+GrtMax!C68)/2</f>
        <v>-7.0289308339118834</v>
      </c>
      <c r="D68" s="2">
        <f>(GrtMin!D68+GrtMax!D68)/2</f>
        <v>-2.808723599439868</v>
      </c>
      <c r="E68" s="2">
        <f>(GrtMin!E68+GrtMax!E68)/2</f>
        <v>4.6530312036148738</v>
      </c>
      <c r="F68" s="2">
        <f>(GrtMin!F68+GrtMax!F68)/2</f>
        <v>11.577058623581459</v>
      </c>
      <c r="G68" s="2">
        <f>(GrtMin!G68+GrtMax!G68)/2</f>
        <v>16.283893279594942</v>
      </c>
      <c r="H68" s="2">
        <f>(GrtMin!H68+GrtMax!H68)/2</f>
        <v>21.158386837681093</v>
      </c>
      <c r="I68" s="2">
        <f>(GrtMin!I68+GrtMax!I68)/2</f>
        <v>19.636414779982754</v>
      </c>
      <c r="J68" s="2">
        <f>(GrtMin!J68+GrtMax!J68)/2</f>
        <v>15.097663016445679</v>
      </c>
      <c r="K68" s="2">
        <f>(GrtMin!K68+GrtMax!K68)/2</f>
        <v>9.6508984491372942</v>
      </c>
      <c r="L68" s="2">
        <f>(GrtMin!L68+GrtMax!L68)/2</f>
        <v>4.0322276737846847</v>
      </c>
      <c r="M68" s="2">
        <f>(GrtMin!M68+GrtMax!M68)/2</f>
        <v>-2.1740240864713907</v>
      </c>
      <c r="N68" s="2">
        <f>(GrtMin!N68+GrtMax!N68)/2</f>
        <v>6.6891463058792446</v>
      </c>
    </row>
    <row r="69" spans="1:14" x14ac:dyDescent="0.2">
      <c r="A69">
        <v>2012</v>
      </c>
      <c r="B69" s="2">
        <f>(GrtMin!B69+GrtMax!B69)/2</f>
        <v>-5.0457343860528656</v>
      </c>
      <c r="C69" s="2">
        <f>(GrtMin!C69+GrtMax!C69)/2</f>
        <v>-3.0454447263187321</v>
      </c>
      <c r="D69" s="2">
        <f>(GrtMin!D69+GrtMax!D69)/2</f>
        <v>4.9825782879221165</v>
      </c>
      <c r="E69" s="2">
        <f>(GrtMin!E69+GrtMax!E69)/2</f>
        <v>5.4576278178861708</v>
      </c>
      <c r="F69" s="2">
        <f>(GrtMin!F69+GrtMax!F69)/2</f>
        <v>13.72484626550108</v>
      </c>
      <c r="G69" s="2">
        <f>(GrtMin!G69+GrtMax!G69)/2</f>
        <v>18.054781295154751</v>
      </c>
      <c r="H69" s="2">
        <f>(GrtMin!H69+GrtMax!H69)/2</f>
        <v>21.924815325678544</v>
      </c>
      <c r="I69" s="2">
        <f>(GrtMin!I69+GrtMax!I69)/2</f>
        <v>19.474069324888479</v>
      </c>
      <c r="J69" s="2">
        <f>(GrtMin!J69+GrtMax!J69)/2</f>
        <v>14.504195892713952</v>
      </c>
      <c r="K69" s="2">
        <f>(GrtMin!K69+GrtMax!K69)/2</f>
        <v>8.3911808513011792</v>
      </c>
      <c r="L69" s="2">
        <f>(GrtMin!L69+GrtMax!L69)/2</f>
        <v>1.4950743015080785</v>
      </c>
      <c r="M69" s="2">
        <f>(GrtMin!M69+GrtMax!M69)/2</f>
        <v>-2.466731645762327</v>
      </c>
      <c r="N69" s="2">
        <f>(GrtMin!N69+GrtMax!N69)/2</f>
        <v>8.119938180506578</v>
      </c>
    </row>
    <row r="70" spans="1:14" x14ac:dyDescent="0.2">
      <c r="A70">
        <v>2013</v>
      </c>
      <c r="B70" s="2">
        <f>(GrtMin!B70+GrtMax!B70)/2</f>
        <v>-6.4856345977429353</v>
      </c>
      <c r="C70" s="2">
        <f>(GrtMin!C70+GrtMax!C70)/2</f>
        <v>-7.3113551642271339</v>
      </c>
      <c r="D70" s="2">
        <f>(GrtMin!D70+GrtMax!D70)/2</f>
        <v>-3.0477668863186267</v>
      </c>
      <c r="E70" s="2">
        <f>(GrtMin!E70+GrtMax!E70)/2</f>
        <v>3.2833491849341767</v>
      </c>
      <c r="F70" s="2">
        <f>(GrtMin!F70+GrtMax!F70)/2</f>
        <v>11.876136538125866</v>
      </c>
      <c r="G70" s="2">
        <f>(GrtMin!G70+GrtMax!G70)/2</f>
        <v>16.246422004743014</v>
      </c>
      <c r="H70" s="2">
        <f>(GrtMin!H70+GrtMax!H70)/2</f>
        <v>19.369695280479498</v>
      </c>
      <c r="I70" s="2">
        <f>(GrtMin!I70+GrtMax!I70)/2</f>
        <v>18.741831945908135</v>
      </c>
      <c r="J70" s="2">
        <f>(GrtMin!J70+GrtMax!J70)/2</f>
        <v>14.92259382017237</v>
      </c>
      <c r="K70" s="2">
        <f>(GrtMin!K70+GrtMax!K70)/2</f>
        <v>9.1561949333497807</v>
      </c>
      <c r="L70" s="2">
        <f>(GrtMin!L70+GrtMax!L70)/2</f>
        <v>0.58784619463149768</v>
      </c>
      <c r="M70" s="2">
        <f>(GrtMin!M70+GrtMax!M70)/2</f>
        <v>-8.453672888316099</v>
      </c>
      <c r="N70" s="2">
        <f>(GrtMin!N70+GrtMax!N70)/2</f>
        <v>5.7399707023175672</v>
      </c>
    </row>
    <row r="71" spans="1:14" x14ac:dyDescent="0.2">
      <c r="A71">
        <v>2014</v>
      </c>
      <c r="B71" s="2">
        <f>(GrtMin!B71+GrtMax!B71)/2</f>
        <v>-11.722036798374724</v>
      </c>
      <c r="C71" s="2">
        <f>(GrtMin!C71+GrtMax!C71)/2</f>
        <v>-11.446093294556297</v>
      </c>
      <c r="D71" s="2">
        <f>(GrtMin!D71+GrtMax!D71)/2</f>
        <v>-6.7322956298402943</v>
      </c>
      <c r="E71" s="2">
        <f>(GrtMin!E71+GrtMax!E71)/2</f>
        <v>3.8299669012799833</v>
      </c>
      <c r="F71" s="2">
        <f>(GrtMin!F71+GrtMax!F71)/2</f>
        <v>11.472176942974921</v>
      </c>
      <c r="G71" s="2">
        <f>(GrtMin!G71+GrtMax!G71)/2</f>
        <v>16.759434920068298</v>
      </c>
      <c r="H71" s="2">
        <f>(GrtMin!H71+GrtMax!H71)/2</f>
        <v>17.465695099368343</v>
      </c>
      <c r="I71" s="2">
        <f>(GrtMin!I71+GrtMax!I71)/2</f>
        <v>18.146193725942073</v>
      </c>
      <c r="J71" s="2">
        <f>(GrtMin!J71+GrtMax!J71)/2</f>
        <v>14.335458178415486</v>
      </c>
      <c r="K71" s="2">
        <f>(GrtMin!K71+GrtMax!K71)/2</f>
        <v>8.5568965619065498</v>
      </c>
      <c r="L71" s="2">
        <f>(GrtMin!L71+GrtMax!L71)/2</f>
        <v>-1.2726361122521699</v>
      </c>
      <c r="M71" s="2">
        <f>(GrtMin!M71+GrtMax!M71)/2</f>
        <v>-2.9738992903854911</v>
      </c>
      <c r="N71" s="2">
        <f>(GrtMin!N71+GrtMax!N71)/2</f>
        <v>4.7021763113825736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6" spans="1:14" x14ac:dyDescent="0.2">
      <c r="A76" t="s">
        <v>58</v>
      </c>
      <c r="B76" s="2">
        <f>AVERAGE(B5:B73)</f>
        <v>-8.5095843329525849</v>
      </c>
      <c r="C76" s="2">
        <f t="shared" ref="C76:N76" si="0">AVERAGE(C5:C73)</f>
        <v>-7.2327076505712755</v>
      </c>
      <c r="D76" s="2">
        <f t="shared" si="0"/>
        <v>-2.1161611601150914</v>
      </c>
      <c r="E76" s="2">
        <f t="shared" si="0"/>
        <v>5.2037888710504845</v>
      </c>
      <c r="F76" s="2">
        <f t="shared" si="0"/>
        <v>11.440113072928812</v>
      </c>
      <c r="G76" s="2">
        <f t="shared" si="0"/>
        <v>16.589824490733584</v>
      </c>
      <c r="H76" s="2">
        <f t="shared" si="0"/>
        <v>19.407158497785002</v>
      </c>
      <c r="I76" s="2">
        <f t="shared" si="0"/>
        <v>18.802935381984021</v>
      </c>
      <c r="J76" s="2">
        <f t="shared" si="0"/>
        <v>14.600328261424375</v>
      </c>
      <c r="K76" s="2">
        <f t="shared" si="0"/>
        <v>8.6153494315086139</v>
      </c>
      <c r="L76" s="2">
        <f t="shared" si="0"/>
        <v>1.7459078992964776</v>
      </c>
      <c r="M76" s="2">
        <f t="shared" si="0"/>
        <v>-5.1047651482313317</v>
      </c>
      <c r="N76" s="2">
        <f t="shared" si="0"/>
        <v>6.1201481585060566</v>
      </c>
    </row>
    <row r="77" spans="1:14" x14ac:dyDescent="0.2">
      <c r="A77" t="s">
        <v>59</v>
      </c>
      <c r="B77" s="2">
        <f>MAX(B5:B73)</f>
        <v>-2.3986301828303995</v>
      </c>
      <c r="C77" s="2">
        <f t="shared" ref="C77:N77" si="1">MAX(C5:C73)</f>
        <v>-0.91816075058762703</v>
      </c>
      <c r="D77" s="2">
        <f t="shared" si="1"/>
        <v>4.9825782879221165</v>
      </c>
      <c r="E77" s="2">
        <f t="shared" si="1"/>
        <v>8.6864939701796544</v>
      </c>
      <c r="F77" s="2">
        <f t="shared" si="1"/>
        <v>14.605477142590912</v>
      </c>
      <c r="G77" s="2">
        <f t="shared" si="1"/>
        <v>19.395896480537768</v>
      </c>
      <c r="H77" s="2">
        <f t="shared" si="1"/>
        <v>22.239331575155223</v>
      </c>
      <c r="I77" s="2">
        <f t="shared" si="1"/>
        <v>21.447705085417532</v>
      </c>
      <c r="J77" s="2">
        <f t="shared" si="1"/>
        <v>17.157375824022949</v>
      </c>
      <c r="K77" s="2">
        <f t="shared" si="1"/>
        <v>12.943517598623554</v>
      </c>
      <c r="L77" s="2">
        <f t="shared" si="1"/>
        <v>5.7813775012697466</v>
      </c>
      <c r="M77" s="2">
        <f t="shared" si="1"/>
        <v>-0.60653521233970675</v>
      </c>
      <c r="N77" s="2">
        <f t="shared" si="1"/>
        <v>8.2459667540724855</v>
      </c>
    </row>
    <row r="78" spans="1:14" x14ac:dyDescent="0.2">
      <c r="A78" t="s">
        <v>60</v>
      </c>
      <c r="B78" s="2">
        <f>MIN(B5:B73)</f>
        <v>-14.306851513787414</v>
      </c>
      <c r="C78" s="2">
        <f t="shared" ref="C78:N78" si="2">MIN(C5:C73)</f>
        <v>-12.886882637345908</v>
      </c>
      <c r="D78" s="2">
        <f t="shared" si="2"/>
        <v>-7.2072709764122411</v>
      </c>
      <c r="E78" s="2">
        <f t="shared" si="2"/>
        <v>1.3314534367154314</v>
      </c>
      <c r="F78" s="2">
        <f t="shared" si="2"/>
        <v>8.098911056048653</v>
      </c>
      <c r="G78" s="2">
        <f t="shared" si="2"/>
        <v>13.944311318266109</v>
      </c>
      <c r="H78" s="2">
        <f t="shared" si="2"/>
        <v>16.383794718378716</v>
      </c>
      <c r="I78" s="2">
        <f t="shared" si="2"/>
        <v>16.720607581995452</v>
      </c>
      <c r="J78" s="2">
        <f t="shared" si="2"/>
        <v>12.316675160079953</v>
      </c>
      <c r="K78" s="2">
        <f t="shared" si="2"/>
        <v>5.9590391921917467</v>
      </c>
      <c r="L78" s="2">
        <f t="shared" si="2"/>
        <v>-2.2273691570325589</v>
      </c>
      <c r="M78" s="2">
        <f t="shared" si="2"/>
        <v>-11.805543517204905</v>
      </c>
      <c r="N78" s="2">
        <f t="shared" si="2"/>
        <v>4.6753716480765251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46" workbookViewId="0">
      <selection activeCell="A72" sqref="A72"/>
    </sheetView>
  </sheetViews>
  <sheetFormatPr defaultRowHeight="12.75" x14ac:dyDescent="0.2"/>
  <sheetData>
    <row r="1" spans="1:14" x14ac:dyDescent="0.2">
      <c r="A1" t="s">
        <v>34</v>
      </c>
    </row>
    <row r="2" spans="1:14" x14ac:dyDescent="0.2">
      <c r="A2" t="s">
        <v>1</v>
      </c>
    </row>
    <row r="3" spans="1:14" x14ac:dyDescent="0.2">
      <c r="N3" s="1" t="s">
        <v>2</v>
      </c>
    </row>
    <row r="4" spans="1:14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 x14ac:dyDescent="0.2">
      <c r="A5">
        <v>1948</v>
      </c>
      <c r="B5" s="2">
        <f>(GeoMin!B5+GeoMax!B5)/2</f>
        <v>-13.495000000000001</v>
      </c>
      <c r="C5" s="2">
        <f>(GeoMin!C5+GeoMax!C5)/2</f>
        <v>-11.174999999999999</v>
      </c>
      <c r="D5" s="2">
        <f>(GeoMin!D5+GeoMax!D5)/2</f>
        <v>-5.415</v>
      </c>
      <c r="E5" s="2">
        <f>(GeoMin!E5+GeoMax!E5)/2</f>
        <v>5.6</v>
      </c>
      <c r="F5" s="2">
        <f>(GeoMin!F5+GeoMax!F5)/2</f>
        <v>9.4600000000000009</v>
      </c>
      <c r="G5" s="2">
        <f>(GeoMin!G5+GeoMax!G5)/2</f>
        <v>15.495000000000001</v>
      </c>
      <c r="H5" s="2">
        <f>(GeoMin!H5+GeoMax!H5)/2</f>
        <v>18.934999999999999</v>
      </c>
      <c r="I5" s="2">
        <f>(GeoMin!I5+GeoMax!I5)/2</f>
        <v>18.774999999999999</v>
      </c>
      <c r="J5" s="2">
        <f>(GeoMin!J5+GeoMax!J5)/2</f>
        <v>15.705</v>
      </c>
      <c r="K5" s="2">
        <f>(GeoMin!K5+GeoMax!K5)/2</f>
        <v>7.2850000000000001</v>
      </c>
      <c r="L5" s="2">
        <f>(GeoMin!L5+GeoMax!L5)/2</f>
        <v>4.1850000000000005</v>
      </c>
      <c r="M5" s="2">
        <f>(GeoMin!M5+GeoMax!M5)/2</f>
        <v>-4.43</v>
      </c>
      <c r="N5" s="2">
        <f>(GeoMin!N5+GeoMax!N5)/2</f>
        <v>5.0750000000000002</v>
      </c>
    </row>
    <row r="6" spans="1:14" x14ac:dyDescent="0.2">
      <c r="A6">
        <v>1949</v>
      </c>
      <c r="B6" s="2">
        <f>(GeoMin!B6+GeoMax!B6)/2</f>
        <v>-8.01</v>
      </c>
      <c r="C6" s="2">
        <f>(GeoMin!C6+GeoMax!C6)/2</f>
        <v>-7.7249999999999996</v>
      </c>
      <c r="D6" s="2">
        <f>(GeoMin!D6+GeoMax!D6)/2</f>
        <v>-5.1499999999999995</v>
      </c>
      <c r="E6" s="2">
        <f>(GeoMin!E6+GeoMax!E6)/2</f>
        <v>4.3950000000000005</v>
      </c>
      <c r="F6" s="2">
        <f>(GeoMin!F6+GeoMax!F6)/2</f>
        <v>10.68</v>
      </c>
      <c r="G6" s="2">
        <f>(GeoMin!G6+GeoMax!G6)/2</f>
        <v>18.34</v>
      </c>
      <c r="H6" s="2">
        <f>(GeoMin!H6+GeoMax!H6)/2</f>
        <v>19.579999999999998</v>
      </c>
      <c r="I6" s="2">
        <f>(GeoMin!I6+GeoMax!I6)/2</f>
        <v>19.045000000000002</v>
      </c>
      <c r="J6" s="2">
        <f>(GeoMin!J6+GeoMax!J6)/2</f>
        <v>12.31</v>
      </c>
      <c r="K6" s="2">
        <f>(GeoMin!K6+GeoMax!K6)/2</f>
        <v>9.8949999999999996</v>
      </c>
      <c r="L6" s="2">
        <f>(GeoMin!L6+GeoMax!L6)/2</f>
        <v>-1.6850000000000001</v>
      </c>
      <c r="M6" s="2">
        <f>(GeoMin!M6+GeoMax!M6)/2</f>
        <v>-5.4950000000000001</v>
      </c>
      <c r="N6" s="2">
        <f>(GeoMin!N6+GeoMax!N6)/2</f>
        <v>5.5150000000000006</v>
      </c>
    </row>
    <row r="7" spans="1:14" x14ac:dyDescent="0.2">
      <c r="A7">
        <v>1950</v>
      </c>
      <c r="B7" s="2">
        <f>(GeoMin!B7+GeoMax!B7)/2</f>
        <v>-7.87</v>
      </c>
      <c r="C7" s="2">
        <f>(GeoMin!C7+GeoMax!C7)/2</f>
        <v>-10.41</v>
      </c>
      <c r="D7" s="2">
        <f>(GeoMin!D7+GeoMax!D7)/2</f>
        <v>-6.9450000000000003</v>
      </c>
      <c r="E7" s="2">
        <f>(GeoMin!E7+GeoMax!E7)/2</f>
        <v>4.4999999999999929E-2</v>
      </c>
      <c r="F7" s="2">
        <f>(GeoMin!F7+GeoMax!F7)/2</f>
        <v>10.085000000000001</v>
      </c>
      <c r="G7" s="2">
        <f>(GeoMin!G7+GeoMax!G7)/2</f>
        <v>15.14</v>
      </c>
      <c r="H7" s="2">
        <f>(GeoMin!H7+GeoMax!H7)/2</f>
        <v>17.45</v>
      </c>
      <c r="I7" s="2">
        <f>(GeoMin!I7+GeoMax!I7)/2</f>
        <v>15.605</v>
      </c>
      <c r="J7" s="2">
        <f>(GeoMin!J7+GeoMax!J7)/2</f>
        <v>11.945</v>
      </c>
      <c r="K7" s="2">
        <f>(GeoMin!K7+GeoMax!K7)/2</f>
        <v>8.8249999999999993</v>
      </c>
      <c r="L7" s="2">
        <f>(GeoMin!L7+GeoMax!L7)/2</f>
        <v>-0.13500000000000001</v>
      </c>
      <c r="M7" s="2">
        <f>(GeoMin!M7+GeoMax!M7)/2</f>
        <v>-8.27</v>
      </c>
      <c r="N7" s="2">
        <f>(GeoMin!N7+GeoMax!N7)/2</f>
        <v>3.79</v>
      </c>
    </row>
    <row r="8" spans="1:14" x14ac:dyDescent="0.2">
      <c r="A8">
        <v>1951</v>
      </c>
      <c r="B8" s="2">
        <f>(GeoMin!B8+GeoMax!B8)/2</f>
        <v>-10.465</v>
      </c>
      <c r="C8" s="2">
        <f>(GeoMin!C8+GeoMax!C8)/2</f>
        <v>-8.3849999999999998</v>
      </c>
      <c r="D8" s="2">
        <f>(GeoMin!D8+GeoMax!D8)/2</f>
        <v>-3.3000000000000003</v>
      </c>
      <c r="E8" s="2">
        <f>(GeoMin!E8+GeoMax!E8)/2</f>
        <v>4.7550000000000008</v>
      </c>
      <c r="F8" s="2">
        <f>(GeoMin!F8+GeoMax!F8)/2</f>
        <v>12.195</v>
      </c>
      <c r="G8" s="2">
        <f>(GeoMin!G8+GeoMax!G8)/2</f>
        <v>15.565000000000001</v>
      </c>
      <c r="H8" s="2">
        <f>(GeoMin!H8+GeoMax!H8)/2</f>
        <v>17.805</v>
      </c>
      <c r="I8" s="2">
        <f>(GeoMin!I8+GeoMax!I8)/2</f>
        <v>16.04</v>
      </c>
      <c r="J8" s="2">
        <f>(GeoMin!J8+GeoMax!J8)/2</f>
        <v>12.309999999999999</v>
      </c>
      <c r="K8" s="2">
        <f>(GeoMin!K8+GeoMax!K8)/2</f>
        <v>7.5749999999999993</v>
      </c>
      <c r="L8" s="2">
        <f>(GeoMin!L8+GeoMax!L8)/2</f>
        <v>-2.7250000000000001</v>
      </c>
      <c r="M8" s="2">
        <f>(GeoMin!M8+GeoMax!M8)/2</f>
        <v>-7.6349999999999998</v>
      </c>
      <c r="N8" s="2">
        <f>(GeoMin!N8+GeoMax!N8)/2</f>
        <v>4.4749999999999996</v>
      </c>
    </row>
    <row r="9" spans="1:14" x14ac:dyDescent="0.2">
      <c r="A9">
        <v>1952</v>
      </c>
      <c r="B9" s="2">
        <f>(GeoMin!B9+GeoMax!B9)/2</f>
        <v>-9.11</v>
      </c>
      <c r="C9" s="2">
        <f>(GeoMin!C9+GeoMax!C9)/2</f>
        <v>-8.0749999999999993</v>
      </c>
      <c r="D9" s="2">
        <f>(GeoMin!D9+GeoMax!D9)/2</f>
        <v>-4.7299999999999995</v>
      </c>
      <c r="E9" s="2">
        <f>(GeoMin!E9+GeoMax!E9)/2</f>
        <v>5.36</v>
      </c>
      <c r="F9" s="2">
        <f>(GeoMin!F9+GeoMax!F9)/2</f>
        <v>10.035</v>
      </c>
      <c r="G9" s="2">
        <f>(GeoMin!G9+GeoMax!G9)/2</f>
        <v>15.989999999999998</v>
      </c>
      <c r="H9" s="2">
        <f>(GeoMin!H9+GeoMax!H9)/2</f>
        <v>19.97</v>
      </c>
      <c r="I9" s="2">
        <f>(GeoMin!I9+GeoMax!I9)/2</f>
        <v>17.695</v>
      </c>
      <c r="J9" s="2">
        <f>(GeoMin!J9+GeoMax!J9)/2</f>
        <v>14.545</v>
      </c>
      <c r="K9" s="2">
        <f>(GeoMin!K9+GeoMax!K9)/2</f>
        <v>4.9649999999999999</v>
      </c>
      <c r="L9" s="2">
        <f>(GeoMin!L9+GeoMax!L9)/2</f>
        <v>2.0249999999999999</v>
      </c>
      <c r="M9" s="2">
        <f>(GeoMin!M9+GeoMax!M9)/2</f>
        <v>-3.3149999999999999</v>
      </c>
      <c r="N9" s="2">
        <f>(GeoMin!N9+GeoMax!N9)/2</f>
        <v>5.4450000000000003</v>
      </c>
    </row>
    <row r="10" spans="1:14" x14ac:dyDescent="0.2">
      <c r="A10">
        <v>1953</v>
      </c>
      <c r="B10" s="2">
        <f>(GeoMin!B10+GeoMax!B10)/2</f>
        <v>-8.4350000000000005</v>
      </c>
      <c r="C10" s="2">
        <f>(GeoMin!C10+GeoMax!C10)/2</f>
        <v>-6.77</v>
      </c>
      <c r="D10" s="2">
        <f>(GeoMin!D10+GeoMax!D10)/2</f>
        <v>-2.4450000000000003</v>
      </c>
      <c r="E10" s="2">
        <f>(GeoMin!E10+GeoMax!E10)/2</f>
        <v>3.3049999999999997</v>
      </c>
      <c r="F10" s="2">
        <f>(GeoMin!F10+GeoMax!F10)/2</f>
        <v>11.205</v>
      </c>
      <c r="G10" s="2">
        <f>(GeoMin!G10+GeoMax!G10)/2</f>
        <v>15.760000000000002</v>
      </c>
      <c r="H10" s="2">
        <f>(GeoMin!H10+GeoMax!H10)/2</f>
        <v>18.690000000000001</v>
      </c>
      <c r="I10" s="2">
        <f>(GeoMin!I10+GeoMax!I10)/2</f>
        <v>18.545000000000002</v>
      </c>
      <c r="J10" s="2">
        <f>(GeoMin!J10+GeoMax!J10)/2</f>
        <v>13.11</v>
      </c>
      <c r="K10" s="2">
        <f>(GeoMin!K10+GeoMax!K10)/2</f>
        <v>8.5150000000000006</v>
      </c>
      <c r="L10" s="2">
        <f>(GeoMin!L10+GeoMax!L10)/2</f>
        <v>3.28</v>
      </c>
      <c r="M10" s="2">
        <f>(GeoMin!M10+GeoMax!M10)/2</f>
        <v>-4.2649999999999997</v>
      </c>
      <c r="N10" s="2">
        <f>(GeoMin!N10+GeoMax!N10)/2</f>
        <v>5.875</v>
      </c>
    </row>
    <row r="11" spans="1:14" x14ac:dyDescent="0.2">
      <c r="A11">
        <v>1954</v>
      </c>
      <c r="B11" s="2">
        <f>(GeoMin!B11+GeoMax!B11)/2</f>
        <v>-13.33</v>
      </c>
      <c r="C11" s="2">
        <f>(GeoMin!C11+GeoMax!C11)/2</f>
        <v>-5.0199999999999996</v>
      </c>
      <c r="D11" s="2">
        <f>(GeoMin!D11+GeoMax!D11)/2</f>
        <v>-5.66</v>
      </c>
      <c r="E11" s="2">
        <f>(GeoMin!E11+GeoMax!E11)/2</f>
        <v>3.3650000000000002</v>
      </c>
      <c r="F11" s="2">
        <f>(GeoMin!F11+GeoMax!F11)/2</f>
        <v>8.8249999999999993</v>
      </c>
      <c r="G11" s="2">
        <f>(GeoMin!G11+GeoMax!G11)/2</f>
        <v>16.895</v>
      </c>
      <c r="H11" s="2">
        <f>(GeoMin!H11+GeoMax!H11)/2</f>
        <v>17.39</v>
      </c>
      <c r="I11" s="2">
        <f>(GeoMin!I11+GeoMax!I11)/2</f>
        <v>16.704999999999998</v>
      </c>
      <c r="J11" s="2">
        <f>(GeoMin!J11+GeoMax!J11)/2</f>
        <v>12.25</v>
      </c>
      <c r="K11" s="2">
        <f>(GeoMin!K11+GeoMax!K11)/2</f>
        <v>7.6</v>
      </c>
      <c r="L11" s="2">
        <f>(GeoMin!L11+GeoMax!L11)/2</f>
        <v>1.635</v>
      </c>
      <c r="M11" s="2">
        <f>(GeoMin!M11+GeoMax!M11)/2</f>
        <v>-7.4249999999999998</v>
      </c>
      <c r="N11" s="2">
        <f>(GeoMin!N11+GeoMax!N11)/2</f>
        <v>4.4350000000000005</v>
      </c>
    </row>
    <row r="12" spans="1:14" x14ac:dyDescent="0.2">
      <c r="A12">
        <v>1955</v>
      </c>
      <c r="B12" s="2">
        <f>(GeoMin!B12+GeoMax!B12)/2</f>
        <v>-10.935</v>
      </c>
      <c r="C12" s="2">
        <f>(GeoMin!C12+GeoMax!C12)/2</f>
        <v>-9.5</v>
      </c>
      <c r="D12" s="2">
        <f>(GeoMin!D12+GeoMax!D12)/2</f>
        <v>-5.9749999999999996</v>
      </c>
      <c r="E12" s="2">
        <f>(GeoMin!E12+GeoMax!E12)/2</f>
        <v>7.17</v>
      </c>
      <c r="F12" s="2">
        <f>(GeoMin!F12+GeoMax!F12)/2</f>
        <v>11.889999999999999</v>
      </c>
      <c r="G12" s="2">
        <f>(GeoMin!G12+GeoMax!G12)/2</f>
        <v>17.580000000000002</v>
      </c>
      <c r="H12" s="2">
        <f>(GeoMin!H12+GeoMax!H12)/2</f>
        <v>21.094999999999999</v>
      </c>
      <c r="I12" s="2">
        <f>(GeoMin!I12+GeoMax!I12)/2</f>
        <v>19.93</v>
      </c>
      <c r="J12" s="2">
        <f>(GeoMin!J12+GeoMax!J12)/2</f>
        <v>12.664999999999999</v>
      </c>
      <c r="K12" s="2">
        <f>(GeoMin!K12+GeoMax!K12)/2</f>
        <v>8.7100000000000009</v>
      </c>
      <c r="L12" s="2">
        <f>(GeoMin!L12+GeoMax!L12)/2</f>
        <v>-0.95500000000000007</v>
      </c>
      <c r="M12" s="2">
        <f>(GeoMin!M12+GeoMax!M12)/2</f>
        <v>-10.145</v>
      </c>
      <c r="N12" s="2">
        <f>(GeoMin!N12+GeoMax!N12)/2</f>
        <v>5.13</v>
      </c>
    </row>
    <row r="13" spans="1:14" x14ac:dyDescent="0.2">
      <c r="A13">
        <v>1956</v>
      </c>
      <c r="B13" s="2">
        <f>(GeoMin!B13+GeoMax!B13)/2</f>
        <v>-10.504999999999999</v>
      </c>
      <c r="C13" s="2">
        <f>(GeoMin!C13+GeoMax!C13)/2</f>
        <v>-8.745000000000001</v>
      </c>
      <c r="D13" s="2">
        <f>(GeoMin!D13+GeoMax!D13)/2</f>
        <v>-7.49</v>
      </c>
      <c r="E13" s="2">
        <f>(GeoMin!E13+GeoMax!E13)/2</f>
        <v>1.7250000000000001</v>
      </c>
      <c r="F13" s="2">
        <f>(GeoMin!F13+GeoMax!F13)/2</f>
        <v>7.2650000000000006</v>
      </c>
      <c r="G13" s="2">
        <f>(GeoMin!G13+GeoMax!G13)/2</f>
        <v>16.09</v>
      </c>
      <c r="H13" s="2">
        <f>(GeoMin!H13+GeoMax!H13)/2</f>
        <v>17.079999999999998</v>
      </c>
      <c r="I13" s="2">
        <f>(GeoMin!I13+GeoMax!I13)/2</f>
        <v>16.759999999999998</v>
      </c>
      <c r="J13" s="2">
        <f>(GeoMin!J13+GeoMax!J13)/2</f>
        <v>10.355</v>
      </c>
      <c r="K13" s="2">
        <f>(GeoMin!K13+GeoMax!K13)/2</f>
        <v>8.98</v>
      </c>
      <c r="L13" s="2">
        <f>(GeoMin!L13+GeoMax!L13)/2</f>
        <v>0.82500000000000018</v>
      </c>
      <c r="M13" s="2">
        <f>(GeoMin!M13+GeoMax!M13)/2</f>
        <v>-7.2249999999999996</v>
      </c>
      <c r="N13" s="2">
        <f>(GeoMin!N13+GeoMax!N13)/2</f>
        <v>3.76</v>
      </c>
    </row>
    <row r="14" spans="1:14" x14ac:dyDescent="0.2">
      <c r="A14">
        <v>1957</v>
      </c>
      <c r="B14" s="2">
        <f>(GeoMin!B14+GeoMax!B14)/2</f>
        <v>-14.305</v>
      </c>
      <c r="C14" s="2">
        <f>(GeoMin!C14+GeoMax!C14)/2</f>
        <v>-7.7249999999999996</v>
      </c>
      <c r="D14" s="2">
        <f>(GeoMin!D14+GeoMax!D14)/2</f>
        <v>-3.4149999999999996</v>
      </c>
      <c r="E14" s="2">
        <f>(GeoMin!E14+GeoMax!E14)/2</f>
        <v>4.46</v>
      </c>
      <c r="F14" s="2">
        <f>(GeoMin!F14+GeoMax!F14)/2</f>
        <v>9.7850000000000001</v>
      </c>
      <c r="G14" s="2">
        <f>(GeoMin!G14+GeoMax!G14)/2</f>
        <v>15.829999999999998</v>
      </c>
      <c r="H14" s="2">
        <f>(GeoMin!H14+GeoMax!H14)/2</f>
        <v>18.164999999999999</v>
      </c>
      <c r="I14" s="2">
        <f>(GeoMin!I14+GeoMax!I14)/2</f>
        <v>16.2</v>
      </c>
      <c r="J14" s="2">
        <f>(GeoMin!J14+GeoMax!J14)/2</f>
        <v>12.69</v>
      </c>
      <c r="K14" s="2">
        <f>(GeoMin!K14+GeoMax!K14)/2</f>
        <v>6.79</v>
      </c>
      <c r="L14" s="2">
        <f>(GeoMin!L14+GeoMax!L14)/2</f>
        <v>1.54</v>
      </c>
      <c r="M14" s="2">
        <f>(GeoMin!M14+GeoMax!M14)/2</f>
        <v>-4.9750000000000005</v>
      </c>
      <c r="N14" s="2">
        <f>(GeoMin!N14+GeoMax!N14)/2</f>
        <v>4.585</v>
      </c>
    </row>
    <row r="15" spans="1:14" x14ac:dyDescent="0.2">
      <c r="A15">
        <v>1958</v>
      </c>
      <c r="B15" s="2">
        <f>(GeoMin!B15+GeoMax!B15)/2</f>
        <v>-9.19</v>
      </c>
      <c r="C15" s="2">
        <f>(GeoMin!C15+GeoMax!C15)/2</f>
        <v>-12.415000000000001</v>
      </c>
      <c r="D15" s="2">
        <f>(GeoMin!D15+GeoMax!D15)/2</f>
        <v>-1.085</v>
      </c>
      <c r="E15" s="2">
        <f>(GeoMin!E15+GeoMax!E15)/2</f>
        <v>5.2649999999999997</v>
      </c>
      <c r="F15" s="2">
        <f>(GeoMin!F15+GeoMax!F15)/2</f>
        <v>8.6549999999999994</v>
      </c>
      <c r="G15" s="2">
        <f>(GeoMin!G15+GeoMax!G15)/2</f>
        <v>13.005000000000001</v>
      </c>
      <c r="H15" s="2">
        <f>(GeoMin!H15+GeoMax!H15)/2</f>
        <v>17.350000000000001</v>
      </c>
      <c r="I15" s="2">
        <f>(GeoMin!I15+GeoMax!I15)/2</f>
        <v>16.98</v>
      </c>
      <c r="J15" s="2">
        <f>(GeoMin!J15+GeoMax!J15)/2</f>
        <v>13.200000000000001</v>
      </c>
      <c r="K15" s="2">
        <f>(GeoMin!K15+GeoMax!K15)/2</f>
        <v>7.69</v>
      </c>
      <c r="L15" s="2">
        <f>(GeoMin!L15+GeoMax!L15)/2</f>
        <v>1.425</v>
      </c>
      <c r="M15" s="2">
        <f>(GeoMin!M15+GeoMax!M15)/2</f>
        <v>-12.41</v>
      </c>
      <c r="N15" s="2">
        <f>(GeoMin!N15+GeoMax!N15)/2</f>
        <v>4.04</v>
      </c>
    </row>
    <row r="16" spans="1:14" x14ac:dyDescent="0.2">
      <c r="A16">
        <v>1959</v>
      </c>
      <c r="B16" s="2">
        <f>(GeoMin!B16+GeoMax!B16)/2</f>
        <v>-12.420000000000002</v>
      </c>
      <c r="C16" s="2">
        <f>(GeoMin!C16+GeoMax!C16)/2</f>
        <v>-13.15</v>
      </c>
      <c r="D16" s="2">
        <f>(GeoMin!D16+GeoMax!D16)/2</f>
        <v>-5.9550000000000001</v>
      </c>
      <c r="E16" s="2">
        <f>(GeoMin!E16+GeoMax!E16)/2</f>
        <v>3.0449999999999999</v>
      </c>
      <c r="F16" s="2">
        <f>(GeoMin!F16+GeoMax!F16)/2</f>
        <v>11.510000000000002</v>
      </c>
      <c r="G16" s="2">
        <f>(GeoMin!G16+GeoMax!G16)/2</f>
        <v>16.829999999999998</v>
      </c>
      <c r="H16" s="2">
        <f>(GeoMin!H16+GeoMax!H16)/2</f>
        <v>19.255000000000003</v>
      </c>
      <c r="I16" s="2">
        <f>(GeoMin!I16+GeoMax!I16)/2</f>
        <v>20.190000000000001</v>
      </c>
      <c r="J16" s="2">
        <f>(GeoMin!J16+GeoMax!J16)/2</f>
        <v>14.96</v>
      </c>
      <c r="K16" s="2">
        <f>(GeoMin!K16+GeoMax!K16)/2</f>
        <v>6.0350000000000001</v>
      </c>
      <c r="L16" s="2">
        <f>(GeoMin!L16+GeoMax!L16)/2</f>
        <v>-2.75</v>
      </c>
      <c r="M16" s="2">
        <f>(GeoMin!M16+GeoMax!M16)/2</f>
        <v>-5.74</v>
      </c>
      <c r="N16" s="2">
        <f>(GeoMin!N16+GeoMax!N16)/2</f>
        <v>4.3199999999999994</v>
      </c>
    </row>
    <row r="17" spans="1:14" x14ac:dyDescent="0.2">
      <c r="A17">
        <v>1960</v>
      </c>
      <c r="B17" s="2">
        <f>(GeoMin!B17+GeoMax!B17)/2</f>
        <v>-9.6550000000000011</v>
      </c>
      <c r="C17" s="2">
        <f>(GeoMin!C17+GeoMax!C17)/2</f>
        <v>-9.35</v>
      </c>
      <c r="D17" s="2">
        <f>(GeoMin!D17+GeoMax!D17)/2</f>
        <v>-9.6199999999999992</v>
      </c>
      <c r="E17" s="2">
        <f>(GeoMin!E17+GeoMax!E17)/2</f>
        <v>3.6799999999999997</v>
      </c>
      <c r="F17" s="2">
        <f>(GeoMin!F17+GeoMax!F17)/2</f>
        <v>12.125</v>
      </c>
      <c r="G17" s="2">
        <f>(GeoMin!G17+GeoMax!G17)/2</f>
        <v>14.934999999999999</v>
      </c>
      <c r="H17" s="2">
        <f>(GeoMin!H17+GeoMax!H17)/2</f>
        <v>17.11</v>
      </c>
      <c r="I17" s="2">
        <f>(GeoMin!I17+GeoMax!I17)/2</f>
        <v>17.66</v>
      </c>
      <c r="J17" s="2">
        <f>(GeoMin!J17+GeoMax!J17)/2</f>
        <v>13.5</v>
      </c>
      <c r="K17" s="2">
        <f>(GeoMin!K17+GeoMax!K17)/2</f>
        <v>7.3150000000000004</v>
      </c>
      <c r="L17" s="2">
        <f>(GeoMin!L17+GeoMax!L17)/2</f>
        <v>2.835</v>
      </c>
      <c r="M17" s="2">
        <f>(GeoMin!M17+GeoMax!M17)/2</f>
        <v>-9.24</v>
      </c>
      <c r="N17" s="2">
        <f>(GeoMin!N17+GeoMax!N17)/2</f>
        <v>4.2750000000000004</v>
      </c>
    </row>
    <row r="18" spans="1:14" x14ac:dyDescent="0.2">
      <c r="A18">
        <v>1961</v>
      </c>
      <c r="B18" s="2">
        <f>(GeoMin!B18+GeoMax!B18)/2</f>
        <v>-13.55</v>
      </c>
      <c r="C18" s="2">
        <f>(GeoMin!C18+GeoMax!C18)/2</f>
        <v>-7.7649999999999997</v>
      </c>
      <c r="D18" s="2">
        <f>(GeoMin!D18+GeoMax!D18)/2</f>
        <v>-3.2450000000000001</v>
      </c>
      <c r="E18" s="2">
        <f>(GeoMin!E18+GeoMax!E18)/2</f>
        <v>3.07</v>
      </c>
      <c r="F18" s="2">
        <f>(GeoMin!F18+GeoMax!F18)/2</f>
        <v>8.74</v>
      </c>
      <c r="G18" s="2">
        <f>(GeoMin!G18+GeoMax!G18)/2</f>
        <v>14.330000000000002</v>
      </c>
      <c r="H18" s="2">
        <f>(GeoMin!H18+GeoMax!H18)/2</f>
        <v>18.64</v>
      </c>
      <c r="I18" s="2">
        <f>(GeoMin!I18+GeoMax!I18)/2</f>
        <v>17.835000000000001</v>
      </c>
      <c r="J18" s="2">
        <f>(GeoMin!J18+GeoMax!J18)/2</f>
        <v>15.879999999999999</v>
      </c>
      <c r="K18" s="2">
        <f>(GeoMin!K18+GeoMax!K18)/2</f>
        <v>8.67</v>
      </c>
      <c r="L18" s="2">
        <f>(GeoMin!L18+GeoMax!L18)/2</f>
        <v>1.165</v>
      </c>
      <c r="M18" s="2">
        <f>(GeoMin!M18+GeoMax!M18)/2</f>
        <v>-6.32</v>
      </c>
      <c r="N18" s="2">
        <f>(GeoMin!N18+GeoMax!N18)/2</f>
        <v>4.79</v>
      </c>
    </row>
    <row r="19" spans="1:14" x14ac:dyDescent="0.2">
      <c r="A19">
        <v>1962</v>
      </c>
      <c r="B19" s="2">
        <f>(GeoMin!B19+GeoMax!B19)/2</f>
        <v>-12.8</v>
      </c>
      <c r="C19" s="2">
        <f>(GeoMin!C19+GeoMax!C19)/2</f>
        <v>-13.984999999999999</v>
      </c>
      <c r="D19" s="2">
        <f>(GeoMin!D19+GeoMax!D19)/2</f>
        <v>-3.5300000000000002</v>
      </c>
      <c r="E19" s="2">
        <f>(GeoMin!E19+GeoMax!E19)/2</f>
        <v>3.2399999999999998</v>
      </c>
      <c r="F19" s="2">
        <f>(GeoMin!F19+GeoMax!F19)/2</f>
        <v>12.984999999999999</v>
      </c>
      <c r="G19" s="2">
        <f>(GeoMin!G19+GeoMax!G19)/2</f>
        <v>15.774999999999999</v>
      </c>
      <c r="H19" s="2">
        <f>(GeoMin!H19+GeoMax!H19)/2</f>
        <v>17.555</v>
      </c>
      <c r="I19" s="2">
        <f>(GeoMin!I19+GeoMax!I19)/2</f>
        <v>17.754999999999999</v>
      </c>
      <c r="J19" s="2">
        <f>(GeoMin!J19+GeoMax!J19)/2</f>
        <v>12.24</v>
      </c>
      <c r="K19" s="2">
        <f>(GeoMin!K19+GeoMax!K19)/2</f>
        <v>7.96</v>
      </c>
      <c r="L19" s="2">
        <f>(GeoMin!L19+GeoMax!L19)/2</f>
        <v>0.33500000000000019</v>
      </c>
      <c r="M19" s="2">
        <f>(GeoMin!M19+GeoMax!M19)/2</f>
        <v>-8.19</v>
      </c>
      <c r="N19" s="2">
        <f>(GeoMin!N19+GeoMax!N19)/2</f>
        <v>4.1150000000000002</v>
      </c>
    </row>
    <row r="20" spans="1:14" x14ac:dyDescent="0.2">
      <c r="A20">
        <v>1963</v>
      </c>
      <c r="B20" s="2">
        <f>(GeoMin!B20+GeoMax!B20)/2</f>
        <v>-14.094999999999999</v>
      </c>
      <c r="C20" s="2">
        <f>(GeoMin!C20+GeoMax!C20)/2</f>
        <v>-14.989999999999998</v>
      </c>
      <c r="D20" s="2">
        <f>(GeoMin!D20+GeoMax!D20)/2</f>
        <v>-5.0249999999999995</v>
      </c>
      <c r="E20" s="2">
        <f>(GeoMin!E20+GeoMax!E20)/2</f>
        <v>3.8599999999999994</v>
      </c>
      <c r="F20" s="2">
        <f>(GeoMin!F20+GeoMax!F20)/2</f>
        <v>8.9</v>
      </c>
      <c r="G20" s="2">
        <f>(GeoMin!G20+GeoMax!G20)/2</f>
        <v>16.495000000000001</v>
      </c>
      <c r="H20" s="2">
        <f>(GeoMin!H20+GeoMax!H20)/2</f>
        <v>19.079999999999998</v>
      </c>
      <c r="I20" s="2">
        <f>(GeoMin!I20+GeoMax!I20)/2</f>
        <v>15.8</v>
      </c>
      <c r="J20" s="2">
        <f>(GeoMin!J20+GeoMax!J20)/2</f>
        <v>11.54</v>
      </c>
      <c r="K20" s="2">
        <f>(GeoMin!K20+GeoMax!K20)/2</f>
        <v>11.06</v>
      </c>
      <c r="L20" s="2">
        <f>(GeoMin!L20+GeoMax!L20)/2</f>
        <v>3.6150000000000002</v>
      </c>
      <c r="M20" s="2">
        <f>(GeoMin!M20+GeoMax!M20)/2</f>
        <v>-11.235000000000001</v>
      </c>
      <c r="N20" s="2">
        <f>(GeoMin!N20+GeoMax!N20)/2</f>
        <v>3.75</v>
      </c>
    </row>
    <row r="21" spans="1:14" x14ac:dyDescent="0.2">
      <c r="A21">
        <v>1964</v>
      </c>
      <c r="B21" s="2">
        <f>(GeoMin!B21+GeoMax!B21)/2</f>
        <v>-7.3500000000000005</v>
      </c>
      <c r="C21" s="2">
        <f>(GeoMin!C21+GeoMax!C21)/2</f>
        <v>-8.9700000000000006</v>
      </c>
      <c r="D21" s="2">
        <f>(GeoMin!D21+GeoMax!D21)/2</f>
        <v>-4.78</v>
      </c>
      <c r="E21" s="2">
        <f>(GeoMin!E21+GeoMax!E21)/2</f>
        <v>3.5</v>
      </c>
      <c r="F21" s="2">
        <f>(GeoMin!F21+GeoMax!F21)/2</f>
        <v>12.55</v>
      </c>
      <c r="G21" s="2">
        <f>(GeoMin!G21+GeoMax!G21)/2</f>
        <v>15.059999999999999</v>
      </c>
      <c r="H21" s="2">
        <f>(GeoMin!H21+GeoMax!H21)/2</f>
        <v>19.824999999999999</v>
      </c>
      <c r="I21" s="2">
        <f>(GeoMin!I21+GeoMax!I21)/2</f>
        <v>14.959999999999999</v>
      </c>
      <c r="J21" s="2">
        <f>(GeoMin!J21+GeoMax!J21)/2</f>
        <v>12.305</v>
      </c>
      <c r="K21" s="2">
        <f>(GeoMin!K21+GeoMax!K21)/2</f>
        <v>6.1899999999999995</v>
      </c>
      <c r="L21" s="2">
        <f>(GeoMin!L21+GeoMax!L21)/2</f>
        <v>1.4250000000000003</v>
      </c>
      <c r="M21" s="2">
        <f>(GeoMin!M21+GeoMax!M21)/2</f>
        <v>-7.7949999999999999</v>
      </c>
      <c r="N21" s="2">
        <f>(GeoMin!N21+GeoMax!N21)/2</f>
        <v>4.7450000000000001</v>
      </c>
    </row>
    <row r="22" spans="1:14" x14ac:dyDescent="0.2">
      <c r="A22">
        <v>1965</v>
      </c>
      <c r="B22" s="2">
        <f>(GeoMin!B22+GeoMax!B22)/2</f>
        <v>-12.46</v>
      </c>
      <c r="C22" s="2">
        <f>(GeoMin!C22+GeoMax!C22)/2</f>
        <v>-11.100000000000001</v>
      </c>
      <c r="D22" s="2">
        <f>(GeoMin!D22+GeoMax!D22)/2</f>
        <v>-6.585</v>
      </c>
      <c r="E22" s="2">
        <f>(GeoMin!E22+GeoMax!E22)/2</f>
        <v>1.6750000000000003</v>
      </c>
      <c r="F22" s="2">
        <f>(GeoMin!F22+GeoMax!F22)/2</f>
        <v>12.105</v>
      </c>
      <c r="G22" s="2">
        <f>(GeoMin!G22+GeoMax!G22)/2</f>
        <v>14.925000000000001</v>
      </c>
      <c r="H22" s="2">
        <f>(GeoMin!H22+GeoMax!H22)/2</f>
        <v>15.635</v>
      </c>
      <c r="I22" s="2">
        <f>(GeoMin!I22+GeoMax!I22)/2</f>
        <v>15.954999999999998</v>
      </c>
      <c r="J22" s="2">
        <f>(GeoMin!J22+GeoMax!J22)/2</f>
        <v>12.815</v>
      </c>
      <c r="K22" s="2">
        <f>(GeoMin!K22+GeoMax!K22)/2</f>
        <v>6.1550000000000002</v>
      </c>
      <c r="L22" s="2">
        <f>(GeoMin!L22+GeoMax!L22)/2</f>
        <v>-0.37999999999999989</v>
      </c>
      <c r="M22" s="2">
        <f>(GeoMin!M22+GeoMax!M22)/2</f>
        <v>-3.55</v>
      </c>
      <c r="N22" s="2">
        <f>(GeoMin!N22+GeoMax!N22)/2</f>
        <v>3.7649999999999997</v>
      </c>
    </row>
    <row r="23" spans="1:14" x14ac:dyDescent="0.2">
      <c r="A23">
        <v>1966</v>
      </c>
      <c r="B23" s="2">
        <f>(GeoMin!B23+GeoMax!B23)/2</f>
        <v>-12.870000000000001</v>
      </c>
      <c r="C23" s="2">
        <f>(GeoMin!C23+GeoMax!C23)/2</f>
        <v>-7.99</v>
      </c>
      <c r="D23" s="2">
        <f>(GeoMin!D23+GeoMax!D23)/2</f>
        <v>-2.66</v>
      </c>
      <c r="E23" s="2">
        <f>(GeoMin!E23+GeoMax!E23)/2</f>
        <v>3.3049999999999997</v>
      </c>
      <c r="F23" s="2">
        <f>(GeoMin!F23+GeoMax!F23)/2</f>
        <v>7.42</v>
      </c>
      <c r="G23" s="2">
        <f>(GeoMin!G23+GeoMax!G23)/2</f>
        <v>16.465</v>
      </c>
      <c r="H23" s="2">
        <f>(GeoMin!H23+GeoMax!H23)/2</f>
        <v>19.670000000000002</v>
      </c>
      <c r="I23" s="2">
        <f>(GeoMin!I23+GeoMax!I23)/2</f>
        <v>17.350000000000001</v>
      </c>
      <c r="J23" s="2">
        <f>(GeoMin!J23+GeoMax!J23)/2</f>
        <v>12.26</v>
      </c>
      <c r="K23" s="2">
        <f>(GeoMin!K23+GeoMax!K23)/2</f>
        <v>6.7549999999999999</v>
      </c>
      <c r="L23" s="2">
        <f>(GeoMin!L23+GeoMax!L23)/2</f>
        <v>0.69499999999999984</v>
      </c>
      <c r="M23" s="2">
        <f>(GeoMin!M23+GeoMax!M23)/2</f>
        <v>-8.24</v>
      </c>
      <c r="N23" s="2">
        <f>(GeoMin!N23+GeoMax!N23)/2</f>
        <v>4.3449999999999998</v>
      </c>
    </row>
    <row r="24" spans="1:14" x14ac:dyDescent="0.2">
      <c r="A24">
        <v>1967</v>
      </c>
      <c r="B24" s="2">
        <f>(GeoMin!B24+GeoMax!B24)/2</f>
        <v>-8.245000000000001</v>
      </c>
      <c r="C24" s="2">
        <f>(GeoMin!C24+GeoMax!C24)/2</f>
        <v>-14.075000000000001</v>
      </c>
      <c r="D24" s="2">
        <f>(GeoMin!D24+GeoMax!D24)/2</f>
        <v>-5.96</v>
      </c>
      <c r="E24" s="2">
        <f>(GeoMin!E24+GeoMax!E24)/2</f>
        <v>2.9800000000000004</v>
      </c>
      <c r="F24" s="2">
        <f>(GeoMin!F24+GeoMax!F24)/2</f>
        <v>7.07</v>
      </c>
      <c r="G24" s="2">
        <f>(GeoMin!G24+GeoMax!G24)/2</f>
        <v>17.170000000000002</v>
      </c>
      <c r="H24" s="2">
        <f>(GeoMin!H24+GeoMax!H24)/2</f>
        <v>17.655000000000001</v>
      </c>
      <c r="I24" s="2">
        <f>(GeoMin!I24+GeoMax!I24)/2</f>
        <v>16.170000000000002</v>
      </c>
      <c r="J24" s="2">
        <f>(GeoMin!J24+GeoMax!J24)/2</f>
        <v>12.815000000000001</v>
      </c>
      <c r="K24" s="2">
        <f>(GeoMin!K24+GeoMax!K24)/2</f>
        <v>6.8550000000000004</v>
      </c>
      <c r="L24" s="2">
        <f>(GeoMin!L24+GeoMax!L24)/2</f>
        <v>-1.6500000000000004</v>
      </c>
      <c r="M24" s="2">
        <f>(GeoMin!M24+GeoMax!M24)/2</f>
        <v>-5.48</v>
      </c>
      <c r="N24" s="2">
        <f>(GeoMin!N24+GeoMax!N24)/2</f>
        <v>3.7749999999999995</v>
      </c>
    </row>
    <row r="25" spans="1:14" x14ac:dyDescent="0.2">
      <c r="A25">
        <v>1968</v>
      </c>
      <c r="B25" s="2">
        <f>(GeoMin!B25+GeoMax!B25)/2</f>
        <v>-12.49</v>
      </c>
      <c r="C25" s="2">
        <f>(GeoMin!C25+GeoMax!C25)/2</f>
        <v>-12.725000000000001</v>
      </c>
      <c r="D25" s="2">
        <f>(GeoMin!D25+GeoMax!D25)/2</f>
        <v>-2.8549999999999995</v>
      </c>
      <c r="E25" s="2">
        <f>(GeoMin!E25+GeoMax!E25)/2</f>
        <v>5.6049999999999995</v>
      </c>
      <c r="F25" s="2">
        <f>(GeoMin!F25+GeoMax!F25)/2</f>
        <v>9.3349999999999991</v>
      </c>
      <c r="G25" s="2">
        <f>(GeoMin!G25+GeoMax!G25)/2</f>
        <v>14.725</v>
      </c>
      <c r="H25" s="2">
        <f>(GeoMin!H25+GeoMax!H25)/2</f>
        <v>17.88</v>
      </c>
      <c r="I25" s="2">
        <f>(GeoMin!I25+GeoMax!I25)/2</f>
        <v>16.64</v>
      </c>
      <c r="J25" s="2">
        <f>(GeoMin!J25+GeoMax!J25)/2</f>
        <v>15.385</v>
      </c>
      <c r="K25" s="2">
        <f>(GeoMin!K25+GeoMax!K25)/2</f>
        <v>9.2799999999999994</v>
      </c>
      <c r="L25" s="2">
        <f>(GeoMin!L25+GeoMax!L25)/2</f>
        <v>-0.47</v>
      </c>
      <c r="M25" s="2">
        <f>(GeoMin!M25+GeoMax!M25)/2</f>
        <v>-8.2800000000000011</v>
      </c>
      <c r="N25" s="2">
        <f>(GeoMin!N25+GeoMax!N25)/2</f>
        <v>4.335</v>
      </c>
    </row>
    <row r="26" spans="1:14" x14ac:dyDescent="0.2">
      <c r="A26">
        <v>1969</v>
      </c>
      <c r="B26" s="2">
        <f>(GeoMin!B26+GeoMax!B26)/2</f>
        <v>-9.5</v>
      </c>
      <c r="C26" s="2">
        <f>(GeoMin!C26+GeoMax!C26)/2</f>
        <v>-8.0850000000000009</v>
      </c>
      <c r="D26" s="2">
        <f>(GeoMin!D26+GeoMax!D26)/2</f>
        <v>-5.7850000000000001</v>
      </c>
      <c r="E26" s="2">
        <f>(GeoMin!E26+GeoMax!E26)/2</f>
        <v>3.74</v>
      </c>
      <c r="F26" s="2">
        <f>(GeoMin!F26+GeoMax!F26)/2</f>
        <v>8.9250000000000007</v>
      </c>
      <c r="G26" s="2">
        <f>(GeoMin!G26+GeoMax!G26)/2</f>
        <v>13.5</v>
      </c>
      <c r="H26" s="2">
        <f>(GeoMin!H26+GeoMax!H26)/2</f>
        <v>18.18</v>
      </c>
      <c r="I26" s="2">
        <f>(GeoMin!I26+GeoMax!I26)/2</f>
        <v>19.41</v>
      </c>
      <c r="J26" s="2">
        <f>(GeoMin!J26+GeoMax!J26)/2</f>
        <v>13.424999999999999</v>
      </c>
      <c r="K26" s="2">
        <f>(GeoMin!K26+GeoMax!K26)/2</f>
        <v>6.4050000000000002</v>
      </c>
      <c r="L26" s="2">
        <f>(GeoMin!L26+GeoMax!L26)/2</f>
        <v>0.66499999999999981</v>
      </c>
      <c r="M26" s="2">
        <f>(GeoMin!M26+GeoMax!M26)/2</f>
        <v>-8.754999999999999</v>
      </c>
      <c r="N26" s="2">
        <f>(GeoMin!N26+GeoMax!N26)/2</f>
        <v>4.3449999999999998</v>
      </c>
    </row>
    <row r="27" spans="1:14" x14ac:dyDescent="0.2">
      <c r="A27">
        <v>1970</v>
      </c>
      <c r="B27" s="2">
        <f>(GeoMin!B27+GeoMax!B27)/2</f>
        <v>-14.105</v>
      </c>
      <c r="C27" s="2">
        <f>(GeoMin!C27+GeoMax!C27)/2</f>
        <v>-11.795</v>
      </c>
      <c r="D27" s="2">
        <f>(GeoMin!D27+GeoMax!D27)/2</f>
        <v>-6.01</v>
      </c>
      <c r="E27" s="2">
        <f>(GeoMin!E27+GeoMax!E27)/2</f>
        <v>3.7549999999999999</v>
      </c>
      <c r="F27" s="2">
        <f>(GeoMin!F27+GeoMax!F27)/2</f>
        <v>9.7100000000000009</v>
      </c>
      <c r="G27" s="2">
        <f>(GeoMin!G27+GeoMax!G27)/2</f>
        <v>15.715</v>
      </c>
      <c r="H27" s="2">
        <f>(GeoMin!H27+GeoMax!H27)/2</f>
        <v>19.119999999999997</v>
      </c>
      <c r="I27" s="2">
        <f>(GeoMin!I27+GeoMax!I27)/2</f>
        <v>18.215</v>
      </c>
      <c r="J27" s="2">
        <f>(GeoMin!J27+GeoMax!J27)/2</f>
        <v>13.370000000000001</v>
      </c>
      <c r="K27" s="2">
        <f>(GeoMin!K27+GeoMax!K27)/2</f>
        <v>8.9550000000000001</v>
      </c>
      <c r="L27" s="2">
        <f>(GeoMin!L27+GeoMax!L27)/2</f>
        <v>1.1199999999999999</v>
      </c>
      <c r="M27" s="2">
        <f>(GeoMin!M27+GeoMax!M27)/2</f>
        <v>-9.6499999999999986</v>
      </c>
      <c r="N27" s="2">
        <f>(GeoMin!N27+GeoMax!N27)/2</f>
        <v>4.0350000000000001</v>
      </c>
    </row>
    <row r="28" spans="1:14" x14ac:dyDescent="0.2">
      <c r="A28">
        <v>1971</v>
      </c>
      <c r="B28" s="2">
        <f>(GeoMin!B28+GeoMax!B28)/2</f>
        <v>-14.04</v>
      </c>
      <c r="C28" s="2">
        <f>(GeoMin!C28+GeoMax!C28)/2</f>
        <v>-9.4350000000000005</v>
      </c>
      <c r="D28" s="2">
        <f>(GeoMin!D28+GeoMax!D28)/2</f>
        <v>-6.6449999999999996</v>
      </c>
      <c r="E28" s="2">
        <f>(GeoMin!E28+GeoMax!E28)/2</f>
        <v>2.1749999999999998</v>
      </c>
      <c r="F28" s="2">
        <f>(GeoMin!F28+GeoMax!F28)/2</f>
        <v>9.7050000000000001</v>
      </c>
      <c r="G28" s="2">
        <f>(GeoMin!G28+GeoMax!G28)/2</f>
        <v>16.89</v>
      </c>
      <c r="H28" s="2">
        <f>(GeoMin!H28+GeoMax!H28)/2</f>
        <v>16.98</v>
      </c>
      <c r="I28" s="2">
        <f>(GeoMin!I28+GeoMax!I28)/2</f>
        <v>16.62</v>
      </c>
      <c r="J28" s="2">
        <f>(GeoMin!J28+GeoMax!J28)/2</f>
        <v>15.305</v>
      </c>
      <c r="K28" s="2">
        <f>(GeoMin!K28+GeoMax!K28)/2</f>
        <v>11.315</v>
      </c>
      <c r="L28" s="2">
        <f>(GeoMin!L28+GeoMax!L28)/2</f>
        <v>0.16500000000000004</v>
      </c>
      <c r="M28" s="2">
        <f>(GeoMin!M28+GeoMax!M28)/2</f>
        <v>-5.34</v>
      </c>
      <c r="N28" s="2">
        <f>(GeoMin!N28+GeoMax!N28)/2</f>
        <v>4.4749999999999996</v>
      </c>
    </row>
    <row r="29" spans="1:14" x14ac:dyDescent="0.2">
      <c r="A29">
        <v>1972</v>
      </c>
      <c r="B29" s="2">
        <f>(GeoMin!B29+GeoMax!B29)/2</f>
        <v>-9.7349999999999994</v>
      </c>
      <c r="C29" s="2">
        <f>(GeoMin!C29+GeoMax!C29)/2</f>
        <v>-12.469999999999999</v>
      </c>
      <c r="D29" s="2">
        <f>(GeoMin!D29+GeoMax!D29)/2</f>
        <v>-7.9550000000000001</v>
      </c>
      <c r="E29" s="2">
        <f>(GeoMin!E29+GeoMax!E29)/2</f>
        <v>0.65500000000000025</v>
      </c>
      <c r="F29" s="2">
        <f>(GeoMin!F29+GeoMax!F29)/2</f>
        <v>11.584999999999999</v>
      </c>
      <c r="G29" s="2">
        <f>(GeoMin!G29+GeoMax!G29)/2</f>
        <v>14.16</v>
      </c>
      <c r="H29" s="2">
        <f>(GeoMin!H29+GeoMax!H29)/2</f>
        <v>17.71</v>
      </c>
      <c r="I29" s="2">
        <f>(GeoMin!I29+GeoMax!I29)/2</f>
        <v>16.484999999999999</v>
      </c>
      <c r="J29" s="2">
        <f>(GeoMin!J29+GeoMax!J29)/2</f>
        <v>12.614999999999998</v>
      </c>
      <c r="K29" s="2">
        <f>(GeoMin!K29+GeoMax!K29)/2</f>
        <v>4.66</v>
      </c>
      <c r="L29" s="2">
        <f>(GeoMin!L29+GeoMax!L29)/2</f>
        <v>-0.95000000000000018</v>
      </c>
      <c r="M29" s="2">
        <f>(GeoMin!M29+GeoMax!M29)/2</f>
        <v>-8.2949999999999999</v>
      </c>
      <c r="N29" s="2">
        <f>(GeoMin!N29+GeoMax!N29)/2</f>
        <v>3.2050000000000001</v>
      </c>
    </row>
    <row r="30" spans="1:14" x14ac:dyDescent="0.2">
      <c r="A30">
        <v>1973</v>
      </c>
      <c r="B30" s="2">
        <f>(GeoMin!B30+GeoMax!B30)/2</f>
        <v>-8.31</v>
      </c>
      <c r="C30" s="2">
        <f>(GeoMin!C30+GeoMax!C30)/2</f>
        <v>-11.335000000000001</v>
      </c>
      <c r="D30" s="2">
        <f>(GeoMin!D30+GeoMax!D30)/2</f>
        <v>1.27</v>
      </c>
      <c r="E30" s="2">
        <f>(GeoMin!E30+GeoMax!E30)/2</f>
        <v>4.4399999999999995</v>
      </c>
      <c r="F30" s="2">
        <f>(GeoMin!F30+GeoMax!F30)/2</f>
        <v>9.44</v>
      </c>
      <c r="G30" s="2">
        <f>(GeoMin!G30+GeoMax!G30)/2</f>
        <v>16.585000000000001</v>
      </c>
      <c r="H30" s="2">
        <f>(GeoMin!H30+GeoMax!H30)/2</f>
        <v>19</v>
      </c>
      <c r="I30" s="2">
        <f>(GeoMin!I30+GeoMax!I30)/2</f>
        <v>19.77</v>
      </c>
      <c r="J30" s="2">
        <f>(GeoMin!J30+GeoMax!J30)/2</f>
        <v>13.129999999999999</v>
      </c>
      <c r="K30" s="2">
        <f>(GeoMin!K30+GeoMax!K30)/2</f>
        <v>9.7799999999999994</v>
      </c>
      <c r="L30" s="2">
        <f>(GeoMin!L30+GeoMax!L30)/2</f>
        <v>0.34499999999999997</v>
      </c>
      <c r="M30" s="2">
        <f>(GeoMin!M30+GeoMax!M30)/2</f>
        <v>-7.58</v>
      </c>
      <c r="N30" s="2">
        <f>(GeoMin!N30+GeoMax!N30)/2</f>
        <v>5.5449999999999999</v>
      </c>
    </row>
    <row r="31" spans="1:14" x14ac:dyDescent="0.2">
      <c r="A31">
        <v>1974</v>
      </c>
      <c r="B31" s="2">
        <f>(GeoMin!B31+GeoMax!B31)/2</f>
        <v>-9.98</v>
      </c>
      <c r="C31" s="2">
        <f>(GeoMin!C31+GeoMax!C31)/2</f>
        <v>-12.95</v>
      </c>
      <c r="D31" s="2">
        <f>(GeoMin!D31+GeoMax!D31)/2</f>
        <v>-5.26</v>
      </c>
      <c r="E31" s="2">
        <f>(GeoMin!E31+GeoMax!E31)/2</f>
        <v>3.7300000000000004</v>
      </c>
      <c r="F31" s="2">
        <f>(GeoMin!F31+GeoMax!F31)/2</f>
        <v>8.32</v>
      </c>
      <c r="G31" s="2">
        <f>(GeoMin!G31+GeoMax!G31)/2</f>
        <v>15.635</v>
      </c>
      <c r="H31" s="2">
        <f>(GeoMin!H31+GeoMax!H31)/2</f>
        <v>18.48</v>
      </c>
      <c r="I31" s="2">
        <f>(GeoMin!I31+GeoMax!I31)/2</f>
        <v>18.004999999999999</v>
      </c>
      <c r="J31" s="2">
        <f>(GeoMin!J31+GeoMax!J31)/2</f>
        <v>11.09</v>
      </c>
      <c r="K31" s="2">
        <f>(GeoMin!K31+GeoMax!K31)/2</f>
        <v>5.1349999999999998</v>
      </c>
      <c r="L31" s="2">
        <f>(GeoMin!L31+GeoMax!L31)/2</f>
        <v>0.8899999999999999</v>
      </c>
      <c r="M31" s="2">
        <f>(GeoMin!M31+GeoMax!M31)/2</f>
        <v>-3.8</v>
      </c>
      <c r="N31" s="2">
        <f>(GeoMin!N31+GeoMax!N31)/2</f>
        <v>4.1099999999999994</v>
      </c>
    </row>
    <row r="32" spans="1:14" x14ac:dyDescent="0.2">
      <c r="A32">
        <v>1975</v>
      </c>
      <c r="B32" s="2">
        <f>(GeoMin!B32+GeoMax!B32)/2</f>
        <v>-8.5649999999999995</v>
      </c>
      <c r="C32" s="2">
        <f>(GeoMin!C32+GeoMax!C32)/2</f>
        <v>-8.2349999999999994</v>
      </c>
      <c r="D32" s="2">
        <f>(GeoMin!D32+GeoMax!D32)/2</f>
        <v>-6.04</v>
      </c>
      <c r="E32" s="2">
        <f>(GeoMin!E32+GeoMax!E32)/2</f>
        <v>0.49000000000000021</v>
      </c>
      <c r="F32" s="2">
        <f>(GeoMin!F32+GeoMax!F32)/2</f>
        <v>14.024999999999999</v>
      </c>
      <c r="G32" s="2">
        <f>(GeoMin!G32+GeoMax!G32)/2</f>
        <v>17.115000000000002</v>
      </c>
      <c r="H32" s="2">
        <f>(GeoMin!H32+GeoMax!H32)/2</f>
        <v>20.004999999999999</v>
      </c>
      <c r="I32" s="2">
        <f>(GeoMin!I32+GeoMax!I32)/2</f>
        <v>18.57</v>
      </c>
      <c r="J32" s="2">
        <f>(GeoMin!J32+GeoMax!J32)/2</f>
        <v>11.67</v>
      </c>
      <c r="K32" s="2">
        <f>(GeoMin!K32+GeoMax!K32)/2</f>
        <v>8.4499999999999993</v>
      </c>
      <c r="L32" s="2">
        <f>(GeoMin!L32+GeoMax!L32)/2</f>
        <v>2.895</v>
      </c>
      <c r="M32" s="2">
        <f>(GeoMin!M32+GeoMax!M32)/2</f>
        <v>-8.41</v>
      </c>
      <c r="N32" s="2">
        <f>(GeoMin!N32+GeoMax!N32)/2</f>
        <v>5.16</v>
      </c>
    </row>
    <row r="33" spans="1:14" x14ac:dyDescent="0.2">
      <c r="A33">
        <v>1976</v>
      </c>
      <c r="B33" s="2">
        <f>(GeoMin!B33+GeoMax!B33)/2</f>
        <v>-14.08</v>
      </c>
      <c r="C33" s="2">
        <f>(GeoMin!C33+GeoMax!C33)/2</f>
        <v>-7.47</v>
      </c>
      <c r="D33" s="2">
        <f>(GeoMin!D33+GeoMax!D33)/2</f>
        <v>-4.09</v>
      </c>
      <c r="E33" s="2">
        <f>(GeoMin!E33+GeoMax!E33)/2</f>
        <v>5.33</v>
      </c>
      <c r="F33" s="2">
        <f>(GeoMin!F33+GeoMax!F33)/2</f>
        <v>9.6050000000000004</v>
      </c>
      <c r="G33" s="2">
        <f>(GeoMin!G33+GeoMax!G33)/2</f>
        <v>17.805</v>
      </c>
      <c r="H33" s="2">
        <f>(GeoMin!H33+GeoMax!H33)/2</f>
        <v>18.23</v>
      </c>
      <c r="I33" s="2">
        <f>(GeoMin!I33+GeoMax!I33)/2</f>
        <v>17.62</v>
      </c>
      <c r="J33" s="2">
        <f>(GeoMin!J33+GeoMax!J33)/2</f>
        <v>12.315</v>
      </c>
      <c r="K33" s="2">
        <f>(GeoMin!K33+GeoMax!K33)/2</f>
        <v>4.8549999999999995</v>
      </c>
      <c r="L33" s="2">
        <f>(GeoMin!L33+GeoMax!L33)/2</f>
        <v>-2.5300000000000002</v>
      </c>
      <c r="M33" s="2">
        <f>(GeoMin!M33+GeoMax!M33)/2</f>
        <v>-12.954999999999998</v>
      </c>
      <c r="N33" s="2">
        <f>(GeoMin!N33+GeoMax!N33)/2</f>
        <v>3.7199999999999998</v>
      </c>
    </row>
    <row r="34" spans="1:14" x14ac:dyDescent="0.2">
      <c r="A34">
        <v>1977</v>
      </c>
      <c r="B34" s="2">
        <f>(GeoMin!B34+GeoMax!B34)/2</f>
        <v>-14.834999999999999</v>
      </c>
      <c r="C34" s="2">
        <f>(GeoMin!C34+GeoMax!C34)/2</f>
        <v>-9.1349999999999998</v>
      </c>
      <c r="D34" s="2">
        <f>(GeoMin!D34+GeoMax!D34)/2</f>
        <v>-0.48999999999999977</v>
      </c>
      <c r="E34" s="2">
        <f>(GeoMin!E34+GeoMax!E34)/2</f>
        <v>4.9849999999999994</v>
      </c>
      <c r="F34" s="2">
        <f>(GeoMin!F34+GeoMax!F34)/2</f>
        <v>13.254999999999999</v>
      </c>
      <c r="G34" s="2">
        <f>(GeoMin!G34+GeoMax!G34)/2</f>
        <v>14.704999999999998</v>
      </c>
      <c r="H34" s="2">
        <f>(GeoMin!H34+GeoMax!H34)/2</f>
        <v>18.939999999999998</v>
      </c>
      <c r="I34" s="2">
        <f>(GeoMin!I34+GeoMax!I34)/2</f>
        <v>16.004999999999999</v>
      </c>
      <c r="J34" s="2">
        <f>(GeoMin!J34+GeoMax!J34)/2</f>
        <v>13.219999999999999</v>
      </c>
      <c r="K34" s="2">
        <f>(GeoMin!K34+GeoMax!K34)/2</f>
        <v>6.6599999999999993</v>
      </c>
      <c r="L34" s="2">
        <f>(GeoMin!L34+GeoMax!L34)/2</f>
        <v>1.405</v>
      </c>
      <c r="M34" s="2">
        <f>(GeoMin!M34+GeoMax!M34)/2</f>
        <v>-7.9049999999999994</v>
      </c>
      <c r="N34" s="2">
        <f>(GeoMin!N34+GeoMax!N34)/2</f>
        <v>4.7350000000000003</v>
      </c>
    </row>
    <row r="35" spans="1:14" x14ac:dyDescent="0.2">
      <c r="A35">
        <v>1978</v>
      </c>
      <c r="B35" s="2">
        <f>(GeoMin!B35+GeoMax!B35)/2</f>
        <v>-13.129999999999999</v>
      </c>
      <c r="C35" s="2">
        <f>(GeoMin!C35+GeoMax!C35)/2</f>
        <v>-12.34</v>
      </c>
      <c r="D35" s="2">
        <f>(GeoMin!D35+GeoMax!D35)/2</f>
        <v>-6.7</v>
      </c>
      <c r="E35" s="2">
        <f>(GeoMin!E35+GeoMax!E35)/2</f>
        <v>1.6599999999999997</v>
      </c>
      <c r="F35" s="2">
        <f>(GeoMin!F35+GeoMax!F35)/2</f>
        <v>12.765000000000001</v>
      </c>
      <c r="G35" s="2">
        <f>(GeoMin!G35+GeoMax!G35)/2</f>
        <v>14.56</v>
      </c>
      <c r="H35" s="2">
        <f>(GeoMin!H35+GeoMax!H35)/2</f>
        <v>17.954999999999998</v>
      </c>
      <c r="I35" s="2">
        <f>(GeoMin!I35+GeoMax!I35)/2</f>
        <v>17.655000000000001</v>
      </c>
      <c r="J35" s="2">
        <f>(GeoMin!J35+GeoMax!J35)/2</f>
        <v>12.35</v>
      </c>
      <c r="K35" s="2">
        <f>(GeoMin!K35+GeoMax!K35)/2</f>
        <v>6.3849999999999998</v>
      </c>
      <c r="L35" s="2">
        <f>(GeoMin!L35+GeoMax!L35)/2</f>
        <v>-0.29499999999999993</v>
      </c>
      <c r="M35" s="2">
        <f>(GeoMin!M35+GeoMax!M35)/2</f>
        <v>-7.5650000000000004</v>
      </c>
      <c r="N35" s="2">
        <f>(GeoMin!N35+GeoMax!N35)/2</f>
        <v>3.6100000000000003</v>
      </c>
    </row>
    <row r="36" spans="1:14" x14ac:dyDescent="0.2">
      <c r="A36">
        <v>1979</v>
      </c>
      <c r="B36" s="2">
        <f>(GeoMin!B36+GeoMax!B36)/2</f>
        <v>-12.600000000000001</v>
      </c>
      <c r="C36" s="2">
        <f>(GeoMin!C36+GeoMax!C36)/2</f>
        <v>-15.2</v>
      </c>
      <c r="D36" s="2">
        <f>(GeoMin!D36+GeoMax!D36)/2</f>
        <v>-2.2249999999999996</v>
      </c>
      <c r="E36" s="2">
        <f>(GeoMin!E36+GeoMax!E36)/2</f>
        <v>3.1300000000000003</v>
      </c>
      <c r="F36" s="2">
        <f>(GeoMin!F36+GeoMax!F36)/2</f>
        <v>10.155000000000001</v>
      </c>
      <c r="G36" s="2">
        <f>(GeoMin!G36+GeoMax!G36)/2</f>
        <v>15.475</v>
      </c>
      <c r="H36" s="2">
        <f>(GeoMin!H36+GeoMax!H36)/2</f>
        <v>18.86</v>
      </c>
      <c r="I36" s="2">
        <f>(GeoMin!I36+GeoMax!I36)/2</f>
        <v>16.439999999999998</v>
      </c>
      <c r="J36" s="2">
        <f>(GeoMin!J36+GeoMax!J36)/2</f>
        <v>13.264999999999999</v>
      </c>
      <c r="K36" s="2">
        <f>(GeoMin!K36+GeoMax!K36)/2</f>
        <v>6.2099999999999991</v>
      </c>
      <c r="L36" s="2">
        <f>(GeoMin!L36+GeoMax!L36)/2</f>
        <v>1.3850000000000002</v>
      </c>
      <c r="M36" s="2">
        <f>(GeoMin!M36+GeoMax!M36)/2</f>
        <v>-4.9899999999999993</v>
      </c>
      <c r="N36" s="2">
        <f>(GeoMin!N36+GeoMax!N36)/2</f>
        <v>4.16</v>
      </c>
    </row>
    <row r="37" spans="1:14" x14ac:dyDescent="0.2">
      <c r="A37">
        <v>1980</v>
      </c>
      <c r="B37" s="2">
        <f>(GeoMin!B37+GeoMax!B37)/2</f>
        <v>-9.44</v>
      </c>
      <c r="C37" s="2">
        <f>(GeoMin!C37+GeoMax!C37)/2</f>
        <v>-11.875</v>
      </c>
      <c r="D37" s="2">
        <f>(GeoMin!D37+GeoMax!D37)/2</f>
        <v>-5.36</v>
      </c>
      <c r="E37" s="2">
        <f>(GeoMin!E37+GeoMax!E37)/2</f>
        <v>4.4450000000000003</v>
      </c>
      <c r="F37" s="2">
        <f>(GeoMin!F37+GeoMax!F37)/2</f>
        <v>11.72</v>
      </c>
      <c r="G37" s="2">
        <f>(GeoMin!G37+GeoMax!G37)/2</f>
        <v>13.105</v>
      </c>
      <c r="H37" s="2">
        <f>(GeoMin!H37+GeoMax!H37)/2</f>
        <v>18.28</v>
      </c>
      <c r="I37" s="2">
        <f>(GeoMin!I37+GeoMax!I37)/2</f>
        <v>18.940000000000001</v>
      </c>
      <c r="J37" s="2">
        <f>(GeoMin!J37+GeoMax!J37)/2</f>
        <v>12.06</v>
      </c>
      <c r="K37" s="2">
        <f>(GeoMin!K37+GeoMax!K37)/2</f>
        <v>4.4149999999999991</v>
      </c>
      <c r="L37" s="2">
        <f>(GeoMin!L37+GeoMax!L37)/2</f>
        <v>-1.2850000000000001</v>
      </c>
      <c r="M37" s="2">
        <f>(GeoMin!M37+GeoMax!M37)/2</f>
        <v>-11.965</v>
      </c>
      <c r="N37" s="2">
        <f>(GeoMin!N37+GeoMax!N37)/2</f>
        <v>3.59</v>
      </c>
    </row>
    <row r="38" spans="1:14" x14ac:dyDescent="0.2">
      <c r="A38">
        <v>1981</v>
      </c>
      <c r="B38" s="2">
        <f>(GeoMin!B38+GeoMax!B38)/2</f>
        <v>-13.86</v>
      </c>
      <c r="C38" s="2">
        <f>(GeoMin!C38+GeoMax!C38)/2</f>
        <v>-5.47</v>
      </c>
      <c r="D38" s="2">
        <f>(GeoMin!D38+GeoMax!D38)/2</f>
        <v>-2.2050000000000001</v>
      </c>
      <c r="E38" s="2">
        <f>(GeoMin!E38+GeoMax!E38)/2</f>
        <v>4.625</v>
      </c>
      <c r="F38" s="2">
        <f>(GeoMin!F38+GeoMax!F38)/2</f>
        <v>10.095000000000001</v>
      </c>
      <c r="G38" s="2">
        <f>(GeoMin!G38+GeoMax!G38)/2</f>
        <v>15.2</v>
      </c>
      <c r="H38" s="2">
        <f>(GeoMin!H38+GeoMax!H38)/2</f>
        <v>19.240000000000002</v>
      </c>
      <c r="I38" s="2">
        <f>(GeoMin!I38+GeoMax!I38)/2</f>
        <v>18.085000000000001</v>
      </c>
      <c r="J38" s="2">
        <f>(GeoMin!J38+GeoMax!J38)/2</f>
        <v>12.135000000000002</v>
      </c>
      <c r="K38" s="2">
        <f>(GeoMin!K38+GeoMax!K38)/2</f>
        <v>4.84</v>
      </c>
      <c r="L38" s="2">
        <f>(GeoMin!L38+GeoMax!L38)/2</f>
        <v>0.84000000000000008</v>
      </c>
      <c r="M38" s="2">
        <f>(GeoMin!M38+GeoMax!M38)/2</f>
        <v>-5.9599999999999991</v>
      </c>
      <c r="N38" s="2">
        <f>(GeoMin!N38+GeoMax!N38)/2</f>
        <v>4.8000000000000007</v>
      </c>
    </row>
    <row r="39" spans="1:14" x14ac:dyDescent="0.2">
      <c r="A39">
        <v>1982</v>
      </c>
      <c r="B39" s="2">
        <f>(GeoMin!B39+GeoMax!B39)/2</f>
        <v>-15.954999999999998</v>
      </c>
      <c r="C39" s="2">
        <f>(GeoMin!C39+GeoMax!C39)/2</f>
        <v>-10.709999999999999</v>
      </c>
      <c r="D39" s="2">
        <f>(GeoMin!D39+GeoMax!D39)/2</f>
        <v>-4.9000000000000004</v>
      </c>
      <c r="E39" s="2">
        <f>(GeoMin!E39+GeoMax!E39)/2</f>
        <v>1.1800000000000002</v>
      </c>
      <c r="F39" s="2">
        <f>(GeoMin!F39+GeoMax!F39)/2</f>
        <v>13.345000000000001</v>
      </c>
      <c r="G39" s="2">
        <f>(GeoMin!G39+GeoMax!G39)/2</f>
        <v>13.58</v>
      </c>
      <c r="H39" s="2">
        <f>(GeoMin!H39+GeoMax!H39)/2</f>
        <v>18.7</v>
      </c>
      <c r="I39" s="2">
        <f>(GeoMin!I39+GeoMax!I39)/2</f>
        <v>15.67</v>
      </c>
      <c r="J39" s="2">
        <f>(GeoMin!J39+GeoMax!J39)/2</f>
        <v>12.835000000000001</v>
      </c>
      <c r="K39" s="2">
        <f>(GeoMin!K39+GeoMax!K39)/2</f>
        <v>8.57</v>
      </c>
      <c r="L39" s="2">
        <f>(GeoMin!L39+GeoMax!L39)/2</f>
        <v>1.2550000000000001</v>
      </c>
      <c r="M39" s="2">
        <f>(GeoMin!M39+GeoMax!M39)/2</f>
        <v>-2.9499999999999997</v>
      </c>
      <c r="N39" s="2">
        <f>(GeoMin!N39+GeoMax!N39)/2</f>
        <v>4.2200000000000006</v>
      </c>
    </row>
    <row r="40" spans="1:14" x14ac:dyDescent="0.2">
      <c r="A40">
        <v>1983</v>
      </c>
      <c r="B40" s="2">
        <f>(GeoMin!B40+GeoMax!B40)/2</f>
        <v>-8.74</v>
      </c>
      <c r="C40" s="2">
        <f>(GeoMin!C40+GeoMax!C40)/2</f>
        <v>-6.78</v>
      </c>
      <c r="D40" s="2">
        <f>(GeoMin!D40+GeoMax!D40)/2</f>
        <v>-2.3450000000000002</v>
      </c>
      <c r="E40" s="2">
        <f>(GeoMin!E40+GeoMax!E40)/2</f>
        <v>3.24</v>
      </c>
      <c r="F40" s="2">
        <f>(GeoMin!F40+GeoMax!F40)/2</f>
        <v>8.02</v>
      </c>
      <c r="G40" s="2">
        <f>(GeoMin!G40+GeoMax!G40)/2</f>
        <v>16.344999999999999</v>
      </c>
      <c r="H40" s="2">
        <f>(GeoMin!H40+GeoMax!H40)/2</f>
        <v>20.434999999999999</v>
      </c>
      <c r="I40" s="2">
        <f>(GeoMin!I40+GeoMax!I40)/2</f>
        <v>19.844999999999999</v>
      </c>
      <c r="J40" s="2">
        <f>(GeoMin!J40+GeoMax!J40)/2</f>
        <v>15.1</v>
      </c>
      <c r="K40" s="2">
        <f>(GeoMin!K40+GeoMax!K40)/2</f>
        <v>7.3650000000000002</v>
      </c>
      <c r="L40" s="2">
        <f>(GeoMin!L40+GeoMax!L40)/2</f>
        <v>0.28999999999999981</v>
      </c>
      <c r="M40" s="2">
        <f>(GeoMin!M40+GeoMax!M40)/2</f>
        <v>-10.834999999999999</v>
      </c>
      <c r="N40" s="2">
        <f>(GeoMin!N40+GeoMax!N40)/2</f>
        <v>5.16</v>
      </c>
    </row>
    <row r="41" spans="1:14" x14ac:dyDescent="0.2">
      <c r="A41">
        <v>1984</v>
      </c>
      <c r="B41" s="2">
        <f>(GeoMin!B41+GeoMax!B41)/2</f>
        <v>-13.61</v>
      </c>
      <c r="C41" s="2">
        <f>(GeoMin!C41+GeoMax!C41)/2</f>
        <v>-4.3649999999999993</v>
      </c>
      <c r="D41" s="2">
        <f>(GeoMin!D41+GeoMax!D41)/2</f>
        <v>-6.9849999999999994</v>
      </c>
      <c r="E41" s="2">
        <f>(GeoMin!E41+GeoMax!E41)/2</f>
        <v>6.2149999999999999</v>
      </c>
      <c r="F41" s="2">
        <f>(GeoMin!F41+GeoMax!F41)/2</f>
        <v>8.4649999999999999</v>
      </c>
      <c r="G41" s="2">
        <f>(GeoMin!G41+GeoMax!G41)/2</f>
        <v>15.785</v>
      </c>
      <c r="H41" s="2">
        <f>(GeoMin!H41+GeoMax!H41)/2</f>
        <v>18.125</v>
      </c>
      <c r="I41" s="2">
        <f>(GeoMin!I41+GeoMax!I41)/2</f>
        <v>18.825000000000003</v>
      </c>
      <c r="J41" s="2">
        <f>(GeoMin!J41+GeoMax!J41)/2</f>
        <v>12.055000000000001</v>
      </c>
      <c r="K41" s="2">
        <f>(GeoMin!K41+GeoMax!K41)/2</f>
        <v>8.870000000000001</v>
      </c>
      <c r="L41" s="2">
        <f>(GeoMin!L41+GeoMax!L41)/2</f>
        <v>0.75000000000000022</v>
      </c>
      <c r="M41" s="2">
        <f>(GeoMin!M41+GeoMax!M41)/2</f>
        <v>-4.9249999999999998</v>
      </c>
      <c r="N41" s="2">
        <f>(GeoMin!N41+GeoMax!N41)/2</f>
        <v>4.9349999999999996</v>
      </c>
    </row>
    <row r="42" spans="1:14" x14ac:dyDescent="0.2">
      <c r="A42">
        <v>1985</v>
      </c>
      <c r="B42" s="2">
        <f>(GeoMin!B42+GeoMax!B42)/2</f>
        <v>-12.559999999999999</v>
      </c>
      <c r="C42" s="2">
        <f>(GeoMin!C42+GeoMax!C42)/2</f>
        <v>-9.2949999999999999</v>
      </c>
      <c r="D42" s="2">
        <f>(GeoMin!D42+GeoMax!D42)/2</f>
        <v>-3.5999999999999996</v>
      </c>
      <c r="E42" s="2">
        <f>(GeoMin!E42+GeoMax!E42)/2</f>
        <v>4.0949999999999998</v>
      </c>
      <c r="F42" s="2">
        <f>(GeoMin!F42+GeoMax!F42)/2</f>
        <v>11.02</v>
      </c>
      <c r="G42" s="2">
        <f>(GeoMin!G42+GeoMax!G42)/2</f>
        <v>13.72</v>
      </c>
      <c r="H42" s="2">
        <f>(GeoMin!H42+GeoMax!H42)/2</f>
        <v>17.765000000000001</v>
      </c>
      <c r="I42" s="2">
        <f>(GeoMin!I42+GeoMax!I42)/2</f>
        <v>17.204999999999998</v>
      </c>
      <c r="J42" s="2">
        <f>(GeoMin!J42+GeoMax!J42)/2</f>
        <v>14.465</v>
      </c>
      <c r="K42" s="2">
        <f>(GeoMin!K42+GeoMax!K42)/2</f>
        <v>7.8900000000000006</v>
      </c>
      <c r="L42" s="2">
        <f>(GeoMin!L42+GeoMax!L42)/2</f>
        <v>5.0000000000001155E-3</v>
      </c>
      <c r="M42" s="2">
        <f>(GeoMin!M42+GeoMax!M42)/2</f>
        <v>-9.92</v>
      </c>
      <c r="N42" s="2">
        <f>(GeoMin!N42+GeoMax!N42)/2</f>
        <v>4.2300000000000004</v>
      </c>
    </row>
    <row r="43" spans="1:14" x14ac:dyDescent="0.2">
      <c r="A43">
        <v>1986</v>
      </c>
      <c r="B43" s="2">
        <f>(GeoMin!B43+GeoMax!B43)/2</f>
        <v>-10.79</v>
      </c>
      <c r="C43" s="2">
        <f>(GeoMin!C43+GeoMax!C43)/2</f>
        <v>-9.6150000000000002</v>
      </c>
      <c r="D43" s="2">
        <f>(GeoMin!D43+GeoMax!D43)/2</f>
        <v>-2.92</v>
      </c>
      <c r="E43" s="2">
        <f>(GeoMin!E43+GeoMax!E43)/2</f>
        <v>6.2649999999999997</v>
      </c>
      <c r="F43" s="2">
        <f>(GeoMin!F43+GeoMax!F43)/2</f>
        <v>12.68</v>
      </c>
      <c r="G43" s="2">
        <f>(GeoMin!G43+GeoMax!G43)/2</f>
        <v>13.92</v>
      </c>
      <c r="H43" s="2">
        <f>(GeoMin!H43+GeoMax!H43)/2</f>
        <v>18.695</v>
      </c>
      <c r="I43" s="2">
        <f>(GeoMin!I43+GeoMax!I43)/2</f>
        <v>16.634999999999998</v>
      </c>
      <c r="J43" s="2">
        <f>(GeoMin!J43+GeoMax!J43)/2</f>
        <v>12.57</v>
      </c>
      <c r="K43" s="2">
        <f>(GeoMin!K43+GeoMax!K43)/2</f>
        <v>6.7450000000000001</v>
      </c>
      <c r="L43" s="2">
        <f>(GeoMin!L43+GeoMax!L43)/2</f>
        <v>-1.0200000000000002</v>
      </c>
      <c r="M43" s="2">
        <f>(GeoMin!M43+GeoMax!M43)/2</f>
        <v>-4.0449999999999999</v>
      </c>
      <c r="N43" s="2">
        <f>(GeoMin!N43+GeoMax!N43)/2</f>
        <v>4.9250000000000007</v>
      </c>
    </row>
    <row r="44" spans="1:14" x14ac:dyDescent="0.2">
      <c r="A44">
        <v>1987</v>
      </c>
      <c r="B44" s="2">
        <f>(GeoMin!B44+GeoMax!B44)/2</f>
        <v>-7.4700000000000006</v>
      </c>
      <c r="C44" s="2">
        <f>(GeoMin!C44+GeoMax!C44)/2</f>
        <v>-8.0749999999999993</v>
      </c>
      <c r="D44" s="2">
        <f>(GeoMin!D44+GeoMax!D44)/2</f>
        <v>-1.4649999999999999</v>
      </c>
      <c r="E44" s="2">
        <f>(GeoMin!E44+GeoMax!E44)/2</f>
        <v>7.3699999999999992</v>
      </c>
      <c r="F44" s="2">
        <f>(GeoMin!F44+GeoMax!F44)/2</f>
        <v>11.61</v>
      </c>
      <c r="G44" s="2">
        <f>(GeoMin!G44+GeoMax!G44)/2</f>
        <v>17.164999999999999</v>
      </c>
      <c r="H44" s="2">
        <f>(GeoMin!H44+GeoMax!H44)/2</f>
        <v>20.3</v>
      </c>
      <c r="I44" s="2">
        <f>(GeoMin!I44+GeoMax!I44)/2</f>
        <v>17.86</v>
      </c>
      <c r="J44" s="2">
        <f>(GeoMin!J44+GeoMax!J44)/2</f>
        <v>14.43</v>
      </c>
      <c r="K44" s="2">
        <f>(GeoMin!K44+GeoMax!K44)/2</f>
        <v>5.5749999999999993</v>
      </c>
      <c r="L44" s="2">
        <f>(GeoMin!L44+GeoMax!L44)/2</f>
        <v>0.77</v>
      </c>
      <c r="M44" s="2">
        <f>(GeoMin!M44+GeoMax!M44)/2</f>
        <v>-3.6749999999999998</v>
      </c>
      <c r="N44" s="2">
        <f>(GeoMin!N44+GeoMax!N44)/2</f>
        <v>6.2</v>
      </c>
    </row>
    <row r="45" spans="1:14" x14ac:dyDescent="0.2">
      <c r="A45">
        <v>1988</v>
      </c>
      <c r="B45" s="2">
        <f>(GeoMin!B45+GeoMax!B45)/2</f>
        <v>-9.495000000000001</v>
      </c>
      <c r="C45" s="2">
        <f>(GeoMin!C45+GeoMax!C45)/2</f>
        <v>-11.16</v>
      </c>
      <c r="D45" s="2">
        <f>(GeoMin!D45+GeoMax!D45)/2</f>
        <v>-4.9400000000000004</v>
      </c>
      <c r="E45" s="2">
        <f>(GeoMin!E45+GeoMax!E45)/2</f>
        <v>4.0949999999999998</v>
      </c>
      <c r="F45" s="2">
        <f>(GeoMin!F45+GeoMax!F45)/2</f>
        <v>12.549999999999999</v>
      </c>
      <c r="G45" s="2">
        <f>(GeoMin!G45+GeoMax!G45)/2</f>
        <v>15.75</v>
      </c>
      <c r="H45" s="2">
        <f>(GeoMin!H45+GeoMax!H45)/2</f>
        <v>20.945</v>
      </c>
      <c r="I45" s="2">
        <f>(GeoMin!I45+GeoMax!I45)/2</f>
        <v>19.254999999999999</v>
      </c>
      <c r="J45" s="2">
        <f>(GeoMin!J45+GeoMax!J45)/2</f>
        <v>13.349999999999998</v>
      </c>
      <c r="K45" s="2">
        <f>(GeoMin!K45+GeoMax!K45)/2</f>
        <v>5.2250000000000005</v>
      </c>
      <c r="L45" s="2">
        <f>(GeoMin!L45+GeoMax!L45)/2</f>
        <v>2.2600000000000002</v>
      </c>
      <c r="M45" s="2">
        <f>(GeoMin!M45+GeoMax!M45)/2</f>
        <v>-7.49</v>
      </c>
      <c r="N45" s="2">
        <f>(GeoMin!N45+GeoMax!N45)/2</f>
        <v>5.03</v>
      </c>
    </row>
    <row r="46" spans="1:14" x14ac:dyDescent="0.2">
      <c r="A46">
        <v>1989</v>
      </c>
      <c r="B46" s="2">
        <f>(GeoMin!B46+GeoMax!B46)/2</f>
        <v>-7.24</v>
      </c>
      <c r="C46" s="2">
        <f>(GeoMin!C46+GeoMax!C46)/2</f>
        <v>-11.535</v>
      </c>
      <c r="D46" s="2">
        <f>(GeoMin!D46+GeoMax!D46)/2</f>
        <v>-6.6849999999999996</v>
      </c>
      <c r="E46" s="2">
        <f>(GeoMin!E46+GeoMax!E46)/2</f>
        <v>2.3449999999999998</v>
      </c>
      <c r="F46" s="2">
        <f>(GeoMin!F46+GeoMax!F46)/2</f>
        <v>11.425000000000001</v>
      </c>
      <c r="G46" s="2">
        <f>(GeoMin!G46+GeoMax!G46)/2</f>
        <v>15.885</v>
      </c>
      <c r="H46" s="2">
        <f>(GeoMin!H46+GeoMax!H46)/2</f>
        <v>20.055</v>
      </c>
      <c r="I46" s="2">
        <f>(GeoMin!I46+GeoMax!I46)/2</f>
        <v>17.79</v>
      </c>
      <c r="J46" s="2">
        <f>(GeoMin!J46+GeoMax!J46)/2</f>
        <v>13.715</v>
      </c>
      <c r="K46" s="2">
        <f>(GeoMin!K46+GeoMax!K46)/2</f>
        <v>7.6349999999999998</v>
      </c>
      <c r="L46" s="2">
        <f>(GeoMin!L46+GeoMax!L46)/2</f>
        <v>-2.65</v>
      </c>
      <c r="M46" s="2">
        <f>(GeoMin!M46+GeoMax!M46)/2</f>
        <v>-15.574999999999999</v>
      </c>
      <c r="N46" s="2">
        <f>(GeoMin!N46+GeoMax!N46)/2</f>
        <v>3.7650000000000001</v>
      </c>
    </row>
    <row r="47" spans="1:14" x14ac:dyDescent="0.2">
      <c r="A47">
        <v>1990</v>
      </c>
      <c r="B47" s="2">
        <f>(GeoMin!B47+GeoMax!B47)/2</f>
        <v>-5.31</v>
      </c>
      <c r="C47" s="2">
        <f>(GeoMin!C47+GeoMax!C47)/2</f>
        <v>-8.0749999999999993</v>
      </c>
      <c r="D47" s="2">
        <f>(GeoMin!D47+GeoMax!D47)/2</f>
        <v>-2.8099999999999996</v>
      </c>
      <c r="E47" s="2">
        <f>(GeoMin!E47+GeoMax!E47)/2</f>
        <v>5.3450000000000006</v>
      </c>
      <c r="F47" s="2">
        <f>(GeoMin!F47+GeoMax!F47)/2</f>
        <v>9.5500000000000007</v>
      </c>
      <c r="G47" s="2">
        <f>(GeoMin!G47+GeoMax!G47)/2</f>
        <v>15.665000000000001</v>
      </c>
      <c r="H47" s="2">
        <f>(GeoMin!H47+GeoMax!H47)/2</f>
        <v>18.55</v>
      </c>
      <c r="I47" s="2">
        <f>(GeoMin!I47+GeoMax!I47)/2</f>
        <v>18.164999999999999</v>
      </c>
      <c r="J47" s="2">
        <f>(GeoMin!J47+GeoMax!J47)/2</f>
        <v>12.759999999999998</v>
      </c>
      <c r="K47" s="2">
        <f>(GeoMin!K47+GeoMax!K47)/2</f>
        <v>6.57</v>
      </c>
      <c r="L47" s="2">
        <f>(GeoMin!L47+GeoMax!L47)/2</f>
        <v>1.55</v>
      </c>
      <c r="M47" s="2">
        <f>(GeoMin!M47+GeoMax!M47)/2</f>
        <v>-5.4099999999999993</v>
      </c>
      <c r="N47" s="2">
        <f>(GeoMin!N47+GeoMax!N47)/2</f>
        <v>5.5449999999999999</v>
      </c>
    </row>
    <row r="48" spans="1:14" x14ac:dyDescent="0.2">
      <c r="A48">
        <v>1991</v>
      </c>
      <c r="B48" s="2">
        <f>(GeoMin!B48+GeoMax!B48)/2</f>
        <v>-10.865</v>
      </c>
      <c r="C48" s="2">
        <f>(GeoMin!C48+GeoMax!C48)/2</f>
        <v>-7.0750000000000002</v>
      </c>
      <c r="D48" s="2">
        <f>(GeoMin!D48+GeoMax!D48)/2</f>
        <v>-2.5649999999999999</v>
      </c>
      <c r="E48" s="2">
        <f>(GeoMin!E48+GeoMax!E48)/2</f>
        <v>5.9850000000000003</v>
      </c>
      <c r="F48" s="2">
        <f>(GeoMin!F48+GeoMax!F48)/2</f>
        <v>13.385000000000002</v>
      </c>
      <c r="G48" s="2">
        <f>(GeoMin!G48+GeoMax!G48)/2</f>
        <v>17.829999999999998</v>
      </c>
      <c r="H48" s="2">
        <f>(GeoMin!H48+GeoMax!H48)/2</f>
        <v>19.14</v>
      </c>
      <c r="I48" s="2">
        <f>(GeoMin!I48+GeoMax!I48)/2</f>
        <v>19.224999999999998</v>
      </c>
      <c r="J48" s="2">
        <f>(GeoMin!J48+GeoMax!J48)/2</f>
        <v>12.46</v>
      </c>
      <c r="K48" s="2">
        <f>(GeoMin!K48+GeoMax!K48)/2</f>
        <v>7.6349999999999998</v>
      </c>
      <c r="L48" s="2">
        <f>(GeoMin!L48+GeoMax!L48)/2</f>
        <v>0.18000000000000016</v>
      </c>
      <c r="M48" s="2">
        <f>(GeoMin!M48+GeoMax!M48)/2</f>
        <v>-6.7200000000000006</v>
      </c>
      <c r="N48" s="2">
        <f>(GeoMin!N48+GeoMax!N48)/2</f>
        <v>5.7200000000000006</v>
      </c>
    </row>
    <row r="49" spans="1:14" x14ac:dyDescent="0.2">
      <c r="A49">
        <v>1992</v>
      </c>
      <c r="B49" s="2">
        <f>(GeoMin!B49+GeoMax!B49)/2</f>
        <v>-9.65</v>
      </c>
      <c r="C49" s="2">
        <f>(GeoMin!C49+GeoMax!C49)/2</f>
        <v>-8.83</v>
      </c>
      <c r="D49" s="2">
        <f>(GeoMin!D49+GeoMax!D49)/2</f>
        <v>-6.32</v>
      </c>
      <c r="E49" s="2">
        <f>(GeoMin!E49+GeoMax!E49)/2</f>
        <v>2.21</v>
      </c>
      <c r="F49" s="2">
        <f>(GeoMin!F49+GeoMax!F49)/2</f>
        <v>10.684999999999999</v>
      </c>
      <c r="G49" s="2">
        <f>(GeoMin!G49+GeoMax!G49)/2</f>
        <v>14.31</v>
      </c>
      <c r="H49" s="2">
        <f>(GeoMin!H49+GeoMax!H49)/2</f>
        <v>15.395</v>
      </c>
      <c r="I49" s="2">
        <f>(GeoMin!I49+GeoMax!I49)/2</f>
        <v>15.864999999999998</v>
      </c>
      <c r="J49" s="2">
        <f>(GeoMin!J49+GeoMax!J49)/2</f>
        <v>12.805</v>
      </c>
      <c r="K49" s="2">
        <f>(GeoMin!K49+GeoMax!K49)/2</f>
        <v>5.665</v>
      </c>
      <c r="L49" s="2">
        <f>(GeoMin!L49+GeoMax!L49)/2</f>
        <v>-0.37000000000000011</v>
      </c>
      <c r="M49" s="2">
        <f>(GeoMin!M49+GeoMax!M49)/2</f>
        <v>-4.95</v>
      </c>
      <c r="N49" s="2">
        <f>(GeoMin!N49+GeoMax!N49)/2</f>
        <v>3.8999999999999995</v>
      </c>
    </row>
    <row r="50" spans="1:14" x14ac:dyDescent="0.2">
      <c r="A50">
        <v>1993</v>
      </c>
      <c r="B50" s="2">
        <f>(GeoMin!B50+GeoMax!B50)/2</f>
        <v>-8.7750000000000004</v>
      </c>
      <c r="C50" s="2">
        <f>(GeoMin!C50+GeoMax!C50)/2</f>
        <v>-12.52</v>
      </c>
      <c r="D50" s="2">
        <f>(GeoMin!D50+GeoMax!D50)/2</f>
        <v>-3.9849999999999994</v>
      </c>
      <c r="E50" s="2">
        <f>(GeoMin!E50+GeoMax!E50)/2</f>
        <v>3.6349999999999998</v>
      </c>
      <c r="F50" s="2">
        <f>(GeoMin!F50+GeoMax!F50)/2</f>
        <v>10.26</v>
      </c>
      <c r="G50" s="2">
        <f>(GeoMin!G50+GeoMax!G50)/2</f>
        <v>14.89</v>
      </c>
      <c r="H50" s="2">
        <f>(GeoMin!H50+GeoMax!H50)/2</f>
        <v>19.420000000000002</v>
      </c>
      <c r="I50" s="2">
        <f>(GeoMin!I50+GeoMax!I50)/2</f>
        <v>19.425000000000001</v>
      </c>
      <c r="J50" s="2">
        <f>(GeoMin!J50+GeoMax!J50)/2</f>
        <v>11.49</v>
      </c>
      <c r="K50" s="2">
        <f>(GeoMin!K50+GeoMax!K50)/2</f>
        <v>5.4399999999999995</v>
      </c>
      <c r="L50" s="2">
        <f>(GeoMin!L50+GeoMax!L50)/2</f>
        <v>-0.77000000000000024</v>
      </c>
      <c r="M50" s="2">
        <f>(GeoMin!M50+GeoMax!M50)/2</f>
        <v>-5.915</v>
      </c>
      <c r="N50" s="2">
        <f>(GeoMin!N50+GeoMax!N50)/2</f>
        <v>4.38</v>
      </c>
    </row>
    <row r="51" spans="1:14" x14ac:dyDescent="0.2">
      <c r="A51">
        <v>1994</v>
      </c>
      <c r="B51" s="2">
        <f>(GeoMin!B51+GeoMax!B51)/2</f>
        <v>-18.03</v>
      </c>
      <c r="C51" s="2">
        <f>(GeoMin!C51+GeoMax!C51)/2</f>
        <v>-13.030000000000001</v>
      </c>
      <c r="D51" s="2">
        <f>(GeoMin!D51+GeoMax!D51)/2</f>
        <v>-3.8350000000000004</v>
      </c>
      <c r="E51" s="2">
        <f>(GeoMin!E51+GeoMax!E51)/2</f>
        <v>3.75</v>
      </c>
      <c r="F51" s="2">
        <f>(GeoMin!F51+GeoMax!F51)/2</f>
        <v>10.005000000000001</v>
      </c>
      <c r="G51" s="2">
        <f>(GeoMin!G51+GeoMax!G51)/2</f>
        <v>16.895</v>
      </c>
      <c r="H51" s="2">
        <f>(GeoMin!H51+GeoMax!H51)/2</f>
        <v>18.86</v>
      </c>
      <c r="I51" s="2">
        <f>(GeoMin!I51+GeoMax!I51)/2</f>
        <v>16.54</v>
      </c>
      <c r="J51" s="2">
        <f>(GeoMin!J51+GeoMax!J51)/2</f>
        <v>14.275</v>
      </c>
      <c r="K51" s="2">
        <f>(GeoMin!K51+GeoMax!K51)/2</f>
        <v>8.9350000000000005</v>
      </c>
      <c r="L51" s="2">
        <f>(GeoMin!L51+GeoMax!L51)/2</f>
        <v>2.7199999999999998</v>
      </c>
      <c r="M51" s="2">
        <f>(GeoMin!M51+GeoMax!M51)/2</f>
        <v>-2.5300000000000002</v>
      </c>
      <c r="N51" s="2">
        <f>(GeoMin!N51+GeoMax!N51)/2</f>
        <v>4.55</v>
      </c>
    </row>
    <row r="52" spans="1:14" x14ac:dyDescent="0.2">
      <c r="A52">
        <v>1995</v>
      </c>
      <c r="B52" s="2">
        <f>(GeoMin!B52+GeoMax!B52)/2</f>
        <v>-6.64</v>
      </c>
      <c r="C52" s="2">
        <f>(GeoMin!C52+GeoMax!C52)/2</f>
        <v>-11.16</v>
      </c>
      <c r="D52" s="2">
        <f>(GeoMin!D52+GeoMax!D52)/2</f>
        <v>-1.4849999999999999</v>
      </c>
      <c r="E52" s="2">
        <f>(GeoMin!E52+GeoMax!E52)/2</f>
        <v>1.61</v>
      </c>
      <c r="F52" s="2">
        <f>(GeoMin!F52+GeoMax!F52)/2</f>
        <v>10.654999999999999</v>
      </c>
      <c r="G52" s="2">
        <f>(GeoMin!G52+GeoMax!G52)/2</f>
        <v>18.2</v>
      </c>
      <c r="H52" s="2">
        <f>(GeoMin!H52+GeoMax!H52)/2</f>
        <v>19.3</v>
      </c>
      <c r="I52" s="2">
        <f>(GeoMin!I52+GeoMax!I52)/2</f>
        <v>19.68</v>
      </c>
      <c r="J52" s="2">
        <f>(GeoMin!J52+GeoMax!J52)/2</f>
        <v>11.95</v>
      </c>
      <c r="K52" s="2">
        <f>(GeoMin!K52+GeoMax!K52)/2</f>
        <v>8.8449999999999989</v>
      </c>
      <c r="L52" s="2">
        <f>(GeoMin!L52+GeoMax!L52)/2</f>
        <v>-3.3650000000000002</v>
      </c>
      <c r="M52" s="2">
        <f>(GeoMin!M52+GeoMax!M52)/2</f>
        <v>-9.5549999999999997</v>
      </c>
      <c r="N52" s="2">
        <f>(GeoMin!N52+GeoMax!N52)/2</f>
        <v>4.84</v>
      </c>
    </row>
    <row r="53" spans="1:14" x14ac:dyDescent="0.2">
      <c r="A53">
        <v>1996</v>
      </c>
      <c r="B53" s="2">
        <f>(GeoMin!B53+GeoMax!B53)/2</f>
        <v>-11.805</v>
      </c>
      <c r="C53" s="2">
        <f>(GeoMin!C53+GeoMax!C53)/2</f>
        <v>-10.7</v>
      </c>
      <c r="D53" s="2">
        <f>(GeoMin!D53+GeoMax!D53)/2</f>
        <v>-5.7950000000000008</v>
      </c>
      <c r="E53" s="2">
        <f>(GeoMin!E53+GeoMax!E53)/2</f>
        <v>1.4550000000000001</v>
      </c>
      <c r="F53" s="2">
        <f>(GeoMin!F53+GeoMax!F53)/2</f>
        <v>9.25</v>
      </c>
      <c r="G53" s="2">
        <f>(GeoMin!G53+GeoMax!G53)/2</f>
        <v>16.899999999999999</v>
      </c>
      <c r="H53" s="2">
        <f>(GeoMin!H53+GeoMax!H53)/2</f>
        <v>17.39</v>
      </c>
      <c r="I53" s="2">
        <f>(GeoMin!I53+GeoMax!I53)/2</f>
        <v>18.580000000000002</v>
      </c>
      <c r="J53" s="2">
        <f>(GeoMin!J53+GeoMax!J53)/2</f>
        <v>14.959999999999999</v>
      </c>
      <c r="K53" s="2">
        <f>(GeoMin!K53+GeoMax!K53)/2</f>
        <v>7.18</v>
      </c>
      <c r="L53" s="2">
        <f>(GeoMin!L53+GeoMax!L53)/2</f>
        <v>-1.5249999999999999</v>
      </c>
      <c r="M53" s="2">
        <f>(GeoMin!M53+GeoMax!M53)/2</f>
        <v>-4.2249999999999996</v>
      </c>
      <c r="N53" s="2">
        <f>(GeoMin!N53+GeoMax!N53)/2</f>
        <v>4.3050000000000006</v>
      </c>
    </row>
    <row r="54" spans="1:14" x14ac:dyDescent="0.2">
      <c r="A54">
        <v>1997</v>
      </c>
      <c r="B54" s="2">
        <f>(GeoMin!B54+GeoMax!B54)/2</f>
        <v>-12.56</v>
      </c>
      <c r="C54" s="2">
        <f>(GeoMin!C54+GeoMax!C54)/2</f>
        <v>-9.0449999999999999</v>
      </c>
      <c r="D54" s="2">
        <f>(GeoMin!D54+GeoMax!D54)/2</f>
        <v>-5.625</v>
      </c>
      <c r="E54" s="2">
        <f>(GeoMin!E54+GeoMax!E54)/2</f>
        <v>2.8850000000000002</v>
      </c>
      <c r="F54" s="2">
        <f>(GeoMin!F54+GeoMax!F54)/2</f>
        <v>7.34</v>
      </c>
      <c r="G54" s="2">
        <f>(GeoMin!G54+GeoMax!G54)/2</f>
        <v>17.57</v>
      </c>
      <c r="H54" s="2">
        <f>(GeoMin!H54+GeoMax!H54)/2</f>
        <v>18.39</v>
      </c>
      <c r="I54" s="2">
        <f>(GeoMin!I54+GeoMax!I54)/2</f>
        <v>16.355</v>
      </c>
      <c r="J54" s="2">
        <f>(GeoMin!J54+GeoMax!J54)/2</f>
        <v>13.465</v>
      </c>
      <c r="K54" s="2">
        <f>(GeoMin!K54+GeoMax!K54)/2</f>
        <v>7.2350000000000003</v>
      </c>
      <c r="L54" s="2">
        <f>(GeoMin!L54+GeoMax!L54)/2</f>
        <v>-0.25500000000000012</v>
      </c>
      <c r="M54" s="2">
        <f>(GeoMin!M54+GeoMax!M54)/2</f>
        <v>-4.6899999999999995</v>
      </c>
      <c r="N54" s="2">
        <f>(GeoMin!N54+GeoMax!N54)/2</f>
        <v>4.2549999999999999</v>
      </c>
    </row>
    <row r="55" spans="1:14" x14ac:dyDescent="0.2">
      <c r="A55">
        <v>1998</v>
      </c>
      <c r="B55" s="2">
        <f>(GeoMin!B55+GeoMax!B55)/2</f>
        <v>-7.6749999999999998</v>
      </c>
      <c r="C55" s="2">
        <f>(GeoMin!C55+GeoMax!C55)/2</f>
        <v>-2.99</v>
      </c>
      <c r="D55" s="2">
        <f>(GeoMin!D55+GeoMax!D55)/2</f>
        <v>-2.2549999999999999</v>
      </c>
      <c r="E55" s="2">
        <f>(GeoMin!E55+GeoMax!E55)/2</f>
        <v>6.21</v>
      </c>
      <c r="F55" s="2">
        <f>(GeoMin!F55+GeoMax!F55)/2</f>
        <v>14.695</v>
      </c>
      <c r="G55" s="2">
        <f>(GeoMin!G55+GeoMax!G55)/2</f>
        <v>16.465</v>
      </c>
      <c r="H55" s="2">
        <f>(GeoMin!H55+GeoMax!H55)/2</f>
        <v>19.09</v>
      </c>
      <c r="I55" s="2">
        <f>(GeoMin!I55+GeoMax!I55)/2</f>
        <v>19.405000000000001</v>
      </c>
      <c r="J55" s="2">
        <f>(GeoMin!J55+GeoMax!J55)/2</f>
        <v>14.855</v>
      </c>
      <c r="K55" s="2">
        <f>(GeoMin!K55+GeoMax!K55)/2</f>
        <v>8.1349999999999998</v>
      </c>
      <c r="L55" s="2">
        <f>(GeoMin!L55+GeoMax!L55)/2</f>
        <v>2.4</v>
      </c>
      <c r="M55" s="2">
        <f>(GeoMin!M55+GeoMax!M55)/2</f>
        <v>-3.2250000000000001</v>
      </c>
      <c r="N55" s="2">
        <f>(GeoMin!N55+GeoMax!N55)/2</f>
        <v>7.09</v>
      </c>
    </row>
    <row r="56" spans="1:14" x14ac:dyDescent="0.2">
      <c r="A56">
        <v>1999</v>
      </c>
      <c r="B56" s="2">
        <f>(GeoMin!B56+GeoMax!B56)/2</f>
        <v>-10.59</v>
      </c>
      <c r="C56" s="2">
        <f>(GeoMin!C56+GeoMax!C56)/2</f>
        <v>-5.7350000000000003</v>
      </c>
      <c r="D56" s="2">
        <f>(GeoMin!D56+GeoMax!D56)/2</f>
        <v>-2.8099999999999996</v>
      </c>
      <c r="E56" s="2">
        <f>(GeoMin!E56+GeoMax!E56)/2</f>
        <v>6.0250000000000004</v>
      </c>
      <c r="F56" s="2">
        <f>(GeoMin!F56+GeoMax!F56)/2</f>
        <v>13.57</v>
      </c>
      <c r="G56" s="2">
        <f>(GeoMin!G56+GeoMax!G56)/2</f>
        <v>17.945</v>
      </c>
      <c r="H56" s="2">
        <f>(GeoMin!H56+GeoMax!H56)/2</f>
        <v>20.344999999999999</v>
      </c>
      <c r="I56" s="2">
        <f>(GeoMin!I56+GeoMax!I56)/2</f>
        <v>17.329999999999998</v>
      </c>
      <c r="J56" s="2">
        <f>(GeoMin!J56+GeoMax!J56)/2</f>
        <v>15.190000000000001</v>
      </c>
      <c r="K56" s="2">
        <f>(GeoMin!K56+GeoMax!K56)/2</f>
        <v>6.6349999999999998</v>
      </c>
      <c r="L56" s="2">
        <f>(GeoMin!L56+GeoMax!L56)/2</f>
        <v>2.8899999999999997</v>
      </c>
      <c r="M56" s="2">
        <f>(GeoMin!M56+GeoMax!M56)/2</f>
        <v>-4.45</v>
      </c>
      <c r="N56" s="2">
        <f>(GeoMin!N56+GeoMax!N56)/2</f>
        <v>6.3599999999999994</v>
      </c>
    </row>
    <row r="57" spans="1:14" x14ac:dyDescent="0.2">
      <c r="A57">
        <v>2000</v>
      </c>
      <c r="B57" s="2">
        <f>(GeoMin!B57+GeoMax!B57)/2</f>
        <v>-10.654999999999999</v>
      </c>
      <c r="C57" s="2">
        <f>(GeoMin!C57+GeoMax!C57)/2</f>
        <v>-6.2600000000000007</v>
      </c>
      <c r="D57" s="2">
        <f>(GeoMin!D57+GeoMax!D57)/2</f>
        <v>0.79499999999999993</v>
      </c>
      <c r="E57" s="2">
        <f>(GeoMin!E57+GeoMax!E57)/2</f>
        <v>4.2300000000000004</v>
      </c>
      <c r="F57" s="2">
        <f>(GeoMin!F57+GeoMax!F57)/2</f>
        <v>11.73</v>
      </c>
      <c r="G57" s="2">
        <f>(GeoMin!G57+GeoMax!G57)/2</f>
        <v>15.225000000000001</v>
      </c>
      <c r="H57" s="2">
        <f>(GeoMin!H57+GeoMax!H57)/2</f>
        <v>17.740000000000002</v>
      </c>
      <c r="I57" s="2">
        <f>(GeoMin!I57+GeoMax!I57)/2</f>
        <v>17.7</v>
      </c>
      <c r="J57" s="2">
        <f>(GeoMin!J57+GeoMax!J57)/2</f>
        <v>12.83</v>
      </c>
      <c r="K57" s="2">
        <f>(GeoMin!K57+GeoMax!K57)/2</f>
        <v>8.3849999999999998</v>
      </c>
      <c r="L57" s="2">
        <f>(GeoMin!L57+GeoMax!L57)/2</f>
        <v>0.95000000000000018</v>
      </c>
      <c r="M57" s="2">
        <f>(GeoMin!M57+GeoMax!M57)/2</f>
        <v>-11.005000000000001</v>
      </c>
      <c r="N57" s="2">
        <f>(GeoMin!N57+GeoMax!N57)/2</f>
        <v>5.14</v>
      </c>
    </row>
    <row r="58" spans="1:14" x14ac:dyDescent="0.2">
      <c r="A58">
        <v>2001</v>
      </c>
      <c r="B58" s="2">
        <f>(GeoMin!B58+GeoMax!B58)/2</f>
        <v>-7.97</v>
      </c>
      <c r="C58" s="2">
        <f>(GeoMin!C58+GeoMax!C58)/2</f>
        <v>-8.6950000000000003</v>
      </c>
      <c r="D58" s="2">
        <f>(GeoMin!D58+GeoMax!D58)/2</f>
        <v>-3.5799999999999996</v>
      </c>
      <c r="E58" s="2">
        <f>(GeoMin!E58+GeoMax!E58)/2</f>
        <v>5.3250000000000002</v>
      </c>
      <c r="F58" s="2">
        <f>(GeoMin!F58+GeoMax!F58)/2</f>
        <v>12.785</v>
      </c>
      <c r="G58" s="2">
        <f>(GeoMin!G58+GeoMax!G58)/2</f>
        <v>17.240000000000002</v>
      </c>
      <c r="H58" s="2">
        <f>(GeoMin!H58+GeoMax!H58)/2</f>
        <v>18.46</v>
      </c>
      <c r="I58" s="2">
        <f>(GeoMin!I58+GeoMax!I58)/2</f>
        <v>20.13</v>
      </c>
      <c r="J58" s="2">
        <f>(GeoMin!J58+GeoMax!J58)/2</f>
        <v>13.774999999999999</v>
      </c>
      <c r="K58" s="2">
        <f>(GeoMin!K58+GeoMax!K58)/2</f>
        <v>8.0350000000000001</v>
      </c>
      <c r="L58" s="2">
        <f>(GeoMin!L58+GeoMax!L58)/2</f>
        <v>4.3250000000000002</v>
      </c>
      <c r="M58" s="2">
        <f>(GeoMin!M58+GeoMax!M58)/2</f>
        <v>-1.25</v>
      </c>
      <c r="N58" s="2">
        <f>(GeoMin!N58+GeoMax!N58)/2</f>
        <v>6.5449999999999999</v>
      </c>
    </row>
    <row r="59" spans="1:14" x14ac:dyDescent="0.2">
      <c r="A59">
        <v>2002</v>
      </c>
      <c r="B59" s="2">
        <f>(GeoMin!B59+GeoMax!B59)/2</f>
        <v>-5.165</v>
      </c>
      <c r="C59" s="2">
        <f>(GeoMin!C59+GeoMax!C59)/2</f>
        <v>-6.3699999999999992</v>
      </c>
      <c r="D59" s="2">
        <f>(GeoMin!D59+GeoMax!D59)/2</f>
        <v>-4.9799999999999995</v>
      </c>
      <c r="E59" s="2">
        <f>(GeoMin!E59+GeoMax!E59)/2</f>
        <v>3.7949999999999995</v>
      </c>
      <c r="F59" s="2">
        <f>(GeoMin!F59+GeoMax!F59)/2</f>
        <v>8.5500000000000007</v>
      </c>
      <c r="G59" s="2">
        <f>(GeoMin!G59+GeoMax!G59)/2</f>
        <v>16.380000000000003</v>
      </c>
      <c r="H59" s="2">
        <f>(GeoMin!H59+GeoMax!H59)/2</f>
        <v>20.49</v>
      </c>
      <c r="I59" s="2">
        <f>(GeoMin!I59+GeoMax!I59)/2</f>
        <v>19.094999999999999</v>
      </c>
      <c r="J59" s="2">
        <f>(GeoMin!J59+GeoMax!J59)/2</f>
        <v>16.939999999999998</v>
      </c>
      <c r="K59" s="2">
        <f>(GeoMin!K59+GeoMax!K59)/2</f>
        <v>5.5549999999999997</v>
      </c>
      <c r="L59" s="2">
        <f>(GeoMin!L59+GeoMax!L59)/2</f>
        <v>-0.8600000000000001</v>
      </c>
      <c r="M59" s="2">
        <f>(GeoMin!M59+GeoMax!M59)/2</f>
        <v>-5.58</v>
      </c>
      <c r="N59" s="2">
        <f>(GeoMin!N59+GeoMax!N59)/2</f>
        <v>5.6550000000000002</v>
      </c>
    </row>
    <row r="60" spans="1:14" x14ac:dyDescent="0.2">
      <c r="A60">
        <v>2003</v>
      </c>
      <c r="B60" s="2">
        <f>(GeoMin!B60+GeoMax!B60)/2</f>
        <v>-13.42</v>
      </c>
      <c r="C60" s="2">
        <f>(GeoMin!C60+GeoMax!C60)/2</f>
        <v>-12.995000000000001</v>
      </c>
      <c r="D60" s="2">
        <f>(GeoMin!D60+GeoMax!D60)/2</f>
        <v>-4.7</v>
      </c>
      <c r="E60" s="2">
        <f>(GeoMin!E60+GeoMax!E60)/2</f>
        <v>1.9</v>
      </c>
      <c r="F60" s="2">
        <f>(GeoMin!F60+GeoMax!F60)/2</f>
        <v>10.855</v>
      </c>
      <c r="G60" s="2">
        <f>(GeoMin!G60+GeoMax!G60)/2</f>
        <v>16.004999999999999</v>
      </c>
      <c r="H60" s="2">
        <f>(GeoMin!H60+GeoMax!H60)/2</f>
        <v>18.765000000000001</v>
      </c>
      <c r="I60" s="2">
        <f>(GeoMin!I60+GeoMax!I60)/2</f>
        <v>19.295000000000002</v>
      </c>
      <c r="J60" s="2">
        <f>(GeoMin!J60+GeoMax!J60)/2</f>
        <v>14.664999999999999</v>
      </c>
      <c r="K60" s="2">
        <f>(GeoMin!K60+GeoMax!K60)/2</f>
        <v>6.76</v>
      </c>
      <c r="L60" s="2">
        <f>(GeoMin!L60+GeoMax!L60)/2</f>
        <v>1.8449999999999998</v>
      </c>
      <c r="M60" s="2">
        <f>(GeoMin!M60+GeoMax!M60)/2</f>
        <v>-3.9649999999999999</v>
      </c>
      <c r="N60" s="2">
        <f>(GeoMin!N60+GeoMax!N60)/2</f>
        <v>4.585</v>
      </c>
    </row>
    <row r="61" spans="1:14" x14ac:dyDescent="0.2">
      <c r="A61">
        <v>2004</v>
      </c>
      <c r="B61" s="2">
        <f>(GeoMin!B61+GeoMax!B61)/2</f>
        <v>-15.335000000000001</v>
      </c>
      <c r="C61" s="2">
        <f>(GeoMin!C61+GeoMax!C61)/2</f>
        <v>-7.5600000000000005</v>
      </c>
      <c r="D61" s="2">
        <f>(GeoMin!D61+GeoMax!D61)/2</f>
        <v>-1.8299999999999998</v>
      </c>
      <c r="E61" s="2">
        <f>(GeoMin!E61+GeoMax!E61)/2</f>
        <v>3.8149999999999995</v>
      </c>
      <c r="F61" s="2">
        <f>(GeoMin!F61+GeoMax!F61)/2</f>
        <v>9.8049999999999997</v>
      </c>
      <c r="G61" s="2">
        <f>(GeoMin!G61+GeoMax!G61)/2</f>
        <v>14.55</v>
      </c>
      <c r="H61" s="2">
        <f>(GeoMin!H61+GeoMax!H61)/2</f>
        <v>18.3</v>
      </c>
      <c r="I61" s="2">
        <f>(GeoMin!I61+GeoMax!I61)/2</f>
        <v>16.55</v>
      </c>
      <c r="J61" s="2">
        <f>(GeoMin!J61+GeoMax!J61)/2</f>
        <v>16.164999999999999</v>
      </c>
      <c r="K61" s="2">
        <f>(GeoMin!K61+GeoMax!K61)/2</f>
        <v>8.3650000000000002</v>
      </c>
      <c r="L61" s="2">
        <f>(GeoMin!L61+GeoMax!L61)/2</f>
        <v>2.4049999999999998</v>
      </c>
      <c r="M61" s="2">
        <f>(GeoMin!M61+GeoMax!M61)/2</f>
        <v>-7.8549999999999995</v>
      </c>
      <c r="N61" s="2">
        <f>(GeoMin!N61+GeoMax!N61)/2</f>
        <v>4.78</v>
      </c>
    </row>
    <row r="62" spans="1:14" x14ac:dyDescent="0.2">
      <c r="A62">
        <v>2005</v>
      </c>
      <c r="B62" s="2">
        <f>(GeoMin!B62+GeoMax!B62)/2</f>
        <v>-11.790000000000001</v>
      </c>
      <c r="C62" s="2">
        <f>(GeoMin!C62+GeoMax!C62)/2</f>
        <v>-6.96</v>
      </c>
      <c r="D62" s="2">
        <f>(GeoMin!D62+GeoMax!D62)/2</f>
        <v>-5.07</v>
      </c>
      <c r="E62" s="2">
        <f>(GeoMin!E62+GeoMax!E62)/2</f>
        <v>5.7750000000000004</v>
      </c>
      <c r="F62" s="2">
        <f>(GeoMin!F62+GeoMax!F62)/2</f>
        <v>10.48</v>
      </c>
      <c r="G62" s="2">
        <f>(GeoMin!G62+GeoMax!G62)/2</f>
        <v>19.465</v>
      </c>
      <c r="H62" s="2">
        <f>(GeoMin!H62+GeoMax!H62)/2</f>
        <v>20.8</v>
      </c>
      <c r="I62" s="2">
        <f>(GeoMin!I62+GeoMax!I62)/2</f>
        <v>19.439999999999998</v>
      </c>
      <c r="J62" s="2">
        <f>(GeoMin!J62+GeoMax!J62)/2</f>
        <v>16.510000000000002</v>
      </c>
      <c r="K62" s="2">
        <f>(GeoMin!K62+GeoMax!K62)/2</f>
        <v>9.4849999999999994</v>
      </c>
      <c r="L62" s="2">
        <f>(GeoMin!L62+GeoMax!L62)/2</f>
        <v>1.4050000000000002</v>
      </c>
      <c r="M62" s="2">
        <f>(GeoMin!M62+GeoMax!M62)/2</f>
        <v>-6.6899999999999995</v>
      </c>
      <c r="N62" s="2">
        <f>(GeoMin!N62+GeoMax!N62)/2</f>
        <v>6.0749999999999993</v>
      </c>
    </row>
    <row r="63" spans="1:14" x14ac:dyDescent="0.2">
      <c r="A63">
        <v>2006</v>
      </c>
      <c r="B63" s="2">
        <f>(GeoMin!B63+GeoMax!B63)/2</f>
        <v>-4.7149999999999999</v>
      </c>
      <c r="C63" s="2">
        <f>(GeoMin!C63+GeoMax!C63)/2</f>
        <v>-9.0950000000000006</v>
      </c>
      <c r="D63" s="2">
        <f>(GeoMin!D63+GeoMax!D63)/2</f>
        <v>-2.2599999999999998</v>
      </c>
      <c r="E63" s="2">
        <f>(GeoMin!E63+GeoMax!E63)/2</f>
        <v>6.2899999999999991</v>
      </c>
      <c r="F63" s="2">
        <f>(GeoMin!F63+GeoMax!F63)/2</f>
        <v>12.74</v>
      </c>
      <c r="G63" s="2">
        <f>(GeoMin!G63+GeoMax!G63)/2</f>
        <v>17.32</v>
      </c>
      <c r="H63" s="2">
        <f>(GeoMin!H63+GeoMax!H63)/2</f>
        <v>20.73</v>
      </c>
      <c r="I63" s="2">
        <f>(GeoMin!I63+GeoMax!I63)/2</f>
        <v>18.344999999999999</v>
      </c>
      <c r="J63" s="2">
        <f>(GeoMin!J63+GeoMax!J63)/2</f>
        <v>13.3</v>
      </c>
      <c r="K63" s="2">
        <f>(GeoMin!K63+GeoMax!K63)/2</f>
        <v>6.4850000000000003</v>
      </c>
      <c r="L63" s="2">
        <f>(GeoMin!L63+GeoMax!L63)/2</f>
        <v>2.6850000000000001</v>
      </c>
      <c r="M63" s="2">
        <f>(GeoMin!M63+GeoMax!M63)/2</f>
        <v>-1.8499999999999999</v>
      </c>
      <c r="N63" s="2">
        <f>(GeoMin!N63+GeoMax!N63)/2</f>
        <v>6.6650000000000009</v>
      </c>
    </row>
    <row r="64" spans="1:14" x14ac:dyDescent="0.2">
      <c r="A64">
        <v>2007</v>
      </c>
      <c r="B64" s="2">
        <f>(GeoMin!B64+GeoMax!B64)/2</f>
        <v>-7.5299999999999994</v>
      </c>
      <c r="C64" s="2">
        <f>(GeoMin!C64+GeoMax!C64)/2</f>
        <v>-11.715</v>
      </c>
      <c r="D64" s="2">
        <f>(GeoMin!D64+GeoMax!D64)/2</f>
        <v>-2.56</v>
      </c>
      <c r="E64" s="2">
        <f>(GeoMin!E64+GeoMax!E64)/2</f>
        <v>4.0149999999999997</v>
      </c>
      <c r="F64" s="2">
        <f>(GeoMin!F64+GeoMax!F64)/2</f>
        <v>11.930000000000001</v>
      </c>
      <c r="G64" s="2">
        <f>(GeoMin!G64+GeoMax!G64)/2</f>
        <v>17.54</v>
      </c>
      <c r="H64" s="2">
        <f>(GeoMin!H64+GeoMax!H64)/2</f>
        <v>18.419999999999998</v>
      </c>
      <c r="I64" s="2">
        <f>(GeoMin!I64+GeoMax!I64)/2</f>
        <v>18.97</v>
      </c>
      <c r="J64" s="2">
        <f>(GeoMin!J64+GeoMax!J64)/2</f>
        <v>15.33</v>
      </c>
      <c r="K64" s="2">
        <f>(GeoMin!K64+GeoMax!K64)/2</f>
        <v>10.934999999999999</v>
      </c>
      <c r="L64" s="2">
        <f>(GeoMin!L64+GeoMax!L64)/2</f>
        <v>0.32500000000000018</v>
      </c>
      <c r="M64" s="2">
        <f>(GeoMin!M64+GeoMax!M64)/2</f>
        <v>-6.19</v>
      </c>
      <c r="N64" s="2">
        <f>(GeoMin!N64+GeoMax!N64)/2</f>
        <v>5.7850000000000001</v>
      </c>
    </row>
    <row r="65" spans="1:14" x14ac:dyDescent="0.2">
      <c r="A65">
        <v>2008</v>
      </c>
      <c r="B65" s="2">
        <f>(GeoMin!B65+GeoMax!B65)/2</f>
        <v>-6.38</v>
      </c>
      <c r="C65" s="2">
        <f>(GeoMin!C65+GeoMax!C65)/2</f>
        <v>-9.5549999999999997</v>
      </c>
      <c r="D65" s="2">
        <f>(GeoMin!D65+GeoMax!D65)/2</f>
        <v>-5.625</v>
      </c>
      <c r="E65" s="2">
        <f>(GeoMin!E65+GeoMax!E65)/2</f>
        <v>6.1849999999999996</v>
      </c>
      <c r="F65" s="2">
        <f>(GeoMin!F65+GeoMax!F65)/2</f>
        <v>9.08</v>
      </c>
      <c r="G65" s="2">
        <f>(GeoMin!G65+GeoMax!G65)/2</f>
        <v>16.555</v>
      </c>
      <c r="H65" s="2">
        <f>(GeoMin!H65+GeoMax!H65)/2</f>
        <v>18.79</v>
      </c>
      <c r="I65" s="2">
        <f>(GeoMin!I65+GeoMax!I65)/2</f>
        <v>17.935000000000002</v>
      </c>
      <c r="J65" s="2">
        <f>(GeoMin!J65+GeoMax!J65)/2</f>
        <v>13.97</v>
      </c>
      <c r="K65" s="2">
        <f>(GeoMin!K65+GeoMax!K65)/2</f>
        <v>7.0249999999999995</v>
      </c>
      <c r="L65" s="2">
        <f>(GeoMin!L65+GeoMax!L65)/2</f>
        <v>0.74500000000000011</v>
      </c>
      <c r="M65" s="2">
        <f>(GeoMin!M65+GeoMax!M65)/2</f>
        <v>-8.1999999999999993</v>
      </c>
      <c r="N65" s="2">
        <f>(GeoMin!N65+GeoMax!N65)/2</f>
        <v>5.0449999999999999</v>
      </c>
    </row>
    <row r="66" spans="1:14" x14ac:dyDescent="0.2">
      <c r="A66">
        <v>2009</v>
      </c>
      <c r="B66" s="2">
        <f>(GeoMin!B66+GeoMax!B66)/2</f>
        <v>-13.175000000000001</v>
      </c>
      <c r="C66" s="2">
        <f>(GeoMin!C66+GeoMax!C66)/2</f>
        <v>-8.0250000000000004</v>
      </c>
      <c r="D66" s="2">
        <f>(GeoMin!D66+GeoMax!D66)/2</f>
        <v>-3.355</v>
      </c>
      <c r="E66" s="2">
        <f>(GeoMin!E66+GeoMax!E66)/2</f>
        <v>4.3250000000000002</v>
      </c>
      <c r="F66" s="2">
        <f>(GeoMin!F66+GeoMax!F66)/2</f>
        <v>9.68</v>
      </c>
      <c r="G66" s="2">
        <f>(GeoMin!G66+GeoMax!G66)/2</f>
        <v>15.205</v>
      </c>
      <c r="H66" s="2">
        <f>(GeoMin!H66+GeoMax!H66)/2</f>
        <v>16.574999999999999</v>
      </c>
      <c r="I66" s="2">
        <f>(GeoMin!I66+GeoMax!I66)/2</f>
        <v>17.37</v>
      </c>
      <c r="J66" s="2">
        <f>(GeoMin!J66+GeoMax!J66)/2</f>
        <v>14.715</v>
      </c>
      <c r="K66" s="2">
        <f>(GeoMin!K66+GeoMax!K66)/2</f>
        <v>5.7350000000000003</v>
      </c>
      <c r="L66" s="2">
        <f>(GeoMin!L66+GeoMax!L66)/2</f>
        <v>3.9750000000000001</v>
      </c>
      <c r="M66" s="2">
        <f>(GeoMin!M66+GeoMax!M66)/2</f>
        <v>-6.71</v>
      </c>
      <c r="N66" s="2">
        <f>(GeoMin!N66+GeoMax!N66)/2</f>
        <v>4.6949999999999994</v>
      </c>
    </row>
    <row r="67" spans="1:14" x14ac:dyDescent="0.2">
      <c r="A67">
        <v>2010</v>
      </c>
      <c r="B67" s="2">
        <f>(GeoMin!B67+GeoMax!B67)/2</f>
        <v>-8.61</v>
      </c>
      <c r="C67" s="2">
        <f>(GeoMin!C67+GeoMax!C67)/2</f>
        <v>-7.34</v>
      </c>
      <c r="D67" s="2">
        <f>(GeoMin!D67+GeoMax!D67)/2</f>
        <v>1.875</v>
      </c>
      <c r="E67" s="2">
        <f>(GeoMin!E67+GeoMax!E67)/2</f>
        <v>7.3650000000000002</v>
      </c>
      <c r="F67" s="2">
        <f>(GeoMin!F67+GeoMax!F67)/2</f>
        <v>13.355</v>
      </c>
      <c r="G67" s="2">
        <f>(GeoMin!G67+GeoMax!G67)/2</f>
        <v>15.82</v>
      </c>
      <c r="H67" s="2">
        <f>(GeoMin!H67+GeoMax!H67)/2</f>
        <v>20.094999999999999</v>
      </c>
      <c r="I67" s="2">
        <f>(GeoMin!I67+GeoMax!I67)/2</f>
        <v>19.024999999999999</v>
      </c>
      <c r="J67" s="2">
        <f>(GeoMin!J67+GeoMax!J67)/2</f>
        <v>12.645</v>
      </c>
      <c r="K67" s="2">
        <f>(GeoMin!K67+GeoMax!K67)/2</f>
        <v>7.3250000000000002</v>
      </c>
      <c r="L67" s="2">
        <f>(GeoMin!L67+GeoMax!L67)/2</f>
        <v>0.92499999999999982</v>
      </c>
      <c r="M67" s="2">
        <f>(GeoMin!M67+GeoMax!M67)/2</f>
        <v>-7.7700000000000005</v>
      </c>
      <c r="N67" s="2">
        <f>(GeoMin!N67+GeoMax!N67)/2</f>
        <v>6.2299999999999995</v>
      </c>
    </row>
    <row r="68" spans="1:14" x14ac:dyDescent="0.2">
      <c r="A68">
        <v>2011</v>
      </c>
      <c r="B68" s="2">
        <f>(GeoMin!B68+GeoMax!B68)/2</f>
        <v>-12.69</v>
      </c>
      <c r="C68" s="2">
        <f>(GeoMin!C68+GeoMax!C68)/2</f>
        <v>-9.125</v>
      </c>
      <c r="D68" s="2">
        <f>(GeoMin!D68+GeoMax!D68)/2</f>
        <v>-5.53</v>
      </c>
      <c r="E68" s="2">
        <f>(GeoMin!E68+GeoMax!E68)/2</f>
        <v>3.1150000000000002</v>
      </c>
      <c r="F68" s="2">
        <f>(GeoMin!F68+GeoMax!F68)/2</f>
        <v>11.635</v>
      </c>
      <c r="G68" s="2">
        <f>(GeoMin!G68+GeoMax!G68)/2</f>
        <v>15.780000000000001</v>
      </c>
      <c r="H68" s="2">
        <f>(GeoMin!H68+GeoMax!H68)/2</f>
        <v>20.765000000000001</v>
      </c>
      <c r="I68" s="2">
        <f>(GeoMin!I68+GeoMax!I68)/2</f>
        <v>18.689999999999998</v>
      </c>
      <c r="J68" s="2">
        <f>(GeoMin!J68+GeoMax!J68)/2</f>
        <v>14.545</v>
      </c>
      <c r="K68" s="2">
        <f>(GeoMin!K68+GeoMax!K68)/2</f>
        <v>8.3550000000000004</v>
      </c>
      <c r="L68" s="2">
        <f>(GeoMin!L68+GeoMax!L68)/2</f>
        <v>2.2349999999999999</v>
      </c>
      <c r="M68" s="2">
        <f>(GeoMin!M68+GeoMax!M68)/2</f>
        <v>-4.6899999999999995</v>
      </c>
      <c r="N68" s="2">
        <f>(GeoMin!N68+GeoMax!N68)/2</f>
        <v>5.2600000000000007</v>
      </c>
    </row>
    <row r="69" spans="1:14" x14ac:dyDescent="0.2">
      <c r="A69">
        <v>2012</v>
      </c>
      <c r="B69" s="2">
        <f>(GeoMin!B69+GeoMax!B69)/2</f>
        <v>-8.1449999999999996</v>
      </c>
      <c r="C69" s="2">
        <f>(GeoMin!C69+GeoMax!C69)/2</f>
        <v>-5.97</v>
      </c>
      <c r="D69" s="2">
        <f>(GeoMin!D69+GeoMax!D69)/2</f>
        <v>1.2799999999999998</v>
      </c>
      <c r="E69" s="2">
        <f>(GeoMin!E69+GeoMax!E69)/2</f>
        <v>3.6550000000000002</v>
      </c>
      <c r="F69" s="2">
        <f>(GeoMin!F69+GeoMax!F69)/2</f>
        <v>12.695</v>
      </c>
      <c r="G69" s="2">
        <f>(GeoMin!G69+GeoMax!G69)/2</f>
        <v>17.285</v>
      </c>
      <c r="H69" s="2">
        <f>(GeoMin!H69+GeoMax!H69)/2</f>
        <v>20.57</v>
      </c>
      <c r="I69" s="2">
        <f>(GeoMin!I69+GeoMax!I69)/2</f>
        <v>18.565000000000001</v>
      </c>
      <c r="J69" s="2">
        <f>(GeoMin!J69+GeoMax!J69)/2</f>
        <v>13.239999999999998</v>
      </c>
      <c r="K69" s="2">
        <f>(GeoMin!K69+GeoMax!K69)/2</f>
        <v>7.04</v>
      </c>
      <c r="L69" s="2">
        <f>(GeoMin!L69+GeoMax!L69)/2</f>
        <v>-1.1749999999999998</v>
      </c>
      <c r="M69" s="2">
        <f>(GeoMin!M69+GeoMax!M69)/2</f>
        <v>-6.58</v>
      </c>
      <c r="N69" s="2">
        <f>(GeoMin!N69+GeoMax!N69)/2</f>
        <v>6.04</v>
      </c>
    </row>
    <row r="70" spans="1:14" x14ac:dyDescent="0.2">
      <c r="A70">
        <v>2013</v>
      </c>
      <c r="B70" s="2">
        <f>(GeoMin!B70+GeoMax!B70)/2</f>
        <v>-9.7149999999999999</v>
      </c>
      <c r="C70" s="2">
        <f>(GeoMin!C70+GeoMax!C70)/2</f>
        <v>-9.6900000000000013</v>
      </c>
      <c r="D70" s="2">
        <f>(GeoMin!D70+GeoMax!D70)/2</f>
        <v>-4.4050000000000002</v>
      </c>
      <c r="E70" s="2">
        <f>(GeoMin!E70+GeoMax!E70)/2</f>
        <v>1.5300000000000002</v>
      </c>
      <c r="F70" s="2">
        <f>(GeoMin!F70+GeoMax!F70)/2</f>
        <v>11.625</v>
      </c>
      <c r="G70" s="2">
        <f>(GeoMin!G70+GeoMax!G70)/2</f>
        <v>15.914999999999999</v>
      </c>
      <c r="H70" s="2">
        <f>(GeoMin!H70+GeoMax!H70)/2</f>
        <v>19.015000000000001</v>
      </c>
      <c r="I70" s="2">
        <f>(GeoMin!I70+GeoMax!I70)/2</f>
        <v>17.57</v>
      </c>
      <c r="J70" s="2">
        <f>(GeoMin!J70+GeoMax!J70)/2</f>
        <v>13.514999999999999</v>
      </c>
      <c r="K70" s="2">
        <f>(GeoMin!K70+GeoMax!K70)/2</f>
        <v>7.67</v>
      </c>
      <c r="L70" s="2">
        <f>(GeoMin!L70+GeoMax!L70)/2</f>
        <v>-1.6849999999999998</v>
      </c>
      <c r="M70" s="2">
        <f>(GeoMin!M70+GeoMax!M70)/2</f>
        <v>-11.42</v>
      </c>
      <c r="N70" s="2">
        <f>(GeoMin!N70+GeoMax!N70)/2</f>
        <v>4.16</v>
      </c>
    </row>
    <row r="71" spans="1:14" x14ac:dyDescent="0.2">
      <c r="A71">
        <v>2014</v>
      </c>
      <c r="B71" s="2">
        <f>(GeoMin!B71+GeoMax!B71)/2</f>
        <v>-12.645</v>
      </c>
      <c r="C71" s="2">
        <f>(GeoMin!C71+GeoMax!C71)/2</f>
        <v>-13.03</v>
      </c>
      <c r="D71" s="2">
        <f>(GeoMin!D71+GeoMax!D71)/2</f>
        <v>-8.8449999999999989</v>
      </c>
      <c r="E71" s="2">
        <f>(GeoMin!E71+GeoMax!E71)/2</f>
        <v>2.0049999999999999</v>
      </c>
      <c r="F71" s="2">
        <f>(GeoMin!F71+GeoMax!F71)/2</f>
        <v>10.535</v>
      </c>
      <c r="G71" s="2">
        <f>(GeoMin!G71+GeoMax!G71)/2</f>
        <v>16.07</v>
      </c>
      <c r="H71" s="2">
        <f>(GeoMin!H71+GeoMax!H71)/2</f>
        <v>17.215</v>
      </c>
      <c r="I71" s="2">
        <f>(GeoMin!I71+GeoMax!I71)/2</f>
        <v>17.329999999999998</v>
      </c>
      <c r="J71" s="2">
        <f>(GeoMin!J71+GeoMax!J71)/2</f>
        <v>13.105</v>
      </c>
      <c r="K71" s="2">
        <f>(GeoMin!K71+GeoMax!K71)/2</f>
        <v>7.4350000000000005</v>
      </c>
      <c r="L71" s="2">
        <f>(GeoMin!L71+GeoMax!L71)/2</f>
        <v>-3.1350000000000002</v>
      </c>
      <c r="M71" s="2">
        <f>(GeoMin!M71+GeoMax!M71)/2</f>
        <v>-5.665</v>
      </c>
      <c r="N71" s="2">
        <f>(GeoMin!N71+GeoMax!N71)/2</f>
        <v>3.3649999999999998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58</v>
      </c>
      <c r="B76" s="2">
        <f>AVERAGE(B5:B73)</f>
        <v>-10.738283582089551</v>
      </c>
      <c r="C76" s="2">
        <f t="shared" ref="C76:N76" si="0">AVERAGE(C5:C73)</f>
        <v>-9.5361194029850775</v>
      </c>
      <c r="D76" s="2">
        <f t="shared" si="0"/>
        <v>-4.1706716417910439</v>
      </c>
      <c r="E76" s="2">
        <f t="shared" si="0"/>
        <v>3.8776865671641776</v>
      </c>
      <c r="F76" s="2">
        <f t="shared" si="0"/>
        <v>10.718134328358211</v>
      </c>
      <c r="G76" s="2">
        <f t="shared" si="0"/>
        <v>15.940671641791047</v>
      </c>
      <c r="H76" s="2">
        <f t="shared" si="0"/>
        <v>18.722761194029854</v>
      </c>
      <c r="I76" s="2">
        <f t="shared" si="0"/>
        <v>17.822089552238804</v>
      </c>
      <c r="J76" s="2">
        <f t="shared" si="0"/>
        <v>13.413656716417913</v>
      </c>
      <c r="K76" s="2">
        <f t="shared" si="0"/>
        <v>7.4016417910447769</v>
      </c>
      <c r="L76" s="2">
        <f t="shared" si="0"/>
        <v>0.58156716417910448</v>
      </c>
      <c r="M76" s="2">
        <f t="shared" si="0"/>
        <v>-6.8557462686567181</v>
      </c>
      <c r="N76" s="2">
        <f t="shared" si="0"/>
        <v>4.7651492537313436</v>
      </c>
    </row>
    <row r="77" spans="1:14" x14ac:dyDescent="0.2">
      <c r="A77" t="s">
        <v>59</v>
      </c>
      <c r="B77" s="2">
        <f>MAX(B5:B73)</f>
        <v>-4.7149999999999999</v>
      </c>
      <c r="C77" s="2">
        <f t="shared" ref="C77:N77" si="1">MAX(C5:C73)</f>
        <v>-2.99</v>
      </c>
      <c r="D77" s="2">
        <f t="shared" si="1"/>
        <v>1.875</v>
      </c>
      <c r="E77" s="2">
        <f t="shared" si="1"/>
        <v>7.3699999999999992</v>
      </c>
      <c r="F77" s="2">
        <f t="shared" si="1"/>
        <v>14.695</v>
      </c>
      <c r="G77" s="2">
        <f t="shared" si="1"/>
        <v>19.465</v>
      </c>
      <c r="H77" s="2">
        <f t="shared" si="1"/>
        <v>21.094999999999999</v>
      </c>
      <c r="I77" s="2">
        <f t="shared" si="1"/>
        <v>20.190000000000001</v>
      </c>
      <c r="J77" s="2">
        <f t="shared" si="1"/>
        <v>16.939999999999998</v>
      </c>
      <c r="K77" s="2">
        <f t="shared" si="1"/>
        <v>11.315</v>
      </c>
      <c r="L77" s="2">
        <f t="shared" si="1"/>
        <v>4.3250000000000002</v>
      </c>
      <c r="M77" s="2">
        <f t="shared" si="1"/>
        <v>-1.25</v>
      </c>
      <c r="N77" s="2">
        <f t="shared" si="1"/>
        <v>7.09</v>
      </c>
    </row>
    <row r="78" spans="1:14" x14ac:dyDescent="0.2">
      <c r="A78" t="s">
        <v>60</v>
      </c>
      <c r="B78" s="2">
        <f>MIN(B5:B73)</f>
        <v>-18.03</v>
      </c>
      <c r="C78" s="2">
        <f t="shared" ref="C78:N78" si="2">MIN(C5:C73)</f>
        <v>-15.2</v>
      </c>
      <c r="D78" s="2">
        <f t="shared" si="2"/>
        <v>-9.6199999999999992</v>
      </c>
      <c r="E78" s="2">
        <f t="shared" si="2"/>
        <v>4.4999999999999929E-2</v>
      </c>
      <c r="F78" s="2">
        <f t="shared" si="2"/>
        <v>7.07</v>
      </c>
      <c r="G78" s="2">
        <f t="shared" si="2"/>
        <v>13.005000000000001</v>
      </c>
      <c r="H78" s="2">
        <f t="shared" si="2"/>
        <v>15.395</v>
      </c>
      <c r="I78" s="2">
        <f t="shared" si="2"/>
        <v>14.959999999999999</v>
      </c>
      <c r="J78" s="2">
        <f t="shared" si="2"/>
        <v>10.355</v>
      </c>
      <c r="K78" s="2">
        <f t="shared" si="2"/>
        <v>4.4149999999999991</v>
      </c>
      <c r="L78" s="2">
        <f t="shared" si="2"/>
        <v>-3.3650000000000002</v>
      </c>
      <c r="M78" s="2">
        <f t="shared" si="2"/>
        <v>-15.574999999999999</v>
      </c>
      <c r="N78" s="2">
        <f t="shared" si="2"/>
        <v>3.2050000000000001</v>
      </c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5" sqref="A5"/>
    </sheetView>
  </sheetViews>
  <sheetFormatPr defaultRowHeight="12.75" x14ac:dyDescent="0.2"/>
  <sheetData>
    <row r="1" spans="1:14" x14ac:dyDescent="0.2">
      <c r="A1" t="s">
        <v>35</v>
      </c>
    </row>
    <row r="2" spans="1:14" x14ac:dyDescent="0.2">
      <c r="A2" t="s">
        <v>18</v>
      </c>
    </row>
    <row r="3" spans="1:14" x14ac:dyDescent="0.2">
      <c r="N3" s="1" t="s">
        <v>2</v>
      </c>
    </row>
    <row r="4" spans="1:14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 x14ac:dyDescent="0.2">
      <c r="A5">
        <v>1948</v>
      </c>
      <c r="B5" s="2">
        <v>-19.62</v>
      </c>
      <c r="C5" s="2">
        <v>-17.72</v>
      </c>
      <c r="D5" s="2">
        <v>-12.03</v>
      </c>
      <c r="E5" s="2">
        <v>-0.41</v>
      </c>
      <c r="F5" s="2">
        <v>2.95</v>
      </c>
      <c r="G5" s="2">
        <v>8.31</v>
      </c>
      <c r="H5" s="2">
        <v>12.49</v>
      </c>
      <c r="I5" s="2">
        <v>12.43</v>
      </c>
      <c r="J5" s="2">
        <v>9.16</v>
      </c>
      <c r="K5" s="2">
        <v>2.2999999999999998</v>
      </c>
      <c r="L5" s="2">
        <v>1.21</v>
      </c>
      <c r="M5" s="2">
        <v>-8.42</v>
      </c>
      <c r="N5" s="2">
        <v>-0.78</v>
      </c>
    </row>
    <row r="6" spans="1:14" x14ac:dyDescent="0.2">
      <c r="A6">
        <v>1949</v>
      </c>
      <c r="B6" s="2">
        <v>-13.34</v>
      </c>
      <c r="C6" s="2">
        <v>-13.28</v>
      </c>
      <c r="D6" s="2">
        <v>-10.62</v>
      </c>
      <c r="E6" s="2">
        <v>-1.93</v>
      </c>
      <c r="F6" s="2">
        <v>4.0199999999999996</v>
      </c>
      <c r="G6" s="2">
        <v>12.04</v>
      </c>
      <c r="H6" s="2">
        <v>13.45</v>
      </c>
      <c r="I6" s="2">
        <v>12.5</v>
      </c>
      <c r="J6" s="2">
        <v>7.16</v>
      </c>
      <c r="K6" s="2">
        <v>4.2</v>
      </c>
      <c r="L6" s="2">
        <v>-5.67</v>
      </c>
      <c r="M6" s="2">
        <v>-9.8800000000000008</v>
      </c>
      <c r="N6" s="2">
        <v>-0.11</v>
      </c>
    </row>
    <row r="7" spans="1:14" x14ac:dyDescent="0.2">
      <c r="A7">
        <v>1950</v>
      </c>
      <c r="B7" s="2">
        <v>-13.63</v>
      </c>
      <c r="C7" s="2">
        <v>-15.84</v>
      </c>
      <c r="D7" s="2">
        <v>-13.21</v>
      </c>
      <c r="E7" s="2">
        <v>-4.95</v>
      </c>
      <c r="F7" s="2">
        <v>3.46</v>
      </c>
      <c r="G7" s="2">
        <v>8.59</v>
      </c>
      <c r="H7" s="2">
        <v>11.26</v>
      </c>
      <c r="I7" s="2">
        <v>9.44</v>
      </c>
      <c r="J7" s="2">
        <v>6.34</v>
      </c>
      <c r="K7" s="2">
        <v>4.04</v>
      </c>
      <c r="L7" s="2">
        <v>-3.94</v>
      </c>
      <c r="M7" s="2">
        <v>-12.82</v>
      </c>
      <c r="N7" s="2">
        <v>-1.77</v>
      </c>
    </row>
    <row r="8" spans="1:14" x14ac:dyDescent="0.2">
      <c r="A8">
        <v>1951</v>
      </c>
      <c r="B8" s="2">
        <v>-15.96</v>
      </c>
      <c r="C8" s="2">
        <v>-13.65</v>
      </c>
      <c r="D8" s="2">
        <v>-7.99</v>
      </c>
      <c r="E8" s="2">
        <v>-0.12</v>
      </c>
      <c r="F8" s="2">
        <v>5.03</v>
      </c>
      <c r="G8" s="2">
        <v>9.35</v>
      </c>
      <c r="H8" s="2">
        <v>11.82</v>
      </c>
      <c r="I8" s="2">
        <v>10.029999999999999</v>
      </c>
      <c r="J8" s="2">
        <v>6.74</v>
      </c>
      <c r="K8" s="2">
        <v>2.88</v>
      </c>
      <c r="L8" s="2">
        <v>-6.61</v>
      </c>
      <c r="M8" s="2">
        <v>-12.31</v>
      </c>
      <c r="N8" s="2">
        <v>-0.9</v>
      </c>
    </row>
    <row r="9" spans="1:14" x14ac:dyDescent="0.2">
      <c r="A9">
        <v>1952</v>
      </c>
      <c r="B9" s="2">
        <v>-14.61</v>
      </c>
      <c r="C9" s="2">
        <v>-13.83</v>
      </c>
      <c r="D9" s="2">
        <v>-9.76</v>
      </c>
      <c r="E9" s="2">
        <v>-1.26</v>
      </c>
      <c r="F9" s="2">
        <v>4.0199999999999996</v>
      </c>
      <c r="G9" s="2">
        <v>9.49</v>
      </c>
      <c r="H9" s="2">
        <v>13.92</v>
      </c>
      <c r="I9" s="2">
        <v>11.49</v>
      </c>
      <c r="J9" s="2">
        <v>8.73</v>
      </c>
      <c r="K9" s="2">
        <v>0.16</v>
      </c>
      <c r="L9" s="2">
        <v>-1.67</v>
      </c>
      <c r="M9" s="2">
        <v>-7.13</v>
      </c>
      <c r="N9" s="2">
        <v>-0.04</v>
      </c>
    </row>
    <row r="10" spans="1:14" x14ac:dyDescent="0.2">
      <c r="A10">
        <v>1953</v>
      </c>
      <c r="B10" s="2">
        <v>-13.91</v>
      </c>
      <c r="C10" s="2">
        <v>-11.75</v>
      </c>
      <c r="D10" s="2">
        <v>-7.36</v>
      </c>
      <c r="E10" s="2">
        <v>-1.5</v>
      </c>
      <c r="F10" s="2">
        <v>4.0199999999999996</v>
      </c>
      <c r="G10" s="2">
        <v>9.6</v>
      </c>
      <c r="H10" s="2">
        <v>12.53</v>
      </c>
      <c r="I10" s="2">
        <v>12.07</v>
      </c>
      <c r="J10" s="2">
        <v>7.35</v>
      </c>
      <c r="K10" s="2">
        <v>2.11</v>
      </c>
      <c r="L10" s="2">
        <v>-0.5</v>
      </c>
      <c r="M10" s="2">
        <v>-8.7899999999999991</v>
      </c>
      <c r="N10" s="2">
        <v>0.32</v>
      </c>
    </row>
    <row r="11" spans="1:14" x14ac:dyDescent="0.2">
      <c r="A11">
        <v>1954</v>
      </c>
      <c r="B11" s="2">
        <v>-19.07</v>
      </c>
      <c r="C11" s="2">
        <v>-10.52</v>
      </c>
      <c r="D11" s="2">
        <v>-11.13</v>
      </c>
      <c r="E11" s="2">
        <v>-2.5299999999999998</v>
      </c>
      <c r="F11" s="2">
        <v>2.62</v>
      </c>
      <c r="G11" s="2">
        <v>11.39</v>
      </c>
      <c r="H11" s="2">
        <v>10.98</v>
      </c>
      <c r="I11" s="2">
        <v>10.86</v>
      </c>
      <c r="J11" s="2">
        <v>7.41</v>
      </c>
      <c r="K11" s="2">
        <v>3.28</v>
      </c>
      <c r="L11" s="2">
        <v>-1.73</v>
      </c>
      <c r="M11" s="2">
        <v>-11.79</v>
      </c>
      <c r="N11" s="2">
        <v>-0.85</v>
      </c>
    </row>
    <row r="12" spans="1:14" x14ac:dyDescent="0.2">
      <c r="A12">
        <v>1955</v>
      </c>
      <c r="B12" s="2">
        <v>-16.3</v>
      </c>
      <c r="C12" s="2">
        <v>-15.58</v>
      </c>
      <c r="D12" s="2">
        <v>-11.42</v>
      </c>
      <c r="E12" s="2">
        <v>0.9</v>
      </c>
      <c r="F12" s="2">
        <v>5.22</v>
      </c>
      <c r="G12" s="2">
        <v>10.88</v>
      </c>
      <c r="H12" s="2">
        <v>14.17</v>
      </c>
      <c r="I12" s="2">
        <v>13.9</v>
      </c>
      <c r="J12" s="2">
        <v>6.47</v>
      </c>
      <c r="K12" s="2">
        <v>4.01</v>
      </c>
      <c r="L12" s="2">
        <v>-4.58</v>
      </c>
      <c r="M12" s="2">
        <v>-15.02</v>
      </c>
      <c r="N12" s="2">
        <v>-0.61</v>
      </c>
    </row>
    <row r="13" spans="1:14" x14ac:dyDescent="0.2">
      <c r="A13">
        <v>1956</v>
      </c>
      <c r="B13" s="2">
        <v>-15.44</v>
      </c>
      <c r="C13" s="2">
        <v>-14.46</v>
      </c>
      <c r="D13" s="2">
        <v>-14.13</v>
      </c>
      <c r="E13" s="2">
        <v>-2.88</v>
      </c>
      <c r="F13" s="2">
        <v>1.47</v>
      </c>
      <c r="G13" s="2">
        <v>9.74</v>
      </c>
      <c r="H13" s="2">
        <v>11.53</v>
      </c>
      <c r="I13" s="2">
        <v>11.19</v>
      </c>
      <c r="J13" s="2">
        <v>5.15</v>
      </c>
      <c r="K13" s="2">
        <v>2.97</v>
      </c>
      <c r="L13" s="2">
        <v>-3.3</v>
      </c>
      <c r="M13" s="2">
        <v>-11.74</v>
      </c>
      <c r="N13" s="2">
        <v>-1.66</v>
      </c>
    </row>
    <row r="14" spans="1:14" x14ac:dyDescent="0.2">
      <c r="A14">
        <v>1957</v>
      </c>
      <c r="B14" s="2">
        <v>-20.41</v>
      </c>
      <c r="C14" s="2">
        <v>-13.5</v>
      </c>
      <c r="D14" s="2">
        <v>-9.0399999999999991</v>
      </c>
      <c r="E14" s="2">
        <v>-1.18</v>
      </c>
      <c r="F14" s="2">
        <v>3.75</v>
      </c>
      <c r="G14" s="2">
        <v>10.42</v>
      </c>
      <c r="H14" s="2">
        <v>11.89</v>
      </c>
      <c r="I14" s="2">
        <v>9.75</v>
      </c>
      <c r="J14" s="2">
        <v>7.36</v>
      </c>
      <c r="K14" s="2">
        <v>1.56</v>
      </c>
      <c r="L14" s="2">
        <v>-1.88</v>
      </c>
      <c r="M14" s="2">
        <v>-9.3800000000000008</v>
      </c>
      <c r="N14" s="2">
        <v>-0.89</v>
      </c>
    </row>
    <row r="15" spans="1:14" x14ac:dyDescent="0.2">
      <c r="A15">
        <v>1958</v>
      </c>
      <c r="B15" s="2">
        <v>-13.83</v>
      </c>
      <c r="C15" s="2">
        <v>-17.21</v>
      </c>
      <c r="D15" s="2">
        <v>-5.26</v>
      </c>
      <c r="E15" s="2">
        <v>-1.0900000000000001</v>
      </c>
      <c r="F15" s="2">
        <v>2.4700000000000002</v>
      </c>
      <c r="G15" s="2">
        <v>7</v>
      </c>
      <c r="H15" s="2">
        <v>11.69</v>
      </c>
      <c r="I15" s="2">
        <v>11.09</v>
      </c>
      <c r="J15" s="2">
        <v>7.89</v>
      </c>
      <c r="K15" s="2">
        <v>3</v>
      </c>
      <c r="L15" s="2">
        <v>-2.73</v>
      </c>
      <c r="M15" s="2">
        <v>-18.38</v>
      </c>
      <c r="N15" s="2">
        <v>-1.28</v>
      </c>
    </row>
    <row r="16" spans="1:14" x14ac:dyDescent="0.2">
      <c r="A16">
        <v>1959</v>
      </c>
      <c r="B16" s="2">
        <v>-17.190000000000001</v>
      </c>
      <c r="C16" s="2">
        <v>-19.68</v>
      </c>
      <c r="D16" s="2">
        <v>-11.88</v>
      </c>
      <c r="E16" s="2">
        <v>-1.98</v>
      </c>
      <c r="F16" s="2">
        <v>5.76</v>
      </c>
      <c r="G16" s="2">
        <v>11.12</v>
      </c>
      <c r="H16" s="2">
        <v>13.16</v>
      </c>
      <c r="I16" s="2">
        <v>15.19</v>
      </c>
      <c r="J16" s="2">
        <v>10.24</v>
      </c>
      <c r="K16" s="2">
        <v>2.46</v>
      </c>
      <c r="L16" s="2">
        <v>-6.44</v>
      </c>
      <c r="M16" s="2">
        <v>-9.57</v>
      </c>
      <c r="N16" s="2">
        <v>-0.73</v>
      </c>
    </row>
    <row r="17" spans="1:14" x14ac:dyDescent="0.2">
      <c r="A17">
        <v>1960</v>
      </c>
      <c r="B17" s="2">
        <v>-14.23</v>
      </c>
      <c r="C17" s="2">
        <v>-14.59</v>
      </c>
      <c r="D17" s="2">
        <v>-16.329999999999998</v>
      </c>
      <c r="E17" s="2">
        <v>-1.31</v>
      </c>
      <c r="F17" s="2">
        <v>6.87</v>
      </c>
      <c r="G17" s="2">
        <v>9.0299999999999994</v>
      </c>
      <c r="H17" s="2">
        <v>11.44</v>
      </c>
      <c r="I17" s="2">
        <v>11.6</v>
      </c>
      <c r="J17" s="2">
        <v>8.34</v>
      </c>
      <c r="K17" s="2">
        <v>2.33</v>
      </c>
      <c r="L17" s="2">
        <v>-0.45</v>
      </c>
      <c r="M17" s="2">
        <v>-14.22</v>
      </c>
      <c r="N17" s="2">
        <v>-0.96</v>
      </c>
    </row>
    <row r="18" spans="1:14" x14ac:dyDescent="0.2">
      <c r="A18">
        <v>1961</v>
      </c>
      <c r="B18" s="2">
        <v>-19.09</v>
      </c>
      <c r="C18" s="2">
        <v>-13.51</v>
      </c>
      <c r="D18" s="2">
        <v>-8.06</v>
      </c>
      <c r="E18" s="2">
        <v>-1.45</v>
      </c>
      <c r="F18" s="2">
        <v>2.77</v>
      </c>
      <c r="G18" s="2">
        <v>8.49</v>
      </c>
      <c r="H18" s="2">
        <v>13.46</v>
      </c>
      <c r="I18" s="2">
        <v>12.16</v>
      </c>
      <c r="J18" s="2">
        <v>10.78</v>
      </c>
      <c r="K18" s="2">
        <v>3.74</v>
      </c>
      <c r="L18" s="2">
        <v>-2.58</v>
      </c>
      <c r="M18" s="2">
        <v>-10.220000000000001</v>
      </c>
      <c r="N18" s="2">
        <v>-0.28999999999999998</v>
      </c>
    </row>
    <row r="19" spans="1:14" x14ac:dyDescent="0.2">
      <c r="A19">
        <v>1962</v>
      </c>
      <c r="B19" s="2">
        <v>-18.02</v>
      </c>
      <c r="C19" s="2">
        <v>-20.3</v>
      </c>
      <c r="D19" s="2">
        <v>-9.58</v>
      </c>
      <c r="E19" s="2">
        <v>-1.95</v>
      </c>
      <c r="F19" s="2">
        <v>6.81</v>
      </c>
      <c r="G19" s="2">
        <v>9.33</v>
      </c>
      <c r="H19" s="2">
        <v>11.11</v>
      </c>
      <c r="I19" s="2">
        <v>11.58</v>
      </c>
      <c r="J19" s="2">
        <v>7.29</v>
      </c>
      <c r="K19" s="2">
        <v>3.74</v>
      </c>
      <c r="L19" s="2">
        <v>-3.56</v>
      </c>
      <c r="M19" s="2">
        <v>-13.07</v>
      </c>
      <c r="N19" s="2">
        <v>-1.38</v>
      </c>
    </row>
    <row r="20" spans="1:14" x14ac:dyDescent="0.2">
      <c r="A20">
        <v>1963</v>
      </c>
      <c r="B20" s="2">
        <v>-19.32</v>
      </c>
      <c r="C20" s="2">
        <v>-21.49</v>
      </c>
      <c r="D20" s="2">
        <v>-11.44</v>
      </c>
      <c r="E20" s="2">
        <v>-2.06</v>
      </c>
      <c r="F20" s="2">
        <v>2.58</v>
      </c>
      <c r="G20" s="2">
        <v>9.56</v>
      </c>
      <c r="H20" s="2">
        <v>13.05</v>
      </c>
      <c r="I20" s="2">
        <v>10.15</v>
      </c>
      <c r="J20" s="2">
        <v>5.67</v>
      </c>
      <c r="K20" s="2">
        <v>4.57</v>
      </c>
      <c r="L20" s="2">
        <v>0.08</v>
      </c>
      <c r="M20" s="2">
        <v>-16.03</v>
      </c>
      <c r="N20" s="2">
        <v>-2.06</v>
      </c>
    </row>
    <row r="21" spans="1:14" x14ac:dyDescent="0.2">
      <c r="A21">
        <v>1964</v>
      </c>
      <c r="B21" s="2">
        <v>-12.39</v>
      </c>
      <c r="C21" s="2">
        <v>-15.3</v>
      </c>
      <c r="D21" s="2">
        <v>-10.34</v>
      </c>
      <c r="E21" s="2">
        <v>-2.25</v>
      </c>
      <c r="F21" s="2">
        <v>5.93</v>
      </c>
      <c r="G21" s="2">
        <v>8.1</v>
      </c>
      <c r="H21" s="2">
        <v>13.5</v>
      </c>
      <c r="I21" s="2">
        <v>9.84</v>
      </c>
      <c r="J21" s="2">
        <v>7.13</v>
      </c>
      <c r="K21" s="2">
        <v>0.68</v>
      </c>
      <c r="L21" s="2">
        <v>-2.84</v>
      </c>
      <c r="M21" s="2">
        <v>-12.31</v>
      </c>
      <c r="N21" s="2">
        <v>-0.85</v>
      </c>
    </row>
    <row r="22" spans="1:14" x14ac:dyDescent="0.2">
      <c r="A22">
        <v>1965</v>
      </c>
      <c r="B22" s="2">
        <v>-18.48</v>
      </c>
      <c r="C22" s="2">
        <v>-17.100000000000001</v>
      </c>
      <c r="D22" s="2">
        <v>-13.12</v>
      </c>
      <c r="E22" s="2">
        <v>-4.05</v>
      </c>
      <c r="F22" s="2">
        <v>5.07</v>
      </c>
      <c r="G22" s="2">
        <v>8.33</v>
      </c>
      <c r="H22" s="2">
        <v>9.7100000000000009</v>
      </c>
      <c r="I22" s="2">
        <v>10.76</v>
      </c>
      <c r="J22" s="2">
        <v>7.88</v>
      </c>
      <c r="K22" s="2">
        <v>1.84</v>
      </c>
      <c r="L22" s="2">
        <v>-3.92</v>
      </c>
      <c r="M22" s="2">
        <v>-6.93</v>
      </c>
      <c r="N22" s="2">
        <v>-1.67</v>
      </c>
    </row>
    <row r="23" spans="1:14" x14ac:dyDescent="0.2">
      <c r="A23">
        <v>1966</v>
      </c>
      <c r="B23" s="2">
        <v>-18.190000000000001</v>
      </c>
      <c r="C23" s="2">
        <v>-12.99</v>
      </c>
      <c r="D23" s="2">
        <v>-7.15</v>
      </c>
      <c r="E23" s="2">
        <v>-1.59</v>
      </c>
      <c r="F23" s="2">
        <v>1.52</v>
      </c>
      <c r="G23" s="2">
        <v>9.6999999999999993</v>
      </c>
      <c r="H23" s="2">
        <v>12.74</v>
      </c>
      <c r="I23" s="2">
        <v>12.07</v>
      </c>
      <c r="J23" s="2">
        <v>6.53</v>
      </c>
      <c r="K23" s="2">
        <v>2.11</v>
      </c>
      <c r="L23" s="2">
        <v>-2.96</v>
      </c>
      <c r="M23" s="2">
        <v>-12.7</v>
      </c>
      <c r="N23" s="2">
        <v>-0.91</v>
      </c>
    </row>
    <row r="24" spans="1:14" x14ac:dyDescent="0.2">
      <c r="A24">
        <v>1967</v>
      </c>
      <c r="B24" s="2">
        <v>-13.55</v>
      </c>
      <c r="C24" s="2">
        <v>-20.46</v>
      </c>
      <c r="D24" s="2">
        <v>-12.19</v>
      </c>
      <c r="E24" s="2">
        <v>-2.17</v>
      </c>
      <c r="F24" s="2">
        <v>1.3</v>
      </c>
      <c r="G24" s="2">
        <v>11.23</v>
      </c>
      <c r="H24" s="2">
        <v>12.06</v>
      </c>
      <c r="I24" s="2">
        <v>10.47</v>
      </c>
      <c r="J24" s="2">
        <v>6.49</v>
      </c>
      <c r="K24" s="2">
        <v>2.83</v>
      </c>
      <c r="L24" s="2">
        <v>-4.9400000000000004</v>
      </c>
      <c r="M24" s="2">
        <v>-9.8000000000000007</v>
      </c>
      <c r="N24" s="2">
        <v>-1.56</v>
      </c>
    </row>
    <row r="25" spans="1:14" x14ac:dyDescent="0.2">
      <c r="A25">
        <v>1968</v>
      </c>
      <c r="B25" s="2">
        <v>-17.850000000000001</v>
      </c>
      <c r="C25" s="2">
        <v>-18.12</v>
      </c>
      <c r="D25" s="2">
        <v>-8.85</v>
      </c>
      <c r="E25" s="2">
        <v>-0.32</v>
      </c>
      <c r="F25" s="2">
        <v>3.55</v>
      </c>
      <c r="G25" s="2">
        <v>9.39</v>
      </c>
      <c r="H25" s="2">
        <v>12.28</v>
      </c>
      <c r="I25" s="2">
        <v>11.07</v>
      </c>
      <c r="J25" s="2">
        <v>10.29</v>
      </c>
      <c r="K25" s="2">
        <v>4.97</v>
      </c>
      <c r="L25" s="2">
        <v>-3.5</v>
      </c>
      <c r="M25" s="2">
        <v>-12.22</v>
      </c>
      <c r="N25" s="2">
        <v>-0.78</v>
      </c>
    </row>
    <row r="26" spans="1:14" x14ac:dyDescent="0.2">
      <c r="A26">
        <v>1969</v>
      </c>
      <c r="B26" s="2">
        <v>-14.13</v>
      </c>
      <c r="C26" s="2">
        <v>-14.16</v>
      </c>
      <c r="D26" s="2">
        <v>-11.57</v>
      </c>
      <c r="E26" s="2">
        <v>-1.92</v>
      </c>
      <c r="F26" s="2">
        <v>2.79</v>
      </c>
      <c r="G26" s="2">
        <v>8.0500000000000007</v>
      </c>
      <c r="H26" s="2">
        <v>11.99</v>
      </c>
      <c r="I26" s="2">
        <v>13.46</v>
      </c>
      <c r="J26" s="2">
        <v>8.2899999999999991</v>
      </c>
      <c r="K26" s="2">
        <v>2.4300000000000002</v>
      </c>
      <c r="L26" s="2">
        <v>-2.81</v>
      </c>
      <c r="M26" s="2">
        <v>-13.27</v>
      </c>
      <c r="N26" s="2">
        <v>-0.9</v>
      </c>
    </row>
    <row r="27" spans="1:14" x14ac:dyDescent="0.2">
      <c r="A27">
        <v>1970</v>
      </c>
      <c r="B27" s="2">
        <v>-20.010000000000002</v>
      </c>
      <c r="C27" s="2">
        <v>-18.399999999999999</v>
      </c>
      <c r="D27" s="2">
        <v>-12.19</v>
      </c>
      <c r="E27" s="2">
        <v>-2.09</v>
      </c>
      <c r="F27" s="2">
        <v>4.4000000000000004</v>
      </c>
      <c r="G27" s="2">
        <v>9.2200000000000006</v>
      </c>
      <c r="H27" s="2">
        <v>13.68</v>
      </c>
      <c r="I27" s="2">
        <v>12.27</v>
      </c>
      <c r="J27" s="2">
        <v>8.76</v>
      </c>
      <c r="K27" s="2">
        <v>4.3</v>
      </c>
      <c r="L27" s="2">
        <v>-2.44</v>
      </c>
      <c r="M27" s="2">
        <v>-14.29</v>
      </c>
      <c r="N27" s="2">
        <v>-1.4</v>
      </c>
    </row>
    <row r="28" spans="1:14" x14ac:dyDescent="0.2">
      <c r="A28">
        <v>1971</v>
      </c>
      <c r="B28" s="2">
        <v>-19.59</v>
      </c>
      <c r="C28" s="2">
        <v>-14.92</v>
      </c>
      <c r="D28" s="2">
        <v>-12.76</v>
      </c>
      <c r="E28" s="2">
        <v>-3.14</v>
      </c>
      <c r="F28" s="2">
        <v>2.85</v>
      </c>
      <c r="G28" s="2">
        <v>10.32</v>
      </c>
      <c r="H28" s="2">
        <v>11.08</v>
      </c>
      <c r="I28" s="2">
        <v>10.8</v>
      </c>
      <c r="J28" s="2">
        <v>9.91</v>
      </c>
      <c r="K28" s="2">
        <v>6.86</v>
      </c>
      <c r="L28" s="2">
        <v>-3.12</v>
      </c>
      <c r="M28" s="2">
        <v>-9.99</v>
      </c>
      <c r="N28" s="2">
        <v>-0.97</v>
      </c>
    </row>
    <row r="29" spans="1:14" x14ac:dyDescent="0.2">
      <c r="A29">
        <v>1972</v>
      </c>
      <c r="B29" s="2">
        <v>-15.7</v>
      </c>
      <c r="C29" s="2">
        <v>-18.68</v>
      </c>
      <c r="D29" s="2">
        <v>-13.78</v>
      </c>
      <c r="E29" s="2">
        <v>-4.8499999999999996</v>
      </c>
      <c r="F29" s="2">
        <v>4.43</v>
      </c>
      <c r="G29" s="2">
        <v>8</v>
      </c>
      <c r="H29" s="2">
        <v>11.68</v>
      </c>
      <c r="I29" s="2">
        <v>11.47</v>
      </c>
      <c r="J29" s="2">
        <v>7.24</v>
      </c>
      <c r="K29" s="2">
        <v>0.41</v>
      </c>
      <c r="L29" s="2">
        <v>-3.95</v>
      </c>
      <c r="M29" s="2">
        <v>-12.87</v>
      </c>
      <c r="N29" s="2">
        <v>-2.2200000000000002</v>
      </c>
    </row>
    <row r="30" spans="1:14" x14ac:dyDescent="0.2">
      <c r="A30">
        <v>1973</v>
      </c>
      <c r="B30" s="2">
        <v>-13.34</v>
      </c>
      <c r="C30" s="2">
        <v>-17.59</v>
      </c>
      <c r="D30" s="2">
        <v>-2.91</v>
      </c>
      <c r="E30" s="2">
        <v>-0.98</v>
      </c>
      <c r="F30" s="2">
        <v>3.81</v>
      </c>
      <c r="G30" s="2">
        <v>11.09</v>
      </c>
      <c r="H30" s="2">
        <v>13.1</v>
      </c>
      <c r="I30" s="2">
        <v>14.52</v>
      </c>
      <c r="J30" s="2">
        <v>7.7</v>
      </c>
      <c r="K30" s="2">
        <v>5.0199999999999996</v>
      </c>
      <c r="L30" s="2">
        <v>-2.56</v>
      </c>
      <c r="M30" s="2">
        <v>-11.56</v>
      </c>
      <c r="N30" s="2">
        <v>0.53</v>
      </c>
    </row>
    <row r="31" spans="1:14" x14ac:dyDescent="0.2">
      <c r="A31">
        <v>1974</v>
      </c>
      <c r="B31" s="2">
        <v>-14.96</v>
      </c>
      <c r="C31" s="2">
        <v>-19.329999999999998</v>
      </c>
      <c r="D31" s="2">
        <v>-10.37</v>
      </c>
      <c r="E31" s="2">
        <v>-2.0299999999999998</v>
      </c>
      <c r="F31" s="2">
        <v>2.83</v>
      </c>
      <c r="G31" s="2">
        <v>9.91</v>
      </c>
      <c r="H31" s="2">
        <v>12.66</v>
      </c>
      <c r="I31" s="2">
        <v>12.22</v>
      </c>
      <c r="J31" s="2">
        <v>5.84</v>
      </c>
      <c r="K31" s="2">
        <v>0.49</v>
      </c>
      <c r="L31" s="2">
        <v>-2.4</v>
      </c>
      <c r="M31" s="2">
        <v>-7.34</v>
      </c>
      <c r="N31" s="2">
        <v>-1.04</v>
      </c>
    </row>
    <row r="32" spans="1:14" x14ac:dyDescent="0.2">
      <c r="A32">
        <v>1975</v>
      </c>
      <c r="B32" s="2">
        <v>-13.66</v>
      </c>
      <c r="C32" s="2">
        <v>-13.28</v>
      </c>
      <c r="D32" s="2">
        <v>-11.72</v>
      </c>
      <c r="E32" s="2">
        <v>-5.31</v>
      </c>
      <c r="F32" s="2">
        <v>7.22</v>
      </c>
      <c r="G32" s="2">
        <v>11.25</v>
      </c>
      <c r="H32" s="2">
        <v>13.78</v>
      </c>
      <c r="I32" s="2">
        <v>12.62</v>
      </c>
      <c r="J32" s="2">
        <v>7.05</v>
      </c>
      <c r="K32" s="2">
        <v>3.98</v>
      </c>
      <c r="L32" s="2">
        <v>-1.32</v>
      </c>
      <c r="M32" s="2">
        <v>-13.33</v>
      </c>
      <c r="N32" s="2">
        <v>-0.23</v>
      </c>
    </row>
    <row r="33" spans="1:14" x14ac:dyDescent="0.2">
      <c r="A33">
        <v>1976</v>
      </c>
      <c r="B33" s="2">
        <v>-20.05</v>
      </c>
      <c r="C33" s="2">
        <v>-13.37</v>
      </c>
      <c r="D33" s="2">
        <v>-9.68</v>
      </c>
      <c r="E33" s="2">
        <v>-0.49</v>
      </c>
      <c r="F33" s="2">
        <v>3.8</v>
      </c>
      <c r="G33" s="2">
        <v>11.23</v>
      </c>
      <c r="H33" s="2">
        <v>12.5</v>
      </c>
      <c r="I33" s="2">
        <v>11.19</v>
      </c>
      <c r="J33" s="2">
        <v>6.66</v>
      </c>
      <c r="K33" s="2">
        <v>0.52</v>
      </c>
      <c r="L33" s="2">
        <v>-6.08</v>
      </c>
      <c r="M33" s="2">
        <v>-19.059999999999999</v>
      </c>
      <c r="N33" s="2">
        <v>-1.9</v>
      </c>
    </row>
    <row r="34" spans="1:14" x14ac:dyDescent="0.2">
      <c r="A34">
        <v>1977</v>
      </c>
      <c r="B34" s="2">
        <v>-19.97</v>
      </c>
      <c r="C34" s="2">
        <v>-13.55</v>
      </c>
      <c r="D34" s="2">
        <v>-5.85</v>
      </c>
      <c r="E34" s="2">
        <v>-1.8</v>
      </c>
      <c r="F34" s="2">
        <v>5.63</v>
      </c>
      <c r="G34" s="2">
        <v>8.35</v>
      </c>
      <c r="H34" s="2">
        <v>13.27</v>
      </c>
      <c r="I34" s="2">
        <v>11.01</v>
      </c>
      <c r="J34" s="2">
        <v>9.36</v>
      </c>
      <c r="K34" s="2">
        <v>1.95</v>
      </c>
      <c r="L34" s="2">
        <v>-2.1</v>
      </c>
      <c r="M34" s="2">
        <v>-11.69</v>
      </c>
      <c r="N34" s="2">
        <v>-0.45</v>
      </c>
    </row>
    <row r="35" spans="1:14" x14ac:dyDescent="0.2">
      <c r="A35">
        <v>1978</v>
      </c>
      <c r="B35" s="2">
        <v>-18.23</v>
      </c>
      <c r="C35" s="2">
        <v>-18.28</v>
      </c>
      <c r="D35" s="2">
        <v>-13.13</v>
      </c>
      <c r="E35" s="2">
        <v>-3.24</v>
      </c>
      <c r="F35" s="2">
        <v>6.37</v>
      </c>
      <c r="G35" s="2">
        <v>8.57</v>
      </c>
      <c r="H35" s="2">
        <v>12.19</v>
      </c>
      <c r="I35" s="2">
        <v>12.04</v>
      </c>
      <c r="J35" s="2">
        <v>7.61</v>
      </c>
      <c r="K35" s="2">
        <v>2.1</v>
      </c>
      <c r="L35" s="2">
        <v>-4.7699999999999996</v>
      </c>
      <c r="M35" s="2">
        <v>-12.23</v>
      </c>
      <c r="N35" s="2">
        <v>-1.75</v>
      </c>
    </row>
    <row r="36" spans="1:14" x14ac:dyDescent="0.2">
      <c r="A36">
        <v>1979</v>
      </c>
      <c r="B36" s="2">
        <v>-17.05</v>
      </c>
      <c r="C36" s="2">
        <v>-21.32</v>
      </c>
      <c r="D36" s="2">
        <v>-7.18</v>
      </c>
      <c r="E36" s="2">
        <v>-1.64</v>
      </c>
      <c r="F36" s="2">
        <v>4.7300000000000004</v>
      </c>
      <c r="G36" s="2">
        <v>9.5500000000000007</v>
      </c>
      <c r="H36" s="2">
        <v>12.81</v>
      </c>
      <c r="I36" s="2">
        <v>11.5</v>
      </c>
      <c r="J36" s="2">
        <v>7.88</v>
      </c>
      <c r="K36" s="2">
        <v>2.5499999999999998</v>
      </c>
      <c r="L36" s="2">
        <v>-1.88</v>
      </c>
      <c r="M36" s="2">
        <v>-9.2799999999999994</v>
      </c>
      <c r="N36" s="2">
        <v>-0.78</v>
      </c>
    </row>
    <row r="37" spans="1:14" x14ac:dyDescent="0.2">
      <c r="A37">
        <v>1980</v>
      </c>
      <c r="B37" s="2">
        <v>-14.24</v>
      </c>
      <c r="C37" s="2">
        <v>-17.3</v>
      </c>
      <c r="D37" s="2">
        <v>-10.88</v>
      </c>
      <c r="E37" s="2">
        <v>-0.66</v>
      </c>
      <c r="F37" s="2">
        <v>5.19</v>
      </c>
      <c r="G37" s="2">
        <v>7.49</v>
      </c>
      <c r="H37" s="2">
        <v>12.85</v>
      </c>
      <c r="I37" s="2">
        <v>14.13</v>
      </c>
      <c r="J37" s="2">
        <v>7.25</v>
      </c>
      <c r="K37" s="2">
        <v>0.04</v>
      </c>
      <c r="L37" s="2">
        <v>-5.23</v>
      </c>
      <c r="M37" s="2">
        <v>-17.75</v>
      </c>
      <c r="N37" s="2">
        <v>-1.59</v>
      </c>
    </row>
    <row r="38" spans="1:14" x14ac:dyDescent="0.2">
      <c r="A38">
        <v>1981</v>
      </c>
      <c r="B38" s="2">
        <v>-19.61</v>
      </c>
      <c r="C38" s="2">
        <v>-10.28</v>
      </c>
      <c r="D38" s="2">
        <v>-7.19</v>
      </c>
      <c r="E38" s="2">
        <v>-0.91</v>
      </c>
      <c r="F38" s="2">
        <v>4.1399999999999997</v>
      </c>
      <c r="G38" s="2">
        <v>9.99</v>
      </c>
      <c r="H38" s="2">
        <v>13.04</v>
      </c>
      <c r="I38" s="2">
        <v>12.34</v>
      </c>
      <c r="J38" s="2">
        <v>7.67</v>
      </c>
      <c r="K38" s="2">
        <v>0.53</v>
      </c>
      <c r="L38" s="2">
        <v>-3.57</v>
      </c>
      <c r="M38" s="2">
        <v>-9.5399999999999991</v>
      </c>
      <c r="N38" s="2">
        <v>-0.28000000000000003</v>
      </c>
    </row>
    <row r="39" spans="1:14" x14ac:dyDescent="0.2">
      <c r="A39">
        <v>1982</v>
      </c>
      <c r="B39" s="2">
        <v>-22.54</v>
      </c>
      <c r="C39" s="2">
        <v>-16.399999999999999</v>
      </c>
      <c r="D39" s="2">
        <v>-10.33</v>
      </c>
      <c r="E39" s="2">
        <v>-4.5999999999999996</v>
      </c>
      <c r="F39" s="2">
        <v>7.02</v>
      </c>
      <c r="G39" s="2">
        <v>7.84</v>
      </c>
      <c r="H39" s="2">
        <v>12.56</v>
      </c>
      <c r="I39" s="2">
        <v>10.34</v>
      </c>
      <c r="J39" s="2">
        <v>8.19</v>
      </c>
      <c r="K39" s="2">
        <v>4.1900000000000004</v>
      </c>
      <c r="L39" s="2">
        <v>-2.36</v>
      </c>
      <c r="M39" s="2">
        <v>-7.27</v>
      </c>
      <c r="N39" s="2">
        <v>-1.1100000000000001</v>
      </c>
    </row>
    <row r="40" spans="1:14" x14ac:dyDescent="0.2">
      <c r="A40">
        <v>1983</v>
      </c>
      <c r="B40" s="2">
        <v>-13.4</v>
      </c>
      <c r="C40" s="2">
        <v>-11.59</v>
      </c>
      <c r="D40" s="2">
        <v>-6.99</v>
      </c>
      <c r="E40" s="2">
        <v>-1.48</v>
      </c>
      <c r="F40" s="2">
        <v>2.6</v>
      </c>
      <c r="G40" s="2">
        <v>9.42</v>
      </c>
      <c r="H40" s="2">
        <v>14.24</v>
      </c>
      <c r="I40" s="2">
        <v>14.3</v>
      </c>
      <c r="J40" s="2">
        <v>9.98</v>
      </c>
      <c r="K40" s="2">
        <v>2.79</v>
      </c>
      <c r="L40" s="2">
        <v>-3.18</v>
      </c>
      <c r="M40" s="2">
        <v>-15.61</v>
      </c>
      <c r="N40" s="2">
        <v>0.09</v>
      </c>
    </row>
    <row r="41" spans="1:14" x14ac:dyDescent="0.2">
      <c r="A41">
        <v>1984</v>
      </c>
      <c r="B41" s="2">
        <v>-19.190000000000001</v>
      </c>
      <c r="C41" s="2">
        <v>-8.5399999999999991</v>
      </c>
      <c r="D41" s="2">
        <v>-12.54</v>
      </c>
      <c r="E41" s="2">
        <v>0.37</v>
      </c>
      <c r="F41" s="2">
        <v>2.99</v>
      </c>
      <c r="G41" s="2">
        <v>10.08</v>
      </c>
      <c r="H41" s="2">
        <v>12.39</v>
      </c>
      <c r="I41" s="2">
        <v>13.64</v>
      </c>
      <c r="J41" s="2">
        <v>7.19</v>
      </c>
      <c r="K41" s="2">
        <v>4.07</v>
      </c>
      <c r="L41" s="2">
        <v>-2.98</v>
      </c>
      <c r="M41" s="2">
        <v>-9.18</v>
      </c>
      <c r="N41" s="2">
        <v>-0.14000000000000001</v>
      </c>
    </row>
    <row r="42" spans="1:14" x14ac:dyDescent="0.2">
      <c r="A42">
        <v>1985</v>
      </c>
      <c r="B42" s="2">
        <v>-17.399999999999999</v>
      </c>
      <c r="C42" s="2">
        <v>-13.96</v>
      </c>
      <c r="D42" s="2">
        <v>-8.76</v>
      </c>
      <c r="E42" s="2">
        <v>-1.42</v>
      </c>
      <c r="F42" s="2">
        <v>5.04</v>
      </c>
      <c r="G42" s="2">
        <v>7.84</v>
      </c>
      <c r="H42" s="2">
        <v>12</v>
      </c>
      <c r="I42" s="2">
        <v>11.89</v>
      </c>
      <c r="J42" s="2">
        <v>9.6999999999999993</v>
      </c>
      <c r="K42" s="2">
        <v>3.3</v>
      </c>
      <c r="L42" s="2">
        <v>-2.92</v>
      </c>
      <c r="M42" s="2">
        <v>-14.3</v>
      </c>
      <c r="N42" s="2">
        <v>-0.75</v>
      </c>
    </row>
    <row r="43" spans="1:14" x14ac:dyDescent="0.2">
      <c r="A43">
        <v>1986</v>
      </c>
      <c r="B43" s="2">
        <v>-15.95</v>
      </c>
      <c r="C43" s="2">
        <v>-14.63</v>
      </c>
      <c r="D43" s="2">
        <v>-7.85</v>
      </c>
      <c r="E43" s="2">
        <v>0.68</v>
      </c>
      <c r="F43" s="2">
        <v>6.96</v>
      </c>
      <c r="G43" s="2">
        <v>8.0500000000000007</v>
      </c>
      <c r="H43" s="2">
        <v>13.41</v>
      </c>
      <c r="I43" s="2">
        <v>11.36</v>
      </c>
      <c r="J43" s="2">
        <v>8.31</v>
      </c>
      <c r="K43" s="2">
        <v>2.2200000000000002</v>
      </c>
      <c r="L43" s="2">
        <v>-4.57</v>
      </c>
      <c r="M43" s="2">
        <v>-7.36</v>
      </c>
      <c r="N43" s="2">
        <v>0.05</v>
      </c>
    </row>
    <row r="44" spans="1:14" x14ac:dyDescent="0.2">
      <c r="A44">
        <v>1987</v>
      </c>
      <c r="B44" s="2">
        <v>-11.72</v>
      </c>
      <c r="C44" s="2">
        <v>-14.17</v>
      </c>
      <c r="D44" s="2">
        <v>-7.08</v>
      </c>
      <c r="E44" s="2">
        <v>1.29</v>
      </c>
      <c r="F44" s="2">
        <v>5.6</v>
      </c>
      <c r="G44" s="2">
        <v>11.25</v>
      </c>
      <c r="H44" s="2">
        <v>14.78</v>
      </c>
      <c r="I44" s="2">
        <v>12.55</v>
      </c>
      <c r="J44" s="2">
        <v>9.65</v>
      </c>
      <c r="K44" s="2">
        <v>1.53</v>
      </c>
      <c r="L44" s="2">
        <v>-2.99</v>
      </c>
      <c r="M44" s="2">
        <v>-7.04</v>
      </c>
      <c r="N44" s="2">
        <v>1.1399999999999999</v>
      </c>
    </row>
    <row r="45" spans="1:14" x14ac:dyDescent="0.2">
      <c r="A45">
        <v>1988</v>
      </c>
      <c r="B45" s="2">
        <v>-14.5</v>
      </c>
      <c r="C45" s="2">
        <v>-16.989999999999998</v>
      </c>
      <c r="D45" s="2">
        <v>-10.58</v>
      </c>
      <c r="E45" s="2">
        <v>-0.73</v>
      </c>
      <c r="F45" s="2">
        <v>6.02</v>
      </c>
      <c r="G45" s="2">
        <v>9.18</v>
      </c>
      <c r="H45" s="2">
        <v>14.53</v>
      </c>
      <c r="I45" s="2">
        <v>14.01</v>
      </c>
      <c r="J45" s="2">
        <v>8.3699999999999992</v>
      </c>
      <c r="K45" s="2">
        <v>1.49</v>
      </c>
      <c r="L45" s="2">
        <v>-0.72</v>
      </c>
      <c r="M45" s="2">
        <v>-12.28</v>
      </c>
      <c r="N45" s="2">
        <v>-0.18</v>
      </c>
    </row>
    <row r="46" spans="1:14" x14ac:dyDescent="0.2">
      <c r="A46">
        <v>1989</v>
      </c>
      <c r="B46" s="2">
        <v>-12.5</v>
      </c>
      <c r="C46" s="2">
        <v>-17.07</v>
      </c>
      <c r="D46" s="2">
        <v>-12.45</v>
      </c>
      <c r="E46" s="2">
        <v>-2.44</v>
      </c>
      <c r="F46" s="2">
        <v>5.6</v>
      </c>
      <c r="G46" s="2">
        <v>10.68</v>
      </c>
      <c r="H46" s="2">
        <v>13.2</v>
      </c>
      <c r="I46" s="2">
        <v>12.27</v>
      </c>
      <c r="J46" s="2">
        <v>8.07</v>
      </c>
      <c r="K46" s="2">
        <v>3.05</v>
      </c>
      <c r="L46" s="2">
        <v>-6.75</v>
      </c>
      <c r="M46" s="2">
        <v>-21.31</v>
      </c>
      <c r="N46" s="2">
        <v>-1.64</v>
      </c>
    </row>
    <row r="47" spans="1:14" x14ac:dyDescent="0.2">
      <c r="A47">
        <v>1990</v>
      </c>
      <c r="B47" s="2">
        <v>-10.02</v>
      </c>
      <c r="C47" s="2">
        <v>-13.37</v>
      </c>
      <c r="D47" s="2">
        <v>-8.2899999999999991</v>
      </c>
      <c r="E47" s="2">
        <v>0.06</v>
      </c>
      <c r="F47" s="2">
        <v>3.76</v>
      </c>
      <c r="G47" s="2">
        <v>9.98</v>
      </c>
      <c r="H47" s="2">
        <v>12.84</v>
      </c>
      <c r="I47" s="2">
        <v>12.58</v>
      </c>
      <c r="J47" s="2">
        <v>8.0299999999999994</v>
      </c>
      <c r="K47" s="2">
        <v>2.04</v>
      </c>
      <c r="L47" s="2">
        <v>-2.57</v>
      </c>
      <c r="M47" s="2">
        <v>-9.7899999999999991</v>
      </c>
      <c r="N47" s="2">
        <v>0.44</v>
      </c>
    </row>
    <row r="48" spans="1:14" x14ac:dyDescent="0.2">
      <c r="A48">
        <v>1991</v>
      </c>
      <c r="B48" s="2">
        <v>-15.88</v>
      </c>
      <c r="C48" s="2">
        <v>-12.63</v>
      </c>
      <c r="D48" s="2">
        <v>-7.71</v>
      </c>
      <c r="E48" s="2">
        <v>0.84</v>
      </c>
      <c r="F48" s="2">
        <v>7.35</v>
      </c>
      <c r="G48" s="2">
        <v>11.45</v>
      </c>
      <c r="H48" s="2">
        <v>13.5</v>
      </c>
      <c r="I48" s="2">
        <v>13.37</v>
      </c>
      <c r="J48" s="2">
        <v>7.33</v>
      </c>
      <c r="K48" s="2">
        <v>3.5</v>
      </c>
      <c r="L48" s="2">
        <v>-3.36</v>
      </c>
      <c r="M48" s="2">
        <v>-11.23</v>
      </c>
      <c r="N48" s="2">
        <v>0.55000000000000004</v>
      </c>
    </row>
    <row r="49" spans="1:14" x14ac:dyDescent="0.2">
      <c r="A49">
        <v>1992</v>
      </c>
      <c r="B49" s="2">
        <v>-14.26</v>
      </c>
      <c r="C49" s="2">
        <v>-14.01</v>
      </c>
      <c r="D49" s="2">
        <v>-12.14</v>
      </c>
      <c r="E49" s="2">
        <v>-2.44</v>
      </c>
      <c r="F49" s="2">
        <v>3.76</v>
      </c>
      <c r="G49" s="2">
        <v>8.02</v>
      </c>
      <c r="H49" s="2">
        <v>10.44</v>
      </c>
      <c r="I49" s="2">
        <v>10.69</v>
      </c>
      <c r="J49" s="2">
        <v>7.95</v>
      </c>
      <c r="K49" s="2">
        <v>1.45</v>
      </c>
      <c r="L49" s="2">
        <v>-3.43</v>
      </c>
      <c r="M49" s="2">
        <v>-8.74</v>
      </c>
      <c r="N49" s="2">
        <v>-1.06</v>
      </c>
    </row>
    <row r="50" spans="1:14" x14ac:dyDescent="0.2">
      <c r="A50">
        <v>1993</v>
      </c>
      <c r="B50" s="2">
        <v>-13.75</v>
      </c>
      <c r="C50" s="2">
        <v>-18.89</v>
      </c>
      <c r="D50" s="2">
        <v>-9.5399999999999991</v>
      </c>
      <c r="E50" s="2">
        <v>-1.33</v>
      </c>
      <c r="F50" s="2">
        <v>4.72</v>
      </c>
      <c r="G50" s="2">
        <v>9.4600000000000009</v>
      </c>
      <c r="H50" s="2">
        <v>13.98</v>
      </c>
      <c r="I50" s="2">
        <v>13.99</v>
      </c>
      <c r="J50" s="2">
        <v>6.59</v>
      </c>
      <c r="K50" s="2">
        <v>1.6</v>
      </c>
      <c r="L50" s="2">
        <v>-4.3600000000000003</v>
      </c>
      <c r="M50" s="2">
        <v>-10</v>
      </c>
      <c r="N50" s="2">
        <v>-0.63</v>
      </c>
    </row>
    <row r="51" spans="1:14" x14ac:dyDescent="0.2">
      <c r="A51">
        <v>1994</v>
      </c>
      <c r="B51" s="2">
        <v>-23.87</v>
      </c>
      <c r="C51" s="2">
        <v>-18.71</v>
      </c>
      <c r="D51" s="2">
        <v>-9.06</v>
      </c>
      <c r="E51" s="2">
        <v>-1.41</v>
      </c>
      <c r="F51" s="2">
        <v>4.04</v>
      </c>
      <c r="G51" s="2">
        <v>11.04</v>
      </c>
      <c r="H51" s="2">
        <v>13.87</v>
      </c>
      <c r="I51" s="2">
        <v>11.58</v>
      </c>
      <c r="J51" s="2">
        <v>9.5399999999999991</v>
      </c>
      <c r="K51" s="2">
        <v>4.6100000000000003</v>
      </c>
      <c r="L51" s="2">
        <v>-1.28</v>
      </c>
      <c r="M51" s="2">
        <v>-6.16</v>
      </c>
      <c r="N51" s="2">
        <v>-0.48</v>
      </c>
    </row>
    <row r="52" spans="1:14" x14ac:dyDescent="0.2">
      <c r="A52">
        <v>1995</v>
      </c>
      <c r="B52" s="2">
        <v>-10.43</v>
      </c>
      <c r="C52" s="2">
        <v>-16.579999999999998</v>
      </c>
      <c r="D52" s="2">
        <v>-6.8</v>
      </c>
      <c r="E52" s="2">
        <v>-2.81</v>
      </c>
      <c r="F52" s="2">
        <v>4.88</v>
      </c>
      <c r="G52" s="2">
        <v>11.97</v>
      </c>
      <c r="H52" s="2">
        <v>14.32</v>
      </c>
      <c r="I52" s="2">
        <v>14.61</v>
      </c>
      <c r="J52" s="2">
        <v>6.85</v>
      </c>
      <c r="K52" s="2">
        <v>5.17</v>
      </c>
      <c r="L52" s="2">
        <v>-7.19</v>
      </c>
      <c r="M52" s="2">
        <v>-13.78</v>
      </c>
      <c r="N52" s="2">
        <v>0.02</v>
      </c>
    </row>
    <row r="53" spans="1:14" x14ac:dyDescent="0.2">
      <c r="A53">
        <v>1996</v>
      </c>
      <c r="B53" s="2">
        <v>-17.57</v>
      </c>
      <c r="C53" s="2">
        <v>-16.39</v>
      </c>
      <c r="D53" s="2">
        <v>-11.21</v>
      </c>
      <c r="E53" s="2">
        <v>-2.92</v>
      </c>
      <c r="F53" s="2">
        <v>2.94</v>
      </c>
      <c r="G53" s="2">
        <v>11.96</v>
      </c>
      <c r="H53" s="2">
        <v>12.56</v>
      </c>
      <c r="I53" s="2">
        <v>13.22</v>
      </c>
      <c r="J53" s="2">
        <v>10.199999999999999</v>
      </c>
      <c r="K53" s="2">
        <v>2.93</v>
      </c>
      <c r="L53" s="2">
        <v>-4.87</v>
      </c>
      <c r="M53" s="2">
        <v>-7.09</v>
      </c>
      <c r="N53" s="2">
        <v>-0.52</v>
      </c>
    </row>
    <row r="54" spans="1:14" x14ac:dyDescent="0.2">
      <c r="A54">
        <v>1997</v>
      </c>
      <c r="B54" s="2">
        <v>-17.98</v>
      </c>
      <c r="C54" s="2">
        <v>-14.62</v>
      </c>
      <c r="D54" s="2">
        <v>-10.86</v>
      </c>
      <c r="E54" s="2">
        <v>-2.54</v>
      </c>
      <c r="F54" s="2">
        <v>2.52</v>
      </c>
      <c r="G54" s="2">
        <v>11.32</v>
      </c>
      <c r="H54" s="2">
        <v>12.95</v>
      </c>
      <c r="I54" s="2">
        <v>11.24</v>
      </c>
      <c r="J54" s="2">
        <v>8.9499999999999993</v>
      </c>
      <c r="K54" s="2">
        <v>2.91</v>
      </c>
      <c r="L54" s="2">
        <v>-3.56</v>
      </c>
      <c r="M54" s="2">
        <v>-8.52</v>
      </c>
      <c r="N54" s="2">
        <v>-0.68</v>
      </c>
    </row>
    <row r="55" spans="1:14" x14ac:dyDescent="0.2">
      <c r="A55">
        <v>1998</v>
      </c>
      <c r="B55" s="2">
        <v>-11.67</v>
      </c>
      <c r="C55" s="2">
        <v>-6.94</v>
      </c>
      <c r="D55" s="2">
        <v>-6.76</v>
      </c>
      <c r="E55" s="2">
        <v>0.24</v>
      </c>
      <c r="F55" s="2">
        <v>8.4499999999999993</v>
      </c>
      <c r="G55" s="2">
        <v>11.47</v>
      </c>
      <c r="H55" s="2">
        <v>13.45</v>
      </c>
      <c r="I55" s="2">
        <v>14.06</v>
      </c>
      <c r="J55" s="2">
        <v>9.6999999999999993</v>
      </c>
      <c r="K55" s="2">
        <v>3.72</v>
      </c>
      <c r="L55" s="2">
        <v>-0.41</v>
      </c>
      <c r="M55" s="2">
        <v>-7.42</v>
      </c>
      <c r="N55" s="2">
        <v>2.3199999999999998</v>
      </c>
    </row>
    <row r="56" spans="1:14" x14ac:dyDescent="0.2">
      <c r="A56">
        <v>1999</v>
      </c>
      <c r="B56" s="2">
        <v>-15.44</v>
      </c>
      <c r="C56" s="2">
        <v>-10.56</v>
      </c>
      <c r="D56" s="2">
        <v>-7.93</v>
      </c>
      <c r="E56" s="2">
        <v>0.49</v>
      </c>
      <c r="F56" s="2">
        <v>7.25</v>
      </c>
      <c r="G56" s="2">
        <v>12.46</v>
      </c>
      <c r="H56" s="2">
        <v>15.31</v>
      </c>
      <c r="I56" s="2">
        <v>11.94</v>
      </c>
      <c r="J56" s="2">
        <v>9.76</v>
      </c>
      <c r="K56" s="2">
        <v>2.36</v>
      </c>
      <c r="L56" s="2">
        <v>-0.77</v>
      </c>
      <c r="M56" s="2">
        <v>-8.5</v>
      </c>
      <c r="N56" s="2">
        <v>1.36</v>
      </c>
    </row>
    <row r="57" spans="1:14" x14ac:dyDescent="0.2">
      <c r="A57">
        <v>2000</v>
      </c>
      <c r="B57" s="2">
        <v>-15.92</v>
      </c>
      <c r="C57" s="2">
        <v>-11.47</v>
      </c>
      <c r="D57" s="2">
        <v>-4.21</v>
      </c>
      <c r="E57" s="2">
        <v>-1</v>
      </c>
      <c r="F57" s="2">
        <v>6.29</v>
      </c>
      <c r="G57" s="2">
        <v>9.8800000000000008</v>
      </c>
      <c r="H57" s="2">
        <v>12.34</v>
      </c>
      <c r="I57" s="2">
        <v>12.42</v>
      </c>
      <c r="J57" s="2">
        <v>8.02</v>
      </c>
      <c r="K57" s="2">
        <v>3.58</v>
      </c>
      <c r="L57" s="2">
        <v>-2.33</v>
      </c>
      <c r="M57" s="2">
        <v>-15.46</v>
      </c>
      <c r="N57" s="2">
        <v>0.18</v>
      </c>
    </row>
    <row r="58" spans="1:14" x14ac:dyDescent="0.2">
      <c r="A58">
        <v>2001</v>
      </c>
      <c r="B58" s="2">
        <v>-12.43</v>
      </c>
      <c r="C58" s="2">
        <v>-13.6</v>
      </c>
      <c r="D58" s="2">
        <v>-8.36</v>
      </c>
      <c r="E58" s="2">
        <v>0.14000000000000001</v>
      </c>
      <c r="F58" s="2">
        <v>7.37</v>
      </c>
      <c r="G58" s="2">
        <v>11.57</v>
      </c>
      <c r="H58" s="2">
        <v>12.97</v>
      </c>
      <c r="I58" s="2">
        <v>14.67</v>
      </c>
      <c r="J58" s="2">
        <v>9.4</v>
      </c>
      <c r="K58" s="2">
        <v>4.09</v>
      </c>
      <c r="L58" s="2">
        <v>0.92</v>
      </c>
      <c r="M58" s="2">
        <v>-4.37</v>
      </c>
      <c r="N58" s="2">
        <v>1.86</v>
      </c>
    </row>
    <row r="59" spans="1:14" x14ac:dyDescent="0.2">
      <c r="A59">
        <v>2002</v>
      </c>
      <c r="B59" s="2">
        <v>-8.89</v>
      </c>
      <c r="C59" s="2">
        <v>-11.61</v>
      </c>
      <c r="D59" s="2">
        <v>-10.27</v>
      </c>
      <c r="E59" s="2">
        <v>-0.78</v>
      </c>
      <c r="F59" s="2">
        <v>3.66</v>
      </c>
      <c r="G59" s="2">
        <v>11.34</v>
      </c>
      <c r="H59" s="2">
        <v>14.99</v>
      </c>
      <c r="I59" s="2">
        <v>13.66</v>
      </c>
      <c r="J59" s="2">
        <v>11.91</v>
      </c>
      <c r="K59" s="2">
        <v>1.6</v>
      </c>
      <c r="L59" s="2">
        <v>-4.41</v>
      </c>
      <c r="M59" s="2">
        <v>-9.3000000000000007</v>
      </c>
      <c r="N59" s="2">
        <v>0.99</v>
      </c>
    </row>
    <row r="60" spans="1:14" x14ac:dyDescent="0.2">
      <c r="A60">
        <v>2003</v>
      </c>
      <c r="B60" s="2">
        <v>-18.32</v>
      </c>
      <c r="C60" s="2">
        <v>-18.600000000000001</v>
      </c>
      <c r="D60" s="2">
        <v>-10.09</v>
      </c>
      <c r="E60" s="2">
        <v>-3.51</v>
      </c>
      <c r="F60" s="2">
        <v>5.53</v>
      </c>
      <c r="G60" s="2">
        <v>10.08</v>
      </c>
      <c r="H60" s="2">
        <v>13.84</v>
      </c>
      <c r="I60" s="2">
        <v>14.38</v>
      </c>
      <c r="J60" s="2">
        <v>10.029999999999999</v>
      </c>
      <c r="K60" s="2">
        <v>2.9</v>
      </c>
      <c r="L60" s="2">
        <v>-1.33</v>
      </c>
      <c r="M60" s="2">
        <v>-7.56</v>
      </c>
      <c r="N60" s="2">
        <v>-0.22</v>
      </c>
    </row>
    <row r="61" spans="1:14" x14ac:dyDescent="0.2">
      <c r="A61">
        <v>2004</v>
      </c>
      <c r="B61" s="2">
        <v>-19.940000000000001</v>
      </c>
      <c r="C61" s="2">
        <v>-12.8</v>
      </c>
      <c r="D61" s="2">
        <v>-6.38</v>
      </c>
      <c r="E61" s="2">
        <v>-1.41</v>
      </c>
      <c r="F61" s="2">
        <v>4.82</v>
      </c>
      <c r="G61" s="2">
        <v>9.01</v>
      </c>
      <c r="H61" s="2">
        <v>13.21</v>
      </c>
      <c r="I61" s="2">
        <v>11.68</v>
      </c>
      <c r="J61" s="2">
        <v>10.74</v>
      </c>
      <c r="K61" s="2">
        <v>4.38</v>
      </c>
      <c r="L61" s="2">
        <v>-0.95</v>
      </c>
      <c r="M61" s="2">
        <v>-12.36</v>
      </c>
      <c r="N61" s="2">
        <v>0</v>
      </c>
    </row>
    <row r="62" spans="1:14" x14ac:dyDescent="0.2">
      <c r="A62">
        <v>2005</v>
      </c>
      <c r="B62" s="2">
        <v>-16.8</v>
      </c>
      <c r="C62" s="2">
        <v>-11.6</v>
      </c>
      <c r="D62" s="2">
        <v>-10.83</v>
      </c>
      <c r="E62" s="2">
        <v>0.33</v>
      </c>
      <c r="F62" s="2">
        <v>4.59</v>
      </c>
      <c r="G62" s="2">
        <v>14.06</v>
      </c>
      <c r="H62" s="2">
        <v>15.01</v>
      </c>
      <c r="I62" s="2">
        <v>14.2</v>
      </c>
      <c r="J62" s="2">
        <v>11.26</v>
      </c>
      <c r="K62" s="2">
        <v>5.66</v>
      </c>
      <c r="L62" s="2">
        <v>-2.42</v>
      </c>
      <c r="M62" s="2">
        <v>-10.08</v>
      </c>
      <c r="N62" s="2">
        <v>1.1200000000000001</v>
      </c>
    </row>
    <row r="63" spans="1:14" x14ac:dyDescent="0.2">
      <c r="A63">
        <v>2006</v>
      </c>
      <c r="B63" s="2">
        <v>-8.31</v>
      </c>
      <c r="C63" s="2">
        <v>-13.8</v>
      </c>
      <c r="D63" s="2">
        <v>-7.18</v>
      </c>
      <c r="E63" s="2">
        <v>0.71</v>
      </c>
      <c r="F63" s="2">
        <v>7.46</v>
      </c>
      <c r="G63" s="2">
        <v>11.97</v>
      </c>
      <c r="H63" s="2">
        <v>15.73</v>
      </c>
      <c r="I63" s="2">
        <v>13.22</v>
      </c>
      <c r="J63" s="2">
        <v>8.81</v>
      </c>
      <c r="K63" s="2">
        <v>2.83</v>
      </c>
      <c r="L63" s="2">
        <v>-0.09</v>
      </c>
      <c r="M63" s="2">
        <v>-4.97</v>
      </c>
      <c r="N63" s="2">
        <v>2.2000000000000002</v>
      </c>
    </row>
    <row r="64" spans="1:14" x14ac:dyDescent="0.2">
      <c r="A64">
        <v>2007</v>
      </c>
      <c r="B64" s="2">
        <v>-11.6</v>
      </c>
      <c r="C64" s="2">
        <v>-16.68</v>
      </c>
      <c r="D64" s="2">
        <v>-7.5</v>
      </c>
      <c r="E64" s="2">
        <v>-0.56999999999999995</v>
      </c>
      <c r="F64" s="2">
        <v>5.94</v>
      </c>
      <c r="G64" s="2">
        <v>11.85</v>
      </c>
      <c r="H64" s="2">
        <v>13.35</v>
      </c>
      <c r="I64" s="2">
        <v>14.03</v>
      </c>
      <c r="J64" s="2">
        <v>10.52</v>
      </c>
      <c r="K64" s="2">
        <v>7.1</v>
      </c>
      <c r="L64" s="2">
        <v>-3.03</v>
      </c>
      <c r="M64" s="2">
        <v>-9.56</v>
      </c>
      <c r="N64" s="2">
        <v>1.1499999999999999</v>
      </c>
    </row>
    <row r="65" spans="1:14" x14ac:dyDescent="0.2">
      <c r="A65">
        <v>2008</v>
      </c>
      <c r="B65" s="2">
        <v>-10.09</v>
      </c>
      <c r="C65" s="2">
        <v>-14.36</v>
      </c>
      <c r="D65" s="2">
        <v>-10.52</v>
      </c>
      <c r="E65" s="2">
        <v>0.93</v>
      </c>
      <c r="F65" s="2">
        <v>3.95</v>
      </c>
      <c r="G65" s="2">
        <v>12.06</v>
      </c>
      <c r="H65" s="2">
        <v>14.21</v>
      </c>
      <c r="I65" s="2">
        <v>12.84</v>
      </c>
      <c r="J65" s="2">
        <v>9.0500000000000007</v>
      </c>
      <c r="K65" s="2">
        <v>2.76</v>
      </c>
      <c r="L65" s="2">
        <v>-2.2799999999999998</v>
      </c>
      <c r="M65" s="2">
        <v>-12.45</v>
      </c>
      <c r="N65" s="2">
        <v>0.51</v>
      </c>
    </row>
    <row r="66" spans="1:14" x14ac:dyDescent="0.2">
      <c r="A66">
        <v>2009</v>
      </c>
      <c r="B66" s="2">
        <v>-18.16</v>
      </c>
      <c r="C66" s="2">
        <v>-12.92</v>
      </c>
      <c r="D66" s="2">
        <v>-8.42</v>
      </c>
      <c r="E66" s="2">
        <v>-0.52</v>
      </c>
      <c r="F66" s="2">
        <v>4.26</v>
      </c>
      <c r="G66" s="2">
        <v>10.23</v>
      </c>
      <c r="H66" s="2">
        <v>12.35</v>
      </c>
      <c r="I66" s="2">
        <v>13.06</v>
      </c>
      <c r="J66" s="2">
        <v>9.7100000000000009</v>
      </c>
      <c r="K66" s="2">
        <v>2.5</v>
      </c>
      <c r="L66" s="2">
        <v>0.54</v>
      </c>
      <c r="M66" s="2">
        <v>-10.23</v>
      </c>
      <c r="N66" s="2">
        <v>0.2</v>
      </c>
    </row>
    <row r="67" spans="1:14" x14ac:dyDescent="0.2">
      <c r="A67">
        <v>2010</v>
      </c>
      <c r="B67" s="2">
        <v>-12.23</v>
      </c>
      <c r="C67" s="2">
        <v>-11.39</v>
      </c>
      <c r="D67" s="2">
        <v>-3.66</v>
      </c>
      <c r="E67" s="2">
        <v>1.72</v>
      </c>
      <c r="F67" s="2">
        <v>7.68</v>
      </c>
      <c r="G67" s="2">
        <v>11.4</v>
      </c>
      <c r="H67" s="2">
        <v>15.17</v>
      </c>
      <c r="I67" s="2">
        <v>14.46</v>
      </c>
      <c r="J67" s="2">
        <v>8.6999999999999993</v>
      </c>
      <c r="K67" s="2">
        <v>2.85</v>
      </c>
      <c r="L67" s="2">
        <v>-2.96</v>
      </c>
      <c r="M67" s="2">
        <v>-10.55</v>
      </c>
      <c r="N67" s="2">
        <v>1.77</v>
      </c>
    </row>
    <row r="68" spans="1:14" x14ac:dyDescent="0.2">
      <c r="A68">
        <v>2011</v>
      </c>
      <c r="B68" s="2">
        <v>-17.27</v>
      </c>
      <c r="C68" s="2">
        <v>-13.89</v>
      </c>
      <c r="D68" s="2">
        <v>-10.41</v>
      </c>
      <c r="E68" s="2">
        <v>-1.82</v>
      </c>
      <c r="F68" s="2">
        <v>6.37</v>
      </c>
      <c r="G68" s="2">
        <v>10.55</v>
      </c>
      <c r="H68" s="2">
        <v>15.28</v>
      </c>
      <c r="I68" s="2">
        <v>13.54</v>
      </c>
      <c r="J68" s="2">
        <v>9.4499999999999993</v>
      </c>
      <c r="K68" s="2">
        <v>4.25</v>
      </c>
      <c r="L68" s="2">
        <v>-1.17</v>
      </c>
      <c r="M68" s="2">
        <v>-8.34</v>
      </c>
      <c r="N68" s="2">
        <v>0.55000000000000004</v>
      </c>
    </row>
    <row r="69" spans="1:14" x14ac:dyDescent="0.2">
      <c r="A69">
        <v>2012</v>
      </c>
      <c r="B69" s="2">
        <v>-12.47</v>
      </c>
      <c r="C69" s="2">
        <v>-10.17</v>
      </c>
      <c r="D69" s="2">
        <v>-4.1100000000000003</v>
      </c>
      <c r="E69" s="2">
        <v>-1.69</v>
      </c>
      <c r="F69" s="2">
        <v>6.48</v>
      </c>
      <c r="G69" s="2">
        <v>12.03</v>
      </c>
      <c r="H69" s="2">
        <v>14.78</v>
      </c>
      <c r="I69" s="2">
        <v>13.46</v>
      </c>
      <c r="J69" s="2">
        <v>8.1</v>
      </c>
      <c r="K69" s="2">
        <v>3.4</v>
      </c>
      <c r="L69" s="2">
        <v>-4.5199999999999996</v>
      </c>
      <c r="M69" s="2">
        <v>-10.039999999999999</v>
      </c>
      <c r="N69" s="2">
        <v>1.27</v>
      </c>
    </row>
    <row r="70" spans="1:14" x14ac:dyDescent="0.2">
      <c r="A70">
        <v>2013</v>
      </c>
      <c r="B70" s="2">
        <v>-14.32</v>
      </c>
      <c r="C70" s="2">
        <v>-14.15</v>
      </c>
      <c r="D70" s="2">
        <v>-8.57</v>
      </c>
      <c r="E70" s="2">
        <v>-3.01</v>
      </c>
      <c r="F70" s="2">
        <v>5.52</v>
      </c>
      <c r="G70" s="2">
        <v>10.76</v>
      </c>
      <c r="H70" s="2">
        <v>13.64</v>
      </c>
      <c r="I70" s="2">
        <v>12.48</v>
      </c>
      <c r="J70" s="2">
        <v>8.2899999999999991</v>
      </c>
      <c r="K70" s="2">
        <v>3.64</v>
      </c>
      <c r="L70" s="2">
        <v>-5.14</v>
      </c>
      <c r="M70" s="2">
        <v>-15.02</v>
      </c>
      <c r="N70" s="2">
        <v>-0.49</v>
      </c>
    </row>
    <row r="71" spans="1:14" x14ac:dyDescent="0.2">
      <c r="A71">
        <v>2014</v>
      </c>
      <c r="B71" s="2">
        <v>-16.95</v>
      </c>
      <c r="C71" s="2">
        <v>-17.54</v>
      </c>
      <c r="D71" s="2">
        <v>-14.37</v>
      </c>
      <c r="E71" s="2">
        <v>-2.7</v>
      </c>
      <c r="F71" s="2">
        <v>5.08</v>
      </c>
      <c r="G71" s="2">
        <v>10.54</v>
      </c>
      <c r="H71" s="2">
        <v>12.28</v>
      </c>
      <c r="I71" s="2">
        <v>12.36</v>
      </c>
      <c r="J71" s="2">
        <v>8.27</v>
      </c>
      <c r="K71" s="2">
        <v>4.13</v>
      </c>
      <c r="L71" s="2">
        <v>-6.32</v>
      </c>
      <c r="M71" s="2">
        <v>-8.69</v>
      </c>
      <c r="N71" s="2">
        <v>-1.1599999999999999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58</v>
      </c>
      <c r="B76" s="2">
        <f>AVERAGE(B5:B73)</f>
        <v>-15.772238805970149</v>
      </c>
      <c r="C76" s="2">
        <f t="shared" ref="C76:N76" si="0">AVERAGE(C5:C73)</f>
        <v>-14.954776119402984</v>
      </c>
      <c r="D76" s="2">
        <f t="shared" si="0"/>
        <v>-9.58</v>
      </c>
      <c r="E76" s="2">
        <f t="shared" si="0"/>
        <v>-1.4697014925373133</v>
      </c>
      <c r="F76" s="2">
        <f t="shared" si="0"/>
        <v>4.7146268656716401</v>
      </c>
      <c r="G76" s="2">
        <f t="shared" si="0"/>
        <v>10.073283582089553</v>
      </c>
      <c r="H76" s="2">
        <f t="shared" si="0"/>
        <v>13.020149253731349</v>
      </c>
      <c r="I76" s="2">
        <f t="shared" si="0"/>
        <v>12.347910447761194</v>
      </c>
      <c r="J76" s="2">
        <f t="shared" si="0"/>
        <v>8.3319402985074618</v>
      </c>
      <c r="K76" s="2">
        <f t="shared" si="0"/>
        <v>2.9785074626865669</v>
      </c>
      <c r="L76" s="2">
        <f t="shared" si="0"/>
        <v>-2.9626865671641793</v>
      </c>
      <c r="M76" s="2">
        <f t="shared" si="0"/>
        <v>-11.037164179104478</v>
      </c>
      <c r="N76" s="2">
        <f t="shared" si="0"/>
        <v>-0.35865671641791047</v>
      </c>
    </row>
    <row r="77" spans="1:14" x14ac:dyDescent="0.2">
      <c r="A77" t="s">
        <v>59</v>
      </c>
      <c r="B77" s="2">
        <f>MAX(B5:B73)</f>
        <v>-8.31</v>
      </c>
      <c r="C77" s="2">
        <f t="shared" ref="C77:N77" si="1">MAX(C5:C73)</f>
        <v>-6.94</v>
      </c>
      <c r="D77" s="2">
        <f t="shared" si="1"/>
        <v>-2.91</v>
      </c>
      <c r="E77" s="2">
        <f t="shared" si="1"/>
        <v>1.72</v>
      </c>
      <c r="F77" s="2">
        <f t="shared" si="1"/>
        <v>8.4499999999999993</v>
      </c>
      <c r="G77" s="2">
        <f t="shared" si="1"/>
        <v>14.06</v>
      </c>
      <c r="H77" s="2">
        <f t="shared" si="1"/>
        <v>15.73</v>
      </c>
      <c r="I77" s="2">
        <f t="shared" si="1"/>
        <v>15.19</v>
      </c>
      <c r="J77" s="2">
        <f t="shared" si="1"/>
        <v>11.91</v>
      </c>
      <c r="K77" s="2">
        <f t="shared" si="1"/>
        <v>7.1</v>
      </c>
      <c r="L77" s="2">
        <f t="shared" si="1"/>
        <v>1.21</v>
      </c>
      <c r="M77" s="2">
        <f t="shared" si="1"/>
        <v>-4.37</v>
      </c>
      <c r="N77" s="2">
        <f t="shared" si="1"/>
        <v>2.3199999999999998</v>
      </c>
    </row>
    <row r="78" spans="1:14" x14ac:dyDescent="0.2">
      <c r="A78" t="s">
        <v>60</v>
      </c>
      <c r="B78" s="2">
        <f>MIN(B5:B73)</f>
        <v>-23.87</v>
      </c>
      <c r="C78" s="2">
        <f t="shared" ref="C78:N78" si="2">MIN(C5:C73)</f>
        <v>-21.49</v>
      </c>
      <c r="D78" s="2">
        <f t="shared" si="2"/>
        <v>-16.329999999999998</v>
      </c>
      <c r="E78" s="2">
        <f t="shared" si="2"/>
        <v>-5.31</v>
      </c>
      <c r="F78" s="2">
        <f t="shared" si="2"/>
        <v>1.3</v>
      </c>
      <c r="G78" s="2">
        <f t="shared" si="2"/>
        <v>7</v>
      </c>
      <c r="H78" s="2">
        <f t="shared" si="2"/>
        <v>9.7100000000000009</v>
      </c>
      <c r="I78" s="2">
        <f t="shared" si="2"/>
        <v>9.44</v>
      </c>
      <c r="J78" s="2">
        <f t="shared" si="2"/>
        <v>5.15</v>
      </c>
      <c r="K78" s="2">
        <f t="shared" si="2"/>
        <v>0.04</v>
      </c>
      <c r="L78" s="2">
        <f t="shared" si="2"/>
        <v>-7.19</v>
      </c>
      <c r="M78" s="2">
        <f t="shared" si="2"/>
        <v>-21.31</v>
      </c>
      <c r="N78" s="2">
        <f t="shared" si="2"/>
        <v>-2.2200000000000002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5" sqref="A5"/>
    </sheetView>
  </sheetViews>
  <sheetFormatPr defaultRowHeight="12.75" x14ac:dyDescent="0.2"/>
  <sheetData>
    <row r="1" spans="1:14" x14ac:dyDescent="0.2">
      <c r="A1" t="s">
        <v>36</v>
      </c>
    </row>
    <row r="2" spans="1:14" x14ac:dyDescent="0.2">
      <c r="A2" t="s">
        <v>20</v>
      </c>
    </row>
    <row r="3" spans="1:14" x14ac:dyDescent="0.2">
      <c r="N3" s="1" t="s">
        <v>2</v>
      </c>
    </row>
    <row r="4" spans="1:14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 x14ac:dyDescent="0.2">
      <c r="A5">
        <v>1948</v>
      </c>
      <c r="B5" s="2">
        <v>-7.37</v>
      </c>
      <c r="C5" s="2">
        <v>-4.63</v>
      </c>
      <c r="D5" s="2">
        <v>1.2</v>
      </c>
      <c r="E5" s="2">
        <v>11.61</v>
      </c>
      <c r="F5" s="2">
        <v>15.97</v>
      </c>
      <c r="G5" s="2">
        <v>22.68</v>
      </c>
      <c r="H5" s="2">
        <v>25.38</v>
      </c>
      <c r="I5" s="2">
        <v>25.12</v>
      </c>
      <c r="J5" s="2">
        <v>22.25</v>
      </c>
      <c r="K5" s="2">
        <v>12.27</v>
      </c>
      <c r="L5" s="2">
        <v>7.16</v>
      </c>
      <c r="M5" s="2">
        <v>-0.44</v>
      </c>
      <c r="N5" s="2">
        <v>10.93</v>
      </c>
    </row>
    <row r="6" spans="1:14" x14ac:dyDescent="0.2">
      <c r="A6">
        <v>1949</v>
      </c>
      <c r="B6" s="2">
        <v>-2.68</v>
      </c>
      <c r="C6" s="2">
        <v>-2.17</v>
      </c>
      <c r="D6" s="2">
        <v>0.32</v>
      </c>
      <c r="E6" s="2">
        <v>10.72</v>
      </c>
      <c r="F6" s="2">
        <v>17.34</v>
      </c>
      <c r="G6" s="2">
        <v>24.64</v>
      </c>
      <c r="H6" s="2">
        <v>25.71</v>
      </c>
      <c r="I6" s="2">
        <v>25.59</v>
      </c>
      <c r="J6" s="2">
        <v>17.46</v>
      </c>
      <c r="K6" s="2">
        <v>15.59</v>
      </c>
      <c r="L6" s="2">
        <v>2.2999999999999998</v>
      </c>
      <c r="M6" s="2">
        <v>-1.1100000000000001</v>
      </c>
      <c r="N6" s="2">
        <v>11.14</v>
      </c>
    </row>
    <row r="7" spans="1:14" x14ac:dyDescent="0.2">
      <c r="A7">
        <v>1950</v>
      </c>
      <c r="B7" s="2">
        <v>-2.11</v>
      </c>
      <c r="C7" s="2">
        <v>-4.9800000000000004</v>
      </c>
      <c r="D7" s="2">
        <v>-0.68</v>
      </c>
      <c r="E7" s="2">
        <v>5.04</v>
      </c>
      <c r="F7" s="2">
        <v>16.71</v>
      </c>
      <c r="G7" s="2">
        <v>21.69</v>
      </c>
      <c r="H7" s="2">
        <v>23.64</v>
      </c>
      <c r="I7" s="2">
        <v>21.77</v>
      </c>
      <c r="J7" s="2">
        <v>17.55</v>
      </c>
      <c r="K7" s="2">
        <v>13.61</v>
      </c>
      <c r="L7" s="2">
        <v>3.67</v>
      </c>
      <c r="M7" s="2">
        <v>-3.72</v>
      </c>
      <c r="N7" s="2">
        <v>9.35</v>
      </c>
    </row>
    <row r="8" spans="1:14" x14ac:dyDescent="0.2">
      <c r="A8">
        <v>1951</v>
      </c>
      <c r="B8" s="2">
        <v>-4.97</v>
      </c>
      <c r="C8" s="2">
        <v>-3.12</v>
      </c>
      <c r="D8" s="2">
        <v>1.39</v>
      </c>
      <c r="E8" s="2">
        <v>9.6300000000000008</v>
      </c>
      <c r="F8" s="2">
        <v>19.36</v>
      </c>
      <c r="G8" s="2">
        <v>21.78</v>
      </c>
      <c r="H8" s="2">
        <v>23.79</v>
      </c>
      <c r="I8" s="2">
        <v>22.05</v>
      </c>
      <c r="J8" s="2">
        <v>17.88</v>
      </c>
      <c r="K8" s="2">
        <v>12.27</v>
      </c>
      <c r="L8" s="2">
        <v>1.1599999999999999</v>
      </c>
      <c r="M8" s="2">
        <v>-2.96</v>
      </c>
      <c r="N8" s="2">
        <v>9.85</v>
      </c>
    </row>
    <row r="9" spans="1:14" x14ac:dyDescent="0.2">
      <c r="A9">
        <v>1952</v>
      </c>
      <c r="B9" s="2">
        <v>-3.61</v>
      </c>
      <c r="C9" s="2">
        <v>-2.3199999999999998</v>
      </c>
      <c r="D9" s="2">
        <v>0.3</v>
      </c>
      <c r="E9" s="2">
        <v>11.98</v>
      </c>
      <c r="F9" s="2">
        <v>16.05</v>
      </c>
      <c r="G9" s="2">
        <v>22.49</v>
      </c>
      <c r="H9" s="2">
        <v>26.02</v>
      </c>
      <c r="I9" s="2">
        <v>23.9</v>
      </c>
      <c r="J9" s="2">
        <v>20.36</v>
      </c>
      <c r="K9" s="2">
        <v>9.77</v>
      </c>
      <c r="L9" s="2">
        <v>5.72</v>
      </c>
      <c r="M9" s="2">
        <v>0.5</v>
      </c>
      <c r="N9" s="2">
        <v>10.93</v>
      </c>
    </row>
    <row r="10" spans="1:14" x14ac:dyDescent="0.2">
      <c r="A10">
        <v>1953</v>
      </c>
      <c r="B10" s="2">
        <v>-2.96</v>
      </c>
      <c r="C10" s="2">
        <v>-1.79</v>
      </c>
      <c r="D10" s="2">
        <v>2.4700000000000002</v>
      </c>
      <c r="E10" s="2">
        <v>8.11</v>
      </c>
      <c r="F10" s="2">
        <v>18.39</v>
      </c>
      <c r="G10" s="2">
        <v>21.92</v>
      </c>
      <c r="H10" s="2">
        <v>24.85</v>
      </c>
      <c r="I10" s="2">
        <v>25.02</v>
      </c>
      <c r="J10" s="2">
        <v>18.87</v>
      </c>
      <c r="K10" s="2">
        <v>14.92</v>
      </c>
      <c r="L10" s="2">
        <v>7.06</v>
      </c>
      <c r="M10" s="2">
        <v>0.26</v>
      </c>
      <c r="N10" s="2">
        <v>11.43</v>
      </c>
    </row>
    <row r="11" spans="1:14" x14ac:dyDescent="0.2">
      <c r="A11">
        <v>1954</v>
      </c>
      <c r="B11" s="2">
        <v>-7.59</v>
      </c>
      <c r="C11" s="2">
        <v>0.48</v>
      </c>
      <c r="D11" s="2">
        <v>-0.19</v>
      </c>
      <c r="E11" s="2">
        <v>9.26</v>
      </c>
      <c r="F11" s="2">
        <v>15.03</v>
      </c>
      <c r="G11" s="2">
        <v>22.4</v>
      </c>
      <c r="H11" s="2">
        <v>23.8</v>
      </c>
      <c r="I11" s="2">
        <v>22.55</v>
      </c>
      <c r="J11" s="2">
        <v>17.09</v>
      </c>
      <c r="K11" s="2">
        <v>11.92</v>
      </c>
      <c r="L11" s="2">
        <v>5</v>
      </c>
      <c r="M11" s="2">
        <v>-3.06</v>
      </c>
      <c r="N11" s="2">
        <v>9.7200000000000006</v>
      </c>
    </row>
    <row r="12" spans="1:14" x14ac:dyDescent="0.2">
      <c r="A12">
        <v>1955</v>
      </c>
      <c r="B12" s="2">
        <v>-5.57</v>
      </c>
      <c r="C12" s="2">
        <v>-3.42</v>
      </c>
      <c r="D12" s="2">
        <v>-0.53</v>
      </c>
      <c r="E12" s="2">
        <v>13.44</v>
      </c>
      <c r="F12" s="2">
        <v>18.559999999999999</v>
      </c>
      <c r="G12" s="2">
        <v>24.28</v>
      </c>
      <c r="H12" s="2">
        <v>28.02</v>
      </c>
      <c r="I12" s="2">
        <v>25.96</v>
      </c>
      <c r="J12" s="2">
        <v>18.86</v>
      </c>
      <c r="K12" s="2">
        <v>13.41</v>
      </c>
      <c r="L12" s="2">
        <v>2.67</v>
      </c>
      <c r="M12" s="2">
        <v>-5.27</v>
      </c>
      <c r="N12" s="2">
        <v>10.87</v>
      </c>
    </row>
    <row r="13" spans="1:14" x14ac:dyDescent="0.2">
      <c r="A13">
        <v>1956</v>
      </c>
      <c r="B13" s="2">
        <v>-5.57</v>
      </c>
      <c r="C13" s="2">
        <v>-3.03</v>
      </c>
      <c r="D13" s="2">
        <v>-0.85</v>
      </c>
      <c r="E13" s="2">
        <v>6.33</v>
      </c>
      <c r="F13" s="2">
        <v>13.06</v>
      </c>
      <c r="G13" s="2">
        <v>22.44</v>
      </c>
      <c r="H13" s="2">
        <v>22.63</v>
      </c>
      <c r="I13" s="2">
        <v>22.33</v>
      </c>
      <c r="J13" s="2">
        <v>15.56</v>
      </c>
      <c r="K13" s="2">
        <v>14.99</v>
      </c>
      <c r="L13" s="2">
        <v>4.95</v>
      </c>
      <c r="M13" s="2">
        <v>-2.71</v>
      </c>
      <c r="N13" s="2">
        <v>9.18</v>
      </c>
    </row>
    <row r="14" spans="1:14" x14ac:dyDescent="0.2">
      <c r="A14">
        <v>1957</v>
      </c>
      <c r="B14" s="2">
        <v>-8.1999999999999993</v>
      </c>
      <c r="C14" s="2">
        <v>-1.95</v>
      </c>
      <c r="D14" s="2">
        <v>2.21</v>
      </c>
      <c r="E14" s="2">
        <v>10.1</v>
      </c>
      <c r="F14" s="2">
        <v>15.82</v>
      </c>
      <c r="G14" s="2">
        <v>21.24</v>
      </c>
      <c r="H14" s="2">
        <v>24.44</v>
      </c>
      <c r="I14" s="2">
        <v>22.65</v>
      </c>
      <c r="J14" s="2">
        <v>18.02</v>
      </c>
      <c r="K14" s="2">
        <v>12.02</v>
      </c>
      <c r="L14" s="2">
        <v>4.96</v>
      </c>
      <c r="M14" s="2">
        <v>-0.56999999999999995</v>
      </c>
      <c r="N14" s="2">
        <v>10.06</v>
      </c>
    </row>
    <row r="15" spans="1:14" x14ac:dyDescent="0.2">
      <c r="A15">
        <v>1958</v>
      </c>
      <c r="B15" s="2">
        <v>-4.55</v>
      </c>
      <c r="C15" s="2">
        <v>-7.62</v>
      </c>
      <c r="D15" s="2">
        <v>3.09</v>
      </c>
      <c r="E15" s="2">
        <v>11.62</v>
      </c>
      <c r="F15" s="2">
        <v>14.84</v>
      </c>
      <c r="G15" s="2">
        <v>19.010000000000002</v>
      </c>
      <c r="H15" s="2">
        <v>23.01</v>
      </c>
      <c r="I15" s="2">
        <v>22.87</v>
      </c>
      <c r="J15" s="2">
        <v>18.510000000000002</v>
      </c>
      <c r="K15" s="2">
        <v>12.38</v>
      </c>
      <c r="L15" s="2">
        <v>5.58</v>
      </c>
      <c r="M15" s="2">
        <v>-6.44</v>
      </c>
      <c r="N15" s="2">
        <v>9.36</v>
      </c>
    </row>
    <row r="16" spans="1:14" x14ac:dyDescent="0.2">
      <c r="A16">
        <v>1959</v>
      </c>
      <c r="B16" s="2">
        <v>-7.65</v>
      </c>
      <c r="C16" s="2">
        <v>-6.62</v>
      </c>
      <c r="D16" s="2">
        <v>-0.03</v>
      </c>
      <c r="E16" s="2">
        <v>8.07</v>
      </c>
      <c r="F16" s="2">
        <v>17.260000000000002</v>
      </c>
      <c r="G16" s="2">
        <v>22.54</v>
      </c>
      <c r="H16" s="2">
        <v>25.35</v>
      </c>
      <c r="I16" s="2">
        <v>25.19</v>
      </c>
      <c r="J16" s="2">
        <v>19.68</v>
      </c>
      <c r="K16" s="2">
        <v>9.61</v>
      </c>
      <c r="L16" s="2">
        <v>0.94</v>
      </c>
      <c r="M16" s="2">
        <v>-1.91</v>
      </c>
      <c r="N16" s="2">
        <v>9.3699999999999992</v>
      </c>
    </row>
    <row r="17" spans="1:14" x14ac:dyDescent="0.2">
      <c r="A17">
        <v>1960</v>
      </c>
      <c r="B17" s="2">
        <v>-5.08</v>
      </c>
      <c r="C17" s="2">
        <v>-4.1100000000000003</v>
      </c>
      <c r="D17" s="2">
        <v>-2.91</v>
      </c>
      <c r="E17" s="2">
        <v>8.67</v>
      </c>
      <c r="F17" s="2">
        <v>17.38</v>
      </c>
      <c r="G17" s="2">
        <v>20.84</v>
      </c>
      <c r="H17" s="2">
        <v>22.78</v>
      </c>
      <c r="I17" s="2">
        <v>23.72</v>
      </c>
      <c r="J17" s="2">
        <v>18.66</v>
      </c>
      <c r="K17" s="2">
        <v>12.3</v>
      </c>
      <c r="L17" s="2">
        <v>6.12</v>
      </c>
      <c r="M17" s="2">
        <v>-4.26</v>
      </c>
      <c r="N17" s="2">
        <v>9.51</v>
      </c>
    </row>
    <row r="18" spans="1:14" x14ac:dyDescent="0.2">
      <c r="A18">
        <v>1961</v>
      </c>
      <c r="B18" s="2">
        <v>-8.01</v>
      </c>
      <c r="C18" s="2">
        <v>-2.02</v>
      </c>
      <c r="D18" s="2">
        <v>1.57</v>
      </c>
      <c r="E18" s="2">
        <v>7.59</v>
      </c>
      <c r="F18" s="2">
        <v>14.71</v>
      </c>
      <c r="G18" s="2">
        <v>20.170000000000002</v>
      </c>
      <c r="H18" s="2">
        <v>23.82</v>
      </c>
      <c r="I18" s="2">
        <v>23.51</v>
      </c>
      <c r="J18" s="2">
        <v>20.98</v>
      </c>
      <c r="K18" s="2">
        <v>13.6</v>
      </c>
      <c r="L18" s="2">
        <v>4.91</v>
      </c>
      <c r="M18" s="2">
        <v>-2.42</v>
      </c>
      <c r="N18" s="2">
        <v>9.8699999999999992</v>
      </c>
    </row>
    <row r="19" spans="1:14" x14ac:dyDescent="0.2">
      <c r="A19">
        <v>1962</v>
      </c>
      <c r="B19" s="2">
        <v>-7.58</v>
      </c>
      <c r="C19" s="2">
        <v>-7.67</v>
      </c>
      <c r="D19" s="2">
        <v>2.52</v>
      </c>
      <c r="E19" s="2">
        <v>8.43</v>
      </c>
      <c r="F19" s="2">
        <v>19.16</v>
      </c>
      <c r="G19" s="2">
        <v>22.22</v>
      </c>
      <c r="H19" s="2">
        <v>24</v>
      </c>
      <c r="I19" s="2">
        <v>23.93</v>
      </c>
      <c r="J19" s="2">
        <v>17.190000000000001</v>
      </c>
      <c r="K19" s="2">
        <v>12.18</v>
      </c>
      <c r="L19" s="2">
        <v>4.2300000000000004</v>
      </c>
      <c r="M19" s="2">
        <v>-3.31</v>
      </c>
      <c r="N19" s="2">
        <v>9.61</v>
      </c>
    </row>
    <row r="20" spans="1:14" x14ac:dyDescent="0.2">
      <c r="A20">
        <v>1963</v>
      </c>
      <c r="B20" s="2">
        <v>-8.8699999999999992</v>
      </c>
      <c r="C20" s="2">
        <v>-8.49</v>
      </c>
      <c r="D20" s="2">
        <v>1.39</v>
      </c>
      <c r="E20" s="2">
        <v>9.7799999999999994</v>
      </c>
      <c r="F20" s="2">
        <v>15.22</v>
      </c>
      <c r="G20" s="2">
        <v>23.43</v>
      </c>
      <c r="H20" s="2">
        <v>25.11</v>
      </c>
      <c r="I20" s="2">
        <v>21.45</v>
      </c>
      <c r="J20" s="2">
        <v>17.41</v>
      </c>
      <c r="K20" s="2">
        <v>17.55</v>
      </c>
      <c r="L20" s="2">
        <v>7.15</v>
      </c>
      <c r="M20" s="2">
        <v>-6.44</v>
      </c>
      <c r="N20" s="2">
        <v>9.56</v>
      </c>
    </row>
    <row r="21" spans="1:14" x14ac:dyDescent="0.2">
      <c r="A21">
        <v>1964</v>
      </c>
      <c r="B21" s="2">
        <v>-2.31</v>
      </c>
      <c r="C21" s="2">
        <v>-2.64</v>
      </c>
      <c r="D21" s="2">
        <v>0.78</v>
      </c>
      <c r="E21" s="2">
        <v>9.25</v>
      </c>
      <c r="F21" s="2">
        <v>19.170000000000002</v>
      </c>
      <c r="G21" s="2">
        <v>22.02</v>
      </c>
      <c r="H21" s="2">
        <v>26.15</v>
      </c>
      <c r="I21" s="2">
        <v>20.079999999999998</v>
      </c>
      <c r="J21" s="2">
        <v>17.48</v>
      </c>
      <c r="K21" s="2">
        <v>11.7</v>
      </c>
      <c r="L21" s="2">
        <v>5.69</v>
      </c>
      <c r="M21" s="2">
        <v>-3.28</v>
      </c>
      <c r="N21" s="2">
        <v>10.34</v>
      </c>
    </row>
    <row r="22" spans="1:14" x14ac:dyDescent="0.2">
      <c r="A22">
        <v>1965</v>
      </c>
      <c r="B22" s="2">
        <v>-6.44</v>
      </c>
      <c r="C22" s="2">
        <v>-5.0999999999999996</v>
      </c>
      <c r="D22" s="2">
        <v>-0.05</v>
      </c>
      <c r="E22" s="2">
        <v>7.4</v>
      </c>
      <c r="F22" s="2">
        <v>19.14</v>
      </c>
      <c r="G22" s="2">
        <v>21.52</v>
      </c>
      <c r="H22" s="2">
        <v>21.56</v>
      </c>
      <c r="I22" s="2">
        <v>21.15</v>
      </c>
      <c r="J22" s="2">
        <v>17.75</v>
      </c>
      <c r="K22" s="2">
        <v>10.47</v>
      </c>
      <c r="L22" s="2">
        <v>3.16</v>
      </c>
      <c r="M22" s="2">
        <v>-0.17</v>
      </c>
      <c r="N22" s="2">
        <v>9.1999999999999993</v>
      </c>
    </row>
    <row r="23" spans="1:14" x14ac:dyDescent="0.2">
      <c r="A23">
        <v>1966</v>
      </c>
      <c r="B23" s="2">
        <v>-7.55</v>
      </c>
      <c r="C23" s="2">
        <v>-2.99</v>
      </c>
      <c r="D23" s="2">
        <v>1.83</v>
      </c>
      <c r="E23" s="2">
        <v>8.1999999999999993</v>
      </c>
      <c r="F23" s="2">
        <v>13.32</v>
      </c>
      <c r="G23" s="2">
        <v>23.23</v>
      </c>
      <c r="H23" s="2">
        <v>26.6</v>
      </c>
      <c r="I23" s="2">
        <v>22.63</v>
      </c>
      <c r="J23" s="2">
        <v>17.989999999999998</v>
      </c>
      <c r="K23" s="2">
        <v>11.4</v>
      </c>
      <c r="L23" s="2">
        <v>4.3499999999999996</v>
      </c>
      <c r="M23" s="2">
        <v>-3.78</v>
      </c>
      <c r="N23" s="2">
        <v>9.6</v>
      </c>
    </row>
    <row r="24" spans="1:14" x14ac:dyDescent="0.2">
      <c r="A24">
        <v>1967</v>
      </c>
      <c r="B24" s="2">
        <v>-2.94</v>
      </c>
      <c r="C24" s="2">
        <v>-7.69</v>
      </c>
      <c r="D24" s="2">
        <v>0.27</v>
      </c>
      <c r="E24" s="2">
        <v>8.1300000000000008</v>
      </c>
      <c r="F24" s="2">
        <v>12.84</v>
      </c>
      <c r="G24" s="2">
        <v>23.11</v>
      </c>
      <c r="H24" s="2">
        <v>23.25</v>
      </c>
      <c r="I24" s="2">
        <v>21.87</v>
      </c>
      <c r="J24" s="2">
        <v>19.14</v>
      </c>
      <c r="K24" s="2">
        <v>10.88</v>
      </c>
      <c r="L24" s="2">
        <v>1.64</v>
      </c>
      <c r="M24" s="2">
        <v>-1.1599999999999999</v>
      </c>
      <c r="N24" s="2">
        <v>9.11</v>
      </c>
    </row>
    <row r="25" spans="1:14" x14ac:dyDescent="0.2">
      <c r="A25">
        <v>1968</v>
      </c>
      <c r="B25" s="2">
        <v>-7.13</v>
      </c>
      <c r="C25" s="2">
        <v>-7.33</v>
      </c>
      <c r="D25" s="2">
        <v>3.14</v>
      </c>
      <c r="E25" s="2">
        <v>11.53</v>
      </c>
      <c r="F25" s="2">
        <v>15.12</v>
      </c>
      <c r="G25" s="2">
        <v>20.059999999999999</v>
      </c>
      <c r="H25" s="2">
        <v>23.48</v>
      </c>
      <c r="I25" s="2">
        <v>22.21</v>
      </c>
      <c r="J25" s="2">
        <v>20.48</v>
      </c>
      <c r="K25" s="2">
        <v>13.59</v>
      </c>
      <c r="L25" s="2">
        <v>2.56</v>
      </c>
      <c r="M25" s="2">
        <v>-4.34</v>
      </c>
      <c r="N25" s="2">
        <v>9.4499999999999993</v>
      </c>
    </row>
    <row r="26" spans="1:14" x14ac:dyDescent="0.2">
      <c r="A26">
        <v>1969</v>
      </c>
      <c r="B26" s="2">
        <v>-4.87</v>
      </c>
      <c r="C26" s="2">
        <v>-2.0099999999999998</v>
      </c>
      <c r="D26" s="2">
        <v>0</v>
      </c>
      <c r="E26" s="2">
        <v>9.4</v>
      </c>
      <c r="F26" s="2">
        <v>15.06</v>
      </c>
      <c r="G26" s="2">
        <v>18.95</v>
      </c>
      <c r="H26" s="2">
        <v>24.37</v>
      </c>
      <c r="I26" s="2">
        <v>25.36</v>
      </c>
      <c r="J26" s="2">
        <v>18.559999999999999</v>
      </c>
      <c r="K26" s="2">
        <v>10.38</v>
      </c>
      <c r="L26" s="2">
        <v>4.1399999999999997</v>
      </c>
      <c r="M26" s="2">
        <v>-4.24</v>
      </c>
      <c r="N26" s="2">
        <v>9.59</v>
      </c>
    </row>
    <row r="27" spans="1:14" x14ac:dyDescent="0.2">
      <c r="A27">
        <v>1970</v>
      </c>
      <c r="B27" s="2">
        <v>-8.1999999999999993</v>
      </c>
      <c r="C27" s="2">
        <v>-5.19</v>
      </c>
      <c r="D27" s="2">
        <v>0.17</v>
      </c>
      <c r="E27" s="2">
        <v>9.6</v>
      </c>
      <c r="F27" s="2">
        <v>15.02</v>
      </c>
      <c r="G27" s="2">
        <v>22.21</v>
      </c>
      <c r="H27" s="2">
        <v>24.56</v>
      </c>
      <c r="I27" s="2">
        <v>24.16</v>
      </c>
      <c r="J27" s="2">
        <v>17.98</v>
      </c>
      <c r="K27" s="2">
        <v>13.61</v>
      </c>
      <c r="L27" s="2">
        <v>4.68</v>
      </c>
      <c r="M27" s="2">
        <v>-5.01</v>
      </c>
      <c r="N27" s="2">
        <v>9.4700000000000006</v>
      </c>
    </row>
    <row r="28" spans="1:14" x14ac:dyDescent="0.2">
      <c r="A28">
        <v>1971</v>
      </c>
      <c r="B28" s="2">
        <v>-8.49</v>
      </c>
      <c r="C28" s="2">
        <v>-3.95</v>
      </c>
      <c r="D28" s="2">
        <v>-0.53</v>
      </c>
      <c r="E28" s="2">
        <v>7.49</v>
      </c>
      <c r="F28" s="2">
        <v>16.559999999999999</v>
      </c>
      <c r="G28" s="2">
        <v>23.46</v>
      </c>
      <c r="H28" s="2">
        <v>22.88</v>
      </c>
      <c r="I28" s="2">
        <v>22.44</v>
      </c>
      <c r="J28" s="2">
        <v>20.7</v>
      </c>
      <c r="K28" s="2">
        <v>15.77</v>
      </c>
      <c r="L28" s="2">
        <v>3.45</v>
      </c>
      <c r="M28" s="2">
        <v>-0.69</v>
      </c>
      <c r="N28" s="2">
        <v>9.92</v>
      </c>
    </row>
    <row r="29" spans="1:14" x14ac:dyDescent="0.2">
      <c r="A29">
        <v>1972</v>
      </c>
      <c r="B29" s="2">
        <v>-3.77</v>
      </c>
      <c r="C29" s="2">
        <v>-6.26</v>
      </c>
      <c r="D29" s="2">
        <v>-2.13</v>
      </c>
      <c r="E29" s="2">
        <v>6.16</v>
      </c>
      <c r="F29" s="2">
        <v>18.739999999999998</v>
      </c>
      <c r="G29" s="2">
        <v>20.32</v>
      </c>
      <c r="H29" s="2">
        <v>23.74</v>
      </c>
      <c r="I29" s="2">
        <v>21.5</v>
      </c>
      <c r="J29" s="2">
        <v>17.989999999999998</v>
      </c>
      <c r="K29" s="2">
        <v>8.91</v>
      </c>
      <c r="L29" s="2">
        <v>2.0499999999999998</v>
      </c>
      <c r="M29" s="2">
        <v>-3.72</v>
      </c>
      <c r="N29" s="2">
        <v>8.6300000000000008</v>
      </c>
    </row>
    <row r="30" spans="1:14" x14ac:dyDescent="0.2">
      <c r="A30">
        <v>1973</v>
      </c>
      <c r="B30" s="2">
        <v>-3.28</v>
      </c>
      <c r="C30" s="2">
        <v>-5.08</v>
      </c>
      <c r="D30" s="2">
        <v>5.45</v>
      </c>
      <c r="E30" s="2">
        <v>9.86</v>
      </c>
      <c r="F30" s="2">
        <v>15.07</v>
      </c>
      <c r="G30" s="2">
        <v>22.08</v>
      </c>
      <c r="H30" s="2">
        <v>24.9</v>
      </c>
      <c r="I30" s="2">
        <v>25.02</v>
      </c>
      <c r="J30" s="2">
        <v>18.559999999999999</v>
      </c>
      <c r="K30" s="2">
        <v>14.54</v>
      </c>
      <c r="L30" s="2">
        <v>3.25</v>
      </c>
      <c r="M30" s="2">
        <v>-3.6</v>
      </c>
      <c r="N30" s="2">
        <v>10.56</v>
      </c>
    </row>
    <row r="31" spans="1:14" x14ac:dyDescent="0.2">
      <c r="A31">
        <v>1974</v>
      </c>
      <c r="B31" s="2">
        <v>-5</v>
      </c>
      <c r="C31" s="2">
        <v>-6.57</v>
      </c>
      <c r="D31" s="2">
        <v>-0.15</v>
      </c>
      <c r="E31" s="2">
        <v>9.49</v>
      </c>
      <c r="F31" s="2">
        <v>13.81</v>
      </c>
      <c r="G31" s="2">
        <v>21.36</v>
      </c>
      <c r="H31" s="2">
        <v>24.3</v>
      </c>
      <c r="I31" s="2">
        <v>23.79</v>
      </c>
      <c r="J31" s="2">
        <v>16.34</v>
      </c>
      <c r="K31" s="2">
        <v>9.7799999999999994</v>
      </c>
      <c r="L31" s="2">
        <v>4.18</v>
      </c>
      <c r="M31" s="2">
        <v>-0.26</v>
      </c>
      <c r="N31" s="2">
        <v>9.26</v>
      </c>
    </row>
    <row r="32" spans="1:14" x14ac:dyDescent="0.2">
      <c r="A32">
        <v>1975</v>
      </c>
      <c r="B32" s="2">
        <v>-3.47</v>
      </c>
      <c r="C32" s="2">
        <v>-3.19</v>
      </c>
      <c r="D32" s="2">
        <v>-0.36</v>
      </c>
      <c r="E32" s="2">
        <v>6.29</v>
      </c>
      <c r="F32" s="2">
        <v>20.83</v>
      </c>
      <c r="G32" s="2">
        <v>22.98</v>
      </c>
      <c r="H32" s="2">
        <v>26.23</v>
      </c>
      <c r="I32" s="2">
        <v>24.52</v>
      </c>
      <c r="J32" s="2">
        <v>16.29</v>
      </c>
      <c r="K32" s="2">
        <v>12.92</v>
      </c>
      <c r="L32" s="2">
        <v>7.11</v>
      </c>
      <c r="M32" s="2">
        <v>-3.49</v>
      </c>
      <c r="N32" s="2">
        <v>10.55</v>
      </c>
    </row>
    <row r="33" spans="1:14" x14ac:dyDescent="0.2">
      <c r="A33">
        <v>1976</v>
      </c>
      <c r="B33" s="2">
        <v>-8.11</v>
      </c>
      <c r="C33" s="2">
        <v>-1.57</v>
      </c>
      <c r="D33" s="2">
        <v>1.5</v>
      </c>
      <c r="E33" s="2">
        <v>11.15</v>
      </c>
      <c r="F33" s="2">
        <v>15.41</v>
      </c>
      <c r="G33" s="2">
        <v>24.38</v>
      </c>
      <c r="H33" s="2">
        <v>23.96</v>
      </c>
      <c r="I33" s="2">
        <v>24.05</v>
      </c>
      <c r="J33" s="2">
        <v>17.97</v>
      </c>
      <c r="K33" s="2">
        <v>9.19</v>
      </c>
      <c r="L33" s="2">
        <v>1.02</v>
      </c>
      <c r="M33" s="2">
        <v>-6.85</v>
      </c>
      <c r="N33" s="2">
        <v>9.34</v>
      </c>
    </row>
    <row r="34" spans="1:14" x14ac:dyDescent="0.2">
      <c r="A34">
        <v>1977</v>
      </c>
      <c r="B34" s="2">
        <v>-9.6999999999999993</v>
      </c>
      <c r="C34" s="2">
        <v>-4.72</v>
      </c>
      <c r="D34" s="2">
        <v>4.87</v>
      </c>
      <c r="E34" s="2">
        <v>11.77</v>
      </c>
      <c r="F34" s="2">
        <v>20.88</v>
      </c>
      <c r="G34" s="2">
        <v>21.06</v>
      </c>
      <c r="H34" s="2">
        <v>24.61</v>
      </c>
      <c r="I34" s="2">
        <v>21</v>
      </c>
      <c r="J34" s="2">
        <v>17.079999999999998</v>
      </c>
      <c r="K34" s="2">
        <v>11.37</v>
      </c>
      <c r="L34" s="2">
        <v>4.91</v>
      </c>
      <c r="M34" s="2">
        <v>-4.12</v>
      </c>
      <c r="N34" s="2">
        <v>9.92</v>
      </c>
    </row>
    <row r="35" spans="1:14" x14ac:dyDescent="0.2">
      <c r="A35">
        <v>1978</v>
      </c>
      <c r="B35" s="2">
        <v>-8.0299999999999994</v>
      </c>
      <c r="C35" s="2">
        <v>-6.4</v>
      </c>
      <c r="D35" s="2">
        <v>-0.27</v>
      </c>
      <c r="E35" s="2">
        <v>6.56</v>
      </c>
      <c r="F35" s="2">
        <v>19.16</v>
      </c>
      <c r="G35" s="2">
        <v>20.55</v>
      </c>
      <c r="H35" s="2">
        <v>23.72</v>
      </c>
      <c r="I35" s="2">
        <v>23.27</v>
      </c>
      <c r="J35" s="2">
        <v>17.09</v>
      </c>
      <c r="K35" s="2">
        <v>10.67</v>
      </c>
      <c r="L35" s="2">
        <v>4.18</v>
      </c>
      <c r="M35" s="2">
        <v>-2.9</v>
      </c>
      <c r="N35" s="2">
        <v>8.9700000000000006</v>
      </c>
    </row>
    <row r="36" spans="1:14" x14ac:dyDescent="0.2">
      <c r="A36">
        <v>1979</v>
      </c>
      <c r="B36" s="2">
        <v>-8.15</v>
      </c>
      <c r="C36" s="2">
        <v>-9.08</v>
      </c>
      <c r="D36" s="2">
        <v>2.73</v>
      </c>
      <c r="E36" s="2">
        <v>7.9</v>
      </c>
      <c r="F36" s="2">
        <v>15.58</v>
      </c>
      <c r="G36" s="2">
        <v>21.4</v>
      </c>
      <c r="H36" s="2">
        <v>24.91</v>
      </c>
      <c r="I36" s="2">
        <v>21.38</v>
      </c>
      <c r="J36" s="2">
        <v>18.649999999999999</v>
      </c>
      <c r="K36" s="2">
        <v>9.8699999999999992</v>
      </c>
      <c r="L36" s="2">
        <v>4.6500000000000004</v>
      </c>
      <c r="M36" s="2">
        <v>-0.7</v>
      </c>
      <c r="N36" s="2">
        <v>9.1</v>
      </c>
    </row>
    <row r="37" spans="1:14" x14ac:dyDescent="0.2">
      <c r="A37">
        <v>1980</v>
      </c>
      <c r="B37" s="2">
        <v>-4.6399999999999997</v>
      </c>
      <c r="C37" s="2">
        <v>-6.45</v>
      </c>
      <c r="D37" s="2">
        <v>0.16</v>
      </c>
      <c r="E37" s="2">
        <v>9.5500000000000007</v>
      </c>
      <c r="F37" s="2">
        <v>18.25</v>
      </c>
      <c r="G37" s="2">
        <v>18.72</v>
      </c>
      <c r="H37" s="2">
        <v>23.71</v>
      </c>
      <c r="I37" s="2">
        <v>23.75</v>
      </c>
      <c r="J37" s="2">
        <v>16.87</v>
      </c>
      <c r="K37" s="2">
        <v>8.7899999999999991</v>
      </c>
      <c r="L37" s="2">
        <v>2.66</v>
      </c>
      <c r="M37" s="2">
        <v>-6.18</v>
      </c>
      <c r="N37" s="2">
        <v>8.77</v>
      </c>
    </row>
    <row r="38" spans="1:14" x14ac:dyDescent="0.2">
      <c r="A38">
        <v>1981</v>
      </c>
      <c r="B38" s="2">
        <v>-8.11</v>
      </c>
      <c r="C38" s="2">
        <v>-0.66</v>
      </c>
      <c r="D38" s="2">
        <v>2.78</v>
      </c>
      <c r="E38" s="2">
        <v>10.16</v>
      </c>
      <c r="F38" s="2">
        <v>16.05</v>
      </c>
      <c r="G38" s="2">
        <v>20.41</v>
      </c>
      <c r="H38" s="2">
        <v>25.44</v>
      </c>
      <c r="I38" s="2">
        <v>23.83</v>
      </c>
      <c r="J38" s="2">
        <v>16.600000000000001</v>
      </c>
      <c r="K38" s="2">
        <v>9.15</v>
      </c>
      <c r="L38" s="2">
        <v>5.25</v>
      </c>
      <c r="M38" s="2">
        <v>-2.38</v>
      </c>
      <c r="N38" s="2">
        <v>9.8800000000000008</v>
      </c>
    </row>
    <row r="39" spans="1:14" x14ac:dyDescent="0.2">
      <c r="A39">
        <v>1982</v>
      </c>
      <c r="B39" s="2">
        <v>-9.3699999999999992</v>
      </c>
      <c r="C39" s="2">
        <v>-5.0199999999999996</v>
      </c>
      <c r="D39" s="2">
        <v>0.53</v>
      </c>
      <c r="E39" s="2">
        <v>6.96</v>
      </c>
      <c r="F39" s="2">
        <v>19.670000000000002</v>
      </c>
      <c r="G39" s="2">
        <v>19.32</v>
      </c>
      <c r="H39" s="2">
        <v>24.84</v>
      </c>
      <c r="I39" s="2">
        <v>21</v>
      </c>
      <c r="J39" s="2">
        <v>17.48</v>
      </c>
      <c r="K39" s="2">
        <v>12.95</v>
      </c>
      <c r="L39" s="2">
        <v>4.87</v>
      </c>
      <c r="M39" s="2">
        <v>1.37</v>
      </c>
      <c r="N39" s="2">
        <v>9.5500000000000007</v>
      </c>
    </row>
    <row r="40" spans="1:14" x14ac:dyDescent="0.2">
      <c r="A40">
        <v>1983</v>
      </c>
      <c r="B40" s="2">
        <v>-4.08</v>
      </c>
      <c r="C40" s="2">
        <v>-1.97</v>
      </c>
      <c r="D40" s="2">
        <v>2.2999999999999998</v>
      </c>
      <c r="E40" s="2">
        <v>7.96</v>
      </c>
      <c r="F40" s="2">
        <v>13.44</v>
      </c>
      <c r="G40" s="2">
        <v>23.27</v>
      </c>
      <c r="H40" s="2">
        <v>26.63</v>
      </c>
      <c r="I40" s="2">
        <v>25.39</v>
      </c>
      <c r="J40" s="2">
        <v>20.22</v>
      </c>
      <c r="K40" s="2">
        <v>11.94</v>
      </c>
      <c r="L40" s="2">
        <v>3.76</v>
      </c>
      <c r="M40" s="2">
        <v>-6.06</v>
      </c>
      <c r="N40" s="2">
        <v>10.23</v>
      </c>
    </row>
    <row r="41" spans="1:14" x14ac:dyDescent="0.2">
      <c r="A41">
        <v>1984</v>
      </c>
      <c r="B41" s="2">
        <v>-8.0299999999999994</v>
      </c>
      <c r="C41" s="2">
        <v>-0.19</v>
      </c>
      <c r="D41" s="2">
        <v>-1.43</v>
      </c>
      <c r="E41" s="2">
        <v>12.06</v>
      </c>
      <c r="F41" s="2">
        <v>13.94</v>
      </c>
      <c r="G41" s="2">
        <v>21.49</v>
      </c>
      <c r="H41" s="2">
        <v>23.86</v>
      </c>
      <c r="I41" s="2">
        <v>24.01</v>
      </c>
      <c r="J41" s="2">
        <v>16.920000000000002</v>
      </c>
      <c r="K41" s="2">
        <v>13.67</v>
      </c>
      <c r="L41" s="2">
        <v>4.4800000000000004</v>
      </c>
      <c r="M41" s="2">
        <v>-0.67</v>
      </c>
      <c r="N41" s="2">
        <v>10.01</v>
      </c>
    </row>
    <row r="42" spans="1:14" x14ac:dyDescent="0.2">
      <c r="A42">
        <v>1985</v>
      </c>
      <c r="B42" s="2">
        <v>-7.72</v>
      </c>
      <c r="C42" s="2">
        <v>-4.63</v>
      </c>
      <c r="D42" s="2">
        <v>1.56</v>
      </c>
      <c r="E42" s="2">
        <v>9.61</v>
      </c>
      <c r="F42" s="2">
        <v>17</v>
      </c>
      <c r="G42" s="2">
        <v>19.600000000000001</v>
      </c>
      <c r="H42" s="2">
        <v>23.53</v>
      </c>
      <c r="I42" s="2">
        <v>22.52</v>
      </c>
      <c r="J42" s="2">
        <v>19.23</v>
      </c>
      <c r="K42" s="2">
        <v>12.48</v>
      </c>
      <c r="L42" s="2">
        <v>2.93</v>
      </c>
      <c r="M42" s="2">
        <v>-5.54</v>
      </c>
      <c r="N42" s="2">
        <v>9.2100000000000009</v>
      </c>
    </row>
    <row r="43" spans="1:14" x14ac:dyDescent="0.2">
      <c r="A43">
        <v>1986</v>
      </c>
      <c r="B43" s="2">
        <v>-5.63</v>
      </c>
      <c r="C43" s="2">
        <v>-4.5999999999999996</v>
      </c>
      <c r="D43" s="2">
        <v>2.0099999999999998</v>
      </c>
      <c r="E43" s="2">
        <v>11.85</v>
      </c>
      <c r="F43" s="2">
        <v>18.399999999999999</v>
      </c>
      <c r="G43" s="2">
        <v>19.79</v>
      </c>
      <c r="H43" s="2">
        <v>23.98</v>
      </c>
      <c r="I43" s="2">
        <v>21.91</v>
      </c>
      <c r="J43" s="2">
        <v>16.829999999999998</v>
      </c>
      <c r="K43" s="2">
        <v>11.27</v>
      </c>
      <c r="L43" s="2">
        <v>2.5299999999999998</v>
      </c>
      <c r="M43" s="2">
        <v>-0.73</v>
      </c>
      <c r="N43" s="2">
        <v>9.8000000000000007</v>
      </c>
    </row>
    <row r="44" spans="1:14" x14ac:dyDescent="0.2">
      <c r="A44">
        <v>1987</v>
      </c>
      <c r="B44" s="2">
        <v>-3.22</v>
      </c>
      <c r="C44" s="2">
        <v>-1.98</v>
      </c>
      <c r="D44" s="2">
        <v>4.1500000000000004</v>
      </c>
      <c r="E44" s="2">
        <v>13.45</v>
      </c>
      <c r="F44" s="2">
        <v>17.62</v>
      </c>
      <c r="G44" s="2">
        <v>23.08</v>
      </c>
      <c r="H44" s="2">
        <v>25.82</v>
      </c>
      <c r="I44" s="2">
        <v>23.17</v>
      </c>
      <c r="J44" s="2">
        <v>19.21</v>
      </c>
      <c r="K44" s="2">
        <v>9.6199999999999992</v>
      </c>
      <c r="L44" s="2">
        <v>4.53</v>
      </c>
      <c r="M44" s="2">
        <v>-0.31</v>
      </c>
      <c r="N44" s="2">
        <v>11.26</v>
      </c>
    </row>
    <row r="45" spans="1:14" x14ac:dyDescent="0.2">
      <c r="A45">
        <v>1988</v>
      </c>
      <c r="B45" s="2">
        <v>-4.49</v>
      </c>
      <c r="C45" s="2">
        <v>-5.33</v>
      </c>
      <c r="D45" s="2">
        <v>0.7</v>
      </c>
      <c r="E45" s="2">
        <v>8.92</v>
      </c>
      <c r="F45" s="2">
        <v>19.079999999999998</v>
      </c>
      <c r="G45" s="2">
        <v>22.32</v>
      </c>
      <c r="H45" s="2">
        <v>27.36</v>
      </c>
      <c r="I45" s="2">
        <v>24.5</v>
      </c>
      <c r="J45" s="2">
        <v>18.329999999999998</v>
      </c>
      <c r="K45" s="2">
        <v>8.9600000000000009</v>
      </c>
      <c r="L45" s="2">
        <v>5.24</v>
      </c>
      <c r="M45" s="2">
        <v>-2.7</v>
      </c>
      <c r="N45" s="2">
        <v>10.24</v>
      </c>
    </row>
    <row r="46" spans="1:14" x14ac:dyDescent="0.2">
      <c r="A46">
        <v>1989</v>
      </c>
      <c r="B46" s="2">
        <v>-1.98</v>
      </c>
      <c r="C46" s="2">
        <v>-6</v>
      </c>
      <c r="D46" s="2">
        <v>-0.92</v>
      </c>
      <c r="E46" s="2">
        <v>7.13</v>
      </c>
      <c r="F46" s="2">
        <v>17.25</v>
      </c>
      <c r="G46" s="2">
        <v>21.09</v>
      </c>
      <c r="H46" s="2">
        <v>26.91</v>
      </c>
      <c r="I46" s="2">
        <v>23.31</v>
      </c>
      <c r="J46" s="2">
        <v>19.36</v>
      </c>
      <c r="K46" s="2">
        <v>12.22</v>
      </c>
      <c r="L46" s="2">
        <v>1.45</v>
      </c>
      <c r="M46" s="2">
        <v>-9.84</v>
      </c>
      <c r="N46" s="2">
        <v>9.17</v>
      </c>
    </row>
    <row r="47" spans="1:14" x14ac:dyDescent="0.2">
      <c r="A47">
        <v>1990</v>
      </c>
      <c r="B47" s="2">
        <v>-0.6</v>
      </c>
      <c r="C47" s="2">
        <v>-2.78</v>
      </c>
      <c r="D47" s="2">
        <v>2.67</v>
      </c>
      <c r="E47" s="2">
        <v>10.63</v>
      </c>
      <c r="F47" s="2">
        <v>15.34</v>
      </c>
      <c r="G47" s="2">
        <v>21.35</v>
      </c>
      <c r="H47" s="2">
        <v>24.26</v>
      </c>
      <c r="I47" s="2">
        <v>23.75</v>
      </c>
      <c r="J47" s="2">
        <v>17.489999999999998</v>
      </c>
      <c r="K47" s="2">
        <v>11.1</v>
      </c>
      <c r="L47" s="2">
        <v>5.67</v>
      </c>
      <c r="M47" s="2">
        <v>-1.03</v>
      </c>
      <c r="N47" s="2">
        <v>10.65</v>
      </c>
    </row>
    <row r="48" spans="1:14" x14ac:dyDescent="0.2">
      <c r="A48">
        <v>1991</v>
      </c>
      <c r="B48" s="2">
        <v>-5.85</v>
      </c>
      <c r="C48" s="2">
        <v>-1.52</v>
      </c>
      <c r="D48" s="2">
        <v>2.58</v>
      </c>
      <c r="E48" s="2">
        <v>11.13</v>
      </c>
      <c r="F48" s="2">
        <v>19.420000000000002</v>
      </c>
      <c r="G48" s="2">
        <v>24.21</v>
      </c>
      <c r="H48" s="2">
        <v>24.78</v>
      </c>
      <c r="I48" s="2">
        <v>25.08</v>
      </c>
      <c r="J48" s="2">
        <v>17.59</v>
      </c>
      <c r="K48" s="2">
        <v>11.77</v>
      </c>
      <c r="L48" s="2">
        <v>3.72</v>
      </c>
      <c r="M48" s="2">
        <v>-2.21</v>
      </c>
      <c r="N48" s="2">
        <v>10.89</v>
      </c>
    </row>
    <row r="49" spans="1:14" x14ac:dyDescent="0.2">
      <c r="A49">
        <v>1992</v>
      </c>
      <c r="B49" s="2">
        <v>-5.04</v>
      </c>
      <c r="C49" s="2">
        <v>-3.65</v>
      </c>
      <c r="D49" s="2">
        <v>-0.5</v>
      </c>
      <c r="E49" s="2">
        <v>6.86</v>
      </c>
      <c r="F49" s="2">
        <v>17.61</v>
      </c>
      <c r="G49" s="2">
        <v>20.6</v>
      </c>
      <c r="H49" s="2">
        <v>20.350000000000001</v>
      </c>
      <c r="I49" s="2">
        <v>21.04</v>
      </c>
      <c r="J49" s="2">
        <v>17.66</v>
      </c>
      <c r="K49" s="2">
        <v>9.8800000000000008</v>
      </c>
      <c r="L49" s="2">
        <v>2.69</v>
      </c>
      <c r="M49" s="2">
        <v>-1.1599999999999999</v>
      </c>
      <c r="N49" s="2">
        <v>8.86</v>
      </c>
    </row>
    <row r="50" spans="1:14" x14ac:dyDescent="0.2">
      <c r="A50">
        <v>1993</v>
      </c>
      <c r="B50" s="2">
        <v>-3.8</v>
      </c>
      <c r="C50" s="2">
        <v>-6.15</v>
      </c>
      <c r="D50" s="2">
        <v>1.57</v>
      </c>
      <c r="E50" s="2">
        <v>8.6</v>
      </c>
      <c r="F50" s="2">
        <v>15.8</v>
      </c>
      <c r="G50" s="2">
        <v>20.32</v>
      </c>
      <c r="H50" s="2">
        <v>24.86</v>
      </c>
      <c r="I50" s="2">
        <v>24.86</v>
      </c>
      <c r="J50" s="2">
        <v>16.39</v>
      </c>
      <c r="K50" s="2">
        <v>9.2799999999999994</v>
      </c>
      <c r="L50" s="2">
        <v>2.82</v>
      </c>
      <c r="M50" s="2">
        <v>-1.83</v>
      </c>
      <c r="N50" s="2">
        <v>9.39</v>
      </c>
    </row>
    <row r="51" spans="1:14" x14ac:dyDescent="0.2">
      <c r="A51">
        <v>1994</v>
      </c>
      <c r="B51" s="2">
        <v>-12.19</v>
      </c>
      <c r="C51" s="2">
        <v>-7.35</v>
      </c>
      <c r="D51" s="2">
        <v>1.39</v>
      </c>
      <c r="E51" s="2">
        <v>8.91</v>
      </c>
      <c r="F51" s="2">
        <v>15.97</v>
      </c>
      <c r="G51" s="2">
        <v>22.75</v>
      </c>
      <c r="H51" s="2">
        <v>23.85</v>
      </c>
      <c r="I51" s="2">
        <v>21.5</v>
      </c>
      <c r="J51" s="2">
        <v>19.010000000000002</v>
      </c>
      <c r="K51" s="2">
        <v>13.26</v>
      </c>
      <c r="L51" s="2">
        <v>6.72</v>
      </c>
      <c r="M51" s="2">
        <v>1.1000000000000001</v>
      </c>
      <c r="N51" s="2">
        <v>9.58</v>
      </c>
    </row>
    <row r="52" spans="1:14" x14ac:dyDescent="0.2">
      <c r="A52">
        <v>1995</v>
      </c>
      <c r="B52" s="2">
        <v>-2.85</v>
      </c>
      <c r="C52" s="2">
        <v>-5.74</v>
      </c>
      <c r="D52" s="2">
        <v>3.83</v>
      </c>
      <c r="E52" s="2">
        <v>6.03</v>
      </c>
      <c r="F52" s="2">
        <v>16.43</v>
      </c>
      <c r="G52" s="2">
        <v>24.43</v>
      </c>
      <c r="H52" s="2">
        <v>24.28</v>
      </c>
      <c r="I52" s="2">
        <v>24.75</v>
      </c>
      <c r="J52" s="2">
        <v>17.05</v>
      </c>
      <c r="K52" s="2">
        <v>12.52</v>
      </c>
      <c r="L52" s="2">
        <v>0.46</v>
      </c>
      <c r="M52" s="2">
        <v>-5.33</v>
      </c>
      <c r="N52" s="2">
        <v>9.66</v>
      </c>
    </row>
    <row r="53" spans="1:14" x14ac:dyDescent="0.2">
      <c r="A53">
        <v>1996</v>
      </c>
      <c r="B53" s="2">
        <v>-6.04</v>
      </c>
      <c r="C53" s="2">
        <v>-5.01</v>
      </c>
      <c r="D53" s="2">
        <v>-0.38</v>
      </c>
      <c r="E53" s="2">
        <v>5.83</v>
      </c>
      <c r="F53" s="2">
        <v>15.56</v>
      </c>
      <c r="G53" s="2">
        <v>21.84</v>
      </c>
      <c r="H53" s="2">
        <v>22.22</v>
      </c>
      <c r="I53" s="2">
        <v>23.94</v>
      </c>
      <c r="J53" s="2">
        <v>19.72</v>
      </c>
      <c r="K53" s="2">
        <v>11.43</v>
      </c>
      <c r="L53" s="2">
        <v>1.82</v>
      </c>
      <c r="M53" s="2">
        <v>-1.36</v>
      </c>
      <c r="N53" s="2">
        <v>9.1300000000000008</v>
      </c>
    </row>
    <row r="54" spans="1:14" x14ac:dyDescent="0.2">
      <c r="A54">
        <v>1997</v>
      </c>
      <c r="B54" s="2">
        <v>-7.14</v>
      </c>
      <c r="C54" s="2">
        <v>-3.47</v>
      </c>
      <c r="D54" s="2">
        <v>-0.39</v>
      </c>
      <c r="E54" s="2">
        <v>8.31</v>
      </c>
      <c r="F54" s="2">
        <v>12.16</v>
      </c>
      <c r="G54" s="2">
        <v>23.82</v>
      </c>
      <c r="H54" s="2">
        <v>23.83</v>
      </c>
      <c r="I54" s="2">
        <v>21.47</v>
      </c>
      <c r="J54" s="2">
        <v>17.98</v>
      </c>
      <c r="K54" s="2">
        <v>11.56</v>
      </c>
      <c r="L54" s="2">
        <v>3.05</v>
      </c>
      <c r="M54" s="2">
        <v>-0.86</v>
      </c>
      <c r="N54" s="2">
        <v>9.19</v>
      </c>
    </row>
    <row r="55" spans="1:14" x14ac:dyDescent="0.2">
      <c r="A55">
        <v>1998</v>
      </c>
      <c r="B55" s="2">
        <v>-3.68</v>
      </c>
      <c r="C55" s="2">
        <v>0.96</v>
      </c>
      <c r="D55" s="2">
        <v>2.25</v>
      </c>
      <c r="E55" s="2">
        <v>12.18</v>
      </c>
      <c r="F55" s="2">
        <v>20.94</v>
      </c>
      <c r="G55" s="2">
        <v>21.46</v>
      </c>
      <c r="H55" s="2">
        <v>24.73</v>
      </c>
      <c r="I55" s="2">
        <v>24.75</v>
      </c>
      <c r="J55" s="2">
        <v>20.010000000000002</v>
      </c>
      <c r="K55" s="2">
        <v>12.55</v>
      </c>
      <c r="L55" s="2">
        <v>5.21</v>
      </c>
      <c r="M55" s="2">
        <v>0.97</v>
      </c>
      <c r="N55" s="2">
        <v>11.86</v>
      </c>
    </row>
    <row r="56" spans="1:14" x14ac:dyDescent="0.2">
      <c r="A56">
        <v>1999</v>
      </c>
      <c r="B56" s="2">
        <v>-5.74</v>
      </c>
      <c r="C56" s="2">
        <v>-0.91</v>
      </c>
      <c r="D56" s="2">
        <v>2.31</v>
      </c>
      <c r="E56" s="2">
        <v>11.56</v>
      </c>
      <c r="F56" s="2">
        <v>19.89</v>
      </c>
      <c r="G56" s="2">
        <v>23.43</v>
      </c>
      <c r="H56" s="2">
        <v>25.38</v>
      </c>
      <c r="I56" s="2">
        <v>22.72</v>
      </c>
      <c r="J56" s="2">
        <v>20.62</v>
      </c>
      <c r="K56" s="2">
        <v>10.91</v>
      </c>
      <c r="L56" s="2">
        <v>6.55</v>
      </c>
      <c r="M56" s="2">
        <v>-0.4</v>
      </c>
      <c r="N56" s="2">
        <v>11.36</v>
      </c>
    </row>
    <row r="57" spans="1:14" x14ac:dyDescent="0.2">
      <c r="A57">
        <v>2000</v>
      </c>
      <c r="B57" s="2">
        <v>-5.39</v>
      </c>
      <c r="C57" s="2">
        <v>-1.05</v>
      </c>
      <c r="D57" s="2">
        <v>5.8</v>
      </c>
      <c r="E57" s="2">
        <v>9.4600000000000009</v>
      </c>
      <c r="F57" s="2">
        <v>17.170000000000002</v>
      </c>
      <c r="G57" s="2">
        <v>20.57</v>
      </c>
      <c r="H57" s="2">
        <v>23.14</v>
      </c>
      <c r="I57" s="2">
        <v>22.98</v>
      </c>
      <c r="J57" s="2">
        <v>17.64</v>
      </c>
      <c r="K57" s="2">
        <v>13.19</v>
      </c>
      <c r="L57" s="2">
        <v>4.2300000000000004</v>
      </c>
      <c r="M57" s="2">
        <v>-6.55</v>
      </c>
      <c r="N57" s="2">
        <v>10.1</v>
      </c>
    </row>
    <row r="58" spans="1:14" x14ac:dyDescent="0.2">
      <c r="A58">
        <v>2001</v>
      </c>
      <c r="B58" s="2">
        <v>-3.51</v>
      </c>
      <c r="C58" s="2">
        <v>-3.79</v>
      </c>
      <c r="D58" s="2">
        <v>1.2</v>
      </c>
      <c r="E58" s="2">
        <v>10.51</v>
      </c>
      <c r="F58" s="2">
        <v>18.2</v>
      </c>
      <c r="G58" s="2">
        <v>22.91</v>
      </c>
      <c r="H58" s="2">
        <v>23.95</v>
      </c>
      <c r="I58" s="2">
        <v>25.59</v>
      </c>
      <c r="J58" s="2">
        <v>18.149999999999999</v>
      </c>
      <c r="K58" s="2">
        <v>11.98</v>
      </c>
      <c r="L58" s="2">
        <v>7.73</v>
      </c>
      <c r="M58" s="2">
        <v>1.87</v>
      </c>
      <c r="N58" s="2">
        <v>11.23</v>
      </c>
    </row>
    <row r="59" spans="1:14" x14ac:dyDescent="0.2">
      <c r="A59">
        <v>2002</v>
      </c>
      <c r="B59" s="2">
        <v>-1.44</v>
      </c>
      <c r="C59" s="2">
        <v>-1.1299999999999999</v>
      </c>
      <c r="D59" s="2">
        <v>0.31</v>
      </c>
      <c r="E59" s="2">
        <v>8.3699999999999992</v>
      </c>
      <c r="F59" s="2">
        <v>13.44</v>
      </c>
      <c r="G59" s="2">
        <v>21.42</v>
      </c>
      <c r="H59" s="2">
        <v>25.99</v>
      </c>
      <c r="I59" s="2">
        <v>24.53</v>
      </c>
      <c r="J59" s="2">
        <v>21.97</v>
      </c>
      <c r="K59" s="2">
        <v>9.51</v>
      </c>
      <c r="L59" s="2">
        <v>2.69</v>
      </c>
      <c r="M59" s="2">
        <v>-1.86</v>
      </c>
      <c r="N59" s="2">
        <v>10.32</v>
      </c>
    </row>
    <row r="60" spans="1:14" x14ac:dyDescent="0.2">
      <c r="A60">
        <v>2003</v>
      </c>
      <c r="B60" s="2">
        <v>-8.52</v>
      </c>
      <c r="C60" s="2">
        <v>-7.39</v>
      </c>
      <c r="D60" s="2">
        <v>0.69</v>
      </c>
      <c r="E60" s="2">
        <v>7.31</v>
      </c>
      <c r="F60" s="2">
        <v>16.18</v>
      </c>
      <c r="G60" s="2">
        <v>21.93</v>
      </c>
      <c r="H60" s="2">
        <v>23.69</v>
      </c>
      <c r="I60" s="2">
        <v>24.21</v>
      </c>
      <c r="J60" s="2">
        <v>19.3</v>
      </c>
      <c r="K60" s="2">
        <v>10.62</v>
      </c>
      <c r="L60" s="2">
        <v>5.0199999999999996</v>
      </c>
      <c r="M60" s="2">
        <v>-0.37</v>
      </c>
      <c r="N60" s="2">
        <v>9.39</v>
      </c>
    </row>
    <row r="61" spans="1:14" x14ac:dyDescent="0.2">
      <c r="A61">
        <v>2004</v>
      </c>
      <c r="B61" s="2">
        <v>-10.73</v>
      </c>
      <c r="C61" s="2">
        <v>-2.3199999999999998</v>
      </c>
      <c r="D61" s="2">
        <v>2.72</v>
      </c>
      <c r="E61" s="2">
        <v>9.0399999999999991</v>
      </c>
      <c r="F61" s="2">
        <v>14.79</v>
      </c>
      <c r="G61" s="2">
        <v>20.09</v>
      </c>
      <c r="H61" s="2">
        <v>23.39</v>
      </c>
      <c r="I61" s="2">
        <v>21.42</v>
      </c>
      <c r="J61" s="2">
        <v>21.59</v>
      </c>
      <c r="K61" s="2">
        <v>12.35</v>
      </c>
      <c r="L61" s="2">
        <v>5.76</v>
      </c>
      <c r="M61" s="2">
        <v>-3.35</v>
      </c>
      <c r="N61" s="2">
        <v>9.56</v>
      </c>
    </row>
    <row r="62" spans="1:14" x14ac:dyDescent="0.2">
      <c r="A62">
        <v>2005</v>
      </c>
      <c r="B62" s="2">
        <v>-6.78</v>
      </c>
      <c r="C62" s="2">
        <v>-2.3199999999999998</v>
      </c>
      <c r="D62" s="2">
        <v>0.69</v>
      </c>
      <c r="E62" s="2">
        <v>11.22</v>
      </c>
      <c r="F62" s="2">
        <v>16.37</v>
      </c>
      <c r="G62" s="2">
        <v>24.87</v>
      </c>
      <c r="H62" s="2">
        <v>26.59</v>
      </c>
      <c r="I62" s="2">
        <v>24.68</v>
      </c>
      <c r="J62" s="2">
        <v>21.76</v>
      </c>
      <c r="K62" s="2">
        <v>13.31</v>
      </c>
      <c r="L62" s="2">
        <v>5.23</v>
      </c>
      <c r="M62" s="2">
        <v>-3.3</v>
      </c>
      <c r="N62" s="2">
        <v>11.03</v>
      </c>
    </row>
    <row r="63" spans="1:14" x14ac:dyDescent="0.2">
      <c r="A63">
        <v>2006</v>
      </c>
      <c r="B63" s="2">
        <v>-1.1200000000000001</v>
      </c>
      <c r="C63" s="2">
        <v>-4.3899999999999997</v>
      </c>
      <c r="D63" s="2">
        <v>2.66</v>
      </c>
      <c r="E63" s="2">
        <v>11.87</v>
      </c>
      <c r="F63" s="2">
        <v>18.02</v>
      </c>
      <c r="G63" s="2">
        <v>22.67</v>
      </c>
      <c r="H63" s="2">
        <v>25.73</v>
      </c>
      <c r="I63" s="2">
        <v>23.47</v>
      </c>
      <c r="J63" s="2">
        <v>17.79</v>
      </c>
      <c r="K63" s="2">
        <v>10.14</v>
      </c>
      <c r="L63" s="2">
        <v>5.46</v>
      </c>
      <c r="M63" s="2">
        <v>1.27</v>
      </c>
      <c r="N63" s="2">
        <v>11.13</v>
      </c>
    </row>
    <row r="64" spans="1:14" x14ac:dyDescent="0.2">
      <c r="A64">
        <v>2007</v>
      </c>
      <c r="B64" s="2">
        <v>-3.46</v>
      </c>
      <c r="C64" s="2">
        <v>-6.75</v>
      </c>
      <c r="D64" s="2">
        <v>2.38</v>
      </c>
      <c r="E64" s="2">
        <v>8.6</v>
      </c>
      <c r="F64" s="2">
        <v>17.920000000000002</v>
      </c>
      <c r="G64" s="2">
        <v>23.23</v>
      </c>
      <c r="H64" s="2">
        <v>23.49</v>
      </c>
      <c r="I64" s="2">
        <v>23.91</v>
      </c>
      <c r="J64" s="2">
        <v>20.14</v>
      </c>
      <c r="K64" s="2">
        <v>14.77</v>
      </c>
      <c r="L64" s="2">
        <v>3.68</v>
      </c>
      <c r="M64" s="2">
        <v>-2.82</v>
      </c>
      <c r="N64" s="2">
        <v>10.42</v>
      </c>
    </row>
    <row r="65" spans="1:14" x14ac:dyDescent="0.2">
      <c r="A65">
        <v>2008</v>
      </c>
      <c r="B65" s="2">
        <v>-2.67</v>
      </c>
      <c r="C65" s="2">
        <v>-4.75</v>
      </c>
      <c r="D65" s="2">
        <v>-0.73</v>
      </c>
      <c r="E65" s="2">
        <v>11.44</v>
      </c>
      <c r="F65" s="2">
        <v>14.21</v>
      </c>
      <c r="G65" s="2">
        <v>21.05</v>
      </c>
      <c r="H65" s="2">
        <v>23.37</v>
      </c>
      <c r="I65" s="2">
        <v>23.03</v>
      </c>
      <c r="J65" s="2">
        <v>18.89</v>
      </c>
      <c r="K65" s="2">
        <v>11.29</v>
      </c>
      <c r="L65" s="2">
        <v>3.77</v>
      </c>
      <c r="M65" s="2">
        <v>-3.95</v>
      </c>
      <c r="N65" s="2">
        <v>9.58</v>
      </c>
    </row>
    <row r="66" spans="1:14" x14ac:dyDescent="0.2">
      <c r="A66">
        <v>2009</v>
      </c>
      <c r="B66" s="2">
        <v>-8.19</v>
      </c>
      <c r="C66" s="2">
        <v>-3.13</v>
      </c>
      <c r="D66" s="2">
        <v>1.71</v>
      </c>
      <c r="E66" s="2">
        <v>9.17</v>
      </c>
      <c r="F66" s="2">
        <v>15.1</v>
      </c>
      <c r="G66" s="2">
        <v>20.18</v>
      </c>
      <c r="H66" s="2">
        <v>20.8</v>
      </c>
      <c r="I66" s="2">
        <v>21.68</v>
      </c>
      <c r="J66" s="2">
        <v>19.72</v>
      </c>
      <c r="K66" s="2">
        <v>8.9700000000000006</v>
      </c>
      <c r="L66" s="2">
        <v>7.41</v>
      </c>
      <c r="M66" s="2">
        <v>-3.19</v>
      </c>
      <c r="N66" s="2">
        <v>9.19</v>
      </c>
    </row>
    <row r="67" spans="1:14" x14ac:dyDescent="0.2">
      <c r="A67">
        <v>2010</v>
      </c>
      <c r="B67" s="2">
        <v>-4.99</v>
      </c>
      <c r="C67" s="2">
        <v>-3.29</v>
      </c>
      <c r="D67" s="2">
        <v>7.41</v>
      </c>
      <c r="E67" s="2">
        <v>13.01</v>
      </c>
      <c r="F67" s="2">
        <v>19.03</v>
      </c>
      <c r="G67" s="2">
        <v>20.239999999999998</v>
      </c>
      <c r="H67" s="2">
        <v>25.02</v>
      </c>
      <c r="I67" s="2">
        <v>23.59</v>
      </c>
      <c r="J67" s="2">
        <v>16.59</v>
      </c>
      <c r="K67" s="2">
        <v>11.8</v>
      </c>
      <c r="L67" s="2">
        <v>4.8099999999999996</v>
      </c>
      <c r="M67" s="2">
        <v>-4.99</v>
      </c>
      <c r="N67" s="2">
        <v>10.69</v>
      </c>
    </row>
    <row r="68" spans="1:14" x14ac:dyDescent="0.2">
      <c r="A68">
        <v>2011</v>
      </c>
      <c r="B68" s="2">
        <v>-8.11</v>
      </c>
      <c r="C68" s="2">
        <v>-4.3600000000000003</v>
      </c>
      <c r="D68" s="2">
        <v>-0.65</v>
      </c>
      <c r="E68" s="2">
        <v>8.0500000000000007</v>
      </c>
      <c r="F68" s="2">
        <v>16.899999999999999</v>
      </c>
      <c r="G68" s="2">
        <v>21.01</v>
      </c>
      <c r="H68" s="2">
        <v>26.25</v>
      </c>
      <c r="I68" s="2">
        <v>23.84</v>
      </c>
      <c r="J68" s="2">
        <v>19.64</v>
      </c>
      <c r="K68" s="2">
        <v>12.46</v>
      </c>
      <c r="L68" s="2">
        <v>5.64</v>
      </c>
      <c r="M68" s="2">
        <v>-1.04</v>
      </c>
      <c r="N68" s="2">
        <v>9.9700000000000006</v>
      </c>
    </row>
    <row r="69" spans="1:14" x14ac:dyDescent="0.2">
      <c r="A69">
        <v>2012</v>
      </c>
      <c r="B69" s="2">
        <v>-3.82</v>
      </c>
      <c r="C69" s="2">
        <v>-1.77</v>
      </c>
      <c r="D69" s="2">
        <v>6.67</v>
      </c>
      <c r="E69" s="2">
        <v>9</v>
      </c>
      <c r="F69" s="2">
        <v>18.91</v>
      </c>
      <c r="G69" s="2">
        <v>22.54</v>
      </c>
      <c r="H69" s="2">
        <v>26.36</v>
      </c>
      <c r="I69" s="2">
        <v>23.67</v>
      </c>
      <c r="J69" s="2">
        <v>18.38</v>
      </c>
      <c r="K69" s="2">
        <v>10.68</v>
      </c>
      <c r="L69" s="2">
        <v>2.17</v>
      </c>
      <c r="M69" s="2">
        <v>-3.12</v>
      </c>
      <c r="N69" s="2">
        <v>10.81</v>
      </c>
    </row>
    <row r="70" spans="1:14" x14ac:dyDescent="0.2">
      <c r="A70">
        <v>2013</v>
      </c>
      <c r="B70" s="2">
        <v>-5.1100000000000003</v>
      </c>
      <c r="C70" s="2">
        <v>-5.23</v>
      </c>
      <c r="D70" s="2">
        <v>-0.24</v>
      </c>
      <c r="E70" s="2">
        <v>6.07</v>
      </c>
      <c r="F70" s="2">
        <v>17.73</v>
      </c>
      <c r="G70" s="2">
        <v>21.07</v>
      </c>
      <c r="H70" s="2">
        <v>24.39</v>
      </c>
      <c r="I70" s="2">
        <v>22.66</v>
      </c>
      <c r="J70" s="2">
        <v>18.739999999999998</v>
      </c>
      <c r="K70" s="2">
        <v>11.7</v>
      </c>
      <c r="L70" s="2">
        <v>1.77</v>
      </c>
      <c r="M70" s="2">
        <v>-7.82</v>
      </c>
      <c r="N70" s="2">
        <v>8.81</v>
      </c>
    </row>
    <row r="71" spans="1:14" x14ac:dyDescent="0.2">
      <c r="A71">
        <v>2014</v>
      </c>
      <c r="B71" s="2">
        <v>-8.34</v>
      </c>
      <c r="C71" s="2">
        <v>-8.52</v>
      </c>
      <c r="D71" s="2">
        <v>-3.32</v>
      </c>
      <c r="E71" s="2">
        <v>6.71</v>
      </c>
      <c r="F71" s="2">
        <v>15.99</v>
      </c>
      <c r="G71" s="2">
        <v>21.6</v>
      </c>
      <c r="H71" s="2">
        <v>22.15</v>
      </c>
      <c r="I71" s="2">
        <v>22.3</v>
      </c>
      <c r="J71" s="2">
        <v>17.940000000000001</v>
      </c>
      <c r="K71" s="2">
        <v>10.74</v>
      </c>
      <c r="L71" s="2">
        <v>0.05</v>
      </c>
      <c r="M71" s="2">
        <v>-2.64</v>
      </c>
      <c r="N71" s="2">
        <v>7.89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58</v>
      </c>
      <c r="B76" s="2">
        <f>AVERAGE(B5:B73)</f>
        <v>-5.7043283582089552</v>
      </c>
      <c r="C76" s="2">
        <f t="shared" ref="C76:N76" si="0">AVERAGE(C5:C73)</f>
        <v>-4.1174626865671637</v>
      </c>
      <c r="D76" s="2">
        <f t="shared" si="0"/>
        <v>1.2386567164179103</v>
      </c>
      <c r="E76" s="2">
        <f t="shared" si="0"/>
        <v>9.2250746268656716</v>
      </c>
      <c r="F76" s="2">
        <f t="shared" si="0"/>
        <v>16.721641791044778</v>
      </c>
      <c r="G76" s="2">
        <f t="shared" si="0"/>
        <v>21.808059701492539</v>
      </c>
      <c r="H76" s="2">
        <f t="shared" si="0"/>
        <v>24.42537313432836</v>
      </c>
      <c r="I76" s="2">
        <f t="shared" si="0"/>
        <v>23.296268656716418</v>
      </c>
      <c r="J76" s="2">
        <f t="shared" si="0"/>
        <v>18.495373134328364</v>
      </c>
      <c r="K76" s="2">
        <f t="shared" si="0"/>
        <v>11.824776119402982</v>
      </c>
      <c r="L76" s="2">
        <f t="shared" si="0"/>
        <v>4.1258208955223878</v>
      </c>
      <c r="M76" s="2">
        <f t="shared" si="0"/>
        <v>-2.6743283582089563</v>
      </c>
      <c r="N76" s="2">
        <f t="shared" si="0"/>
        <v>9.8889552238805969</v>
      </c>
    </row>
    <row r="77" spans="1:14" x14ac:dyDescent="0.2">
      <c r="A77" t="s">
        <v>59</v>
      </c>
      <c r="B77" s="2">
        <f>MAX(B5:B73)</f>
        <v>-0.6</v>
      </c>
      <c r="C77" s="2">
        <f t="shared" ref="C77:N77" si="1">MAX(C5:C73)</f>
        <v>0.96</v>
      </c>
      <c r="D77" s="2">
        <f t="shared" si="1"/>
        <v>7.41</v>
      </c>
      <c r="E77" s="2">
        <f t="shared" si="1"/>
        <v>13.45</v>
      </c>
      <c r="F77" s="2">
        <f t="shared" si="1"/>
        <v>20.94</v>
      </c>
      <c r="G77" s="2">
        <f t="shared" si="1"/>
        <v>24.87</v>
      </c>
      <c r="H77" s="2">
        <f t="shared" si="1"/>
        <v>28.02</v>
      </c>
      <c r="I77" s="2">
        <f t="shared" si="1"/>
        <v>25.96</v>
      </c>
      <c r="J77" s="2">
        <f t="shared" si="1"/>
        <v>22.25</v>
      </c>
      <c r="K77" s="2">
        <f t="shared" si="1"/>
        <v>17.55</v>
      </c>
      <c r="L77" s="2">
        <f t="shared" si="1"/>
        <v>7.73</v>
      </c>
      <c r="M77" s="2">
        <f t="shared" si="1"/>
        <v>1.87</v>
      </c>
      <c r="N77" s="2">
        <f t="shared" si="1"/>
        <v>11.86</v>
      </c>
    </row>
    <row r="78" spans="1:14" x14ac:dyDescent="0.2">
      <c r="A78" t="s">
        <v>60</v>
      </c>
      <c r="B78" s="2">
        <f>MIN(B5:B73)</f>
        <v>-12.19</v>
      </c>
      <c r="C78" s="2">
        <f t="shared" ref="C78:M78" si="2">MIN(C5:C73)</f>
        <v>-9.08</v>
      </c>
      <c r="D78" s="2">
        <f t="shared" si="2"/>
        <v>-3.32</v>
      </c>
      <c r="E78" s="2">
        <f t="shared" si="2"/>
        <v>5.04</v>
      </c>
      <c r="F78" s="2">
        <f t="shared" si="2"/>
        <v>12.16</v>
      </c>
      <c r="G78" s="2">
        <f t="shared" si="2"/>
        <v>18.72</v>
      </c>
      <c r="H78" s="2">
        <f t="shared" si="2"/>
        <v>20.350000000000001</v>
      </c>
      <c r="I78" s="2">
        <f t="shared" si="2"/>
        <v>20.079999999999998</v>
      </c>
      <c r="J78" s="2">
        <f t="shared" si="2"/>
        <v>15.56</v>
      </c>
      <c r="K78" s="2">
        <f t="shared" si="2"/>
        <v>8.7899999999999991</v>
      </c>
      <c r="L78" s="2">
        <f t="shared" si="2"/>
        <v>0.05</v>
      </c>
      <c r="M78" s="2">
        <f t="shared" si="2"/>
        <v>-9.84</v>
      </c>
      <c r="N78" s="2">
        <f>MIN(N5:N73)</f>
        <v>7.89</v>
      </c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46" workbookViewId="0">
      <selection activeCell="A72" sqref="A72"/>
    </sheetView>
  </sheetViews>
  <sheetFormatPr defaultRowHeight="12.75" x14ac:dyDescent="0.2"/>
  <sheetData>
    <row r="1" spans="1:14" x14ac:dyDescent="0.2">
      <c r="A1" t="s">
        <v>37</v>
      </c>
    </row>
    <row r="2" spans="1:14" x14ac:dyDescent="0.2">
      <c r="A2" t="s">
        <v>1</v>
      </c>
    </row>
    <row r="3" spans="1:14" x14ac:dyDescent="0.2">
      <c r="N3" s="1" t="s">
        <v>2</v>
      </c>
    </row>
    <row r="4" spans="1:14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 x14ac:dyDescent="0.2">
      <c r="A5">
        <v>1948</v>
      </c>
      <c r="B5" s="2">
        <f>(StcMin!B5+StcMax!B5)/2</f>
        <v>-8.2799999999999994</v>
      </c>
      <c r="C5" s="2">
        <f>(StcMin!C5+StcMax!C5)/2</f>
        <v>-5.5799999999999992</v>
      </c>
      <c r="D5" s="2">
        <f>(StcMin!D5+StcMax!D5)/2</f>
        <v>0.25999999999999979</v>
      </c>
      <c r="E5" s="2">
        <f>(StcMin!E5+StcMax!E5)/2</f>
        <v>9.51</v>
      </c>
      <c r="F5" s="2">
        <f>(StcMin!F5+StcMax!F5)/2</f>
        <v>11.835000000000001</v>
      </c>
      <c r="G5" s="2">
        <f>(StcMin!G5+StcMax!G5)/2</f>
        <v>18.34</v>
      </c>
      <c r="H5" s="2">
        <f>(StcMin!H5+StcMax!H5)/2</f>
        <v>21.85</v>
      </c>
      <c r="I5" s="2">
        <f>(StcMin!I5+StcMax!I5)/2</f>
        <v>20.824999999999999</v>
      </c>
      <c r="J5" s="2">
        <f>(StcMin!J5+StcMax!J5)/2</f>
        <v>18.145</v>
      </c>
      <c r="K5" s="2">
        <f>(StcMin!K5+StcMax!K5)/2</f>
        <v>9.3149999999999995</v>
      </c>
      <c r="L5" s="2">
        <f>(StcMin!L5+StcMax!L5)/2</f>
        <v>6.5149999999999997</v>
      </c>
      <c r="M5" s="2">
        <f>(StcMin!M5+StcMax!M5)/2</f>
        <v>-0.91999999999999993</v>
      </c>
      <c r="N5" s="2">
        <f>(StcMin!N5+StcMax!N5)/2</f>
        <v>8.4849999999999994</v>
      </c>
    </row>
    <row r="6" spans="1:14" x14ac:dyDescent="0.2">
      <c r="A6">
        <v>1949</v>
      </c>
      <c r="B6" s="2">
        <f>(StcMin!B6+StcMax!B6)/2</f>
        <v>-1.3149999999999999</v>
      </c>
      <c r="C6" s="2">
        <f>(StcMin!C6+StcMax!C6)/2</f>
        <v>-1.9650000000000001</v>
      </c>
      <c r="D6" s="2">
        <f>(StcMin!D6+StcMax!D6)/2</f>
        <v>0.8949999999999998</v>
      </c>
      <c r="E6" s="2">
        <f>(StcMin!E6+StcMax!E6)/2</f>
        <v>7.1999999999999993</v>
      </c>
      <c r="F6" s="2">
        <f>(StcMin!F6+StcMax!F6)/2</f>
        <v>14.755000000000001</v>
      </c>
      <c r="G6" s="2">
        <f>(StcMin!G6+StcMax!G6)/2</f>
        <v>21.63</v>
      </c>
      <c r="H6" s="2">
        <f>(StcMin!H6+StcMax!H6)/2</f>
        <v>23.2</v>
      </c>
      <c r="I6" s="2">
        <f>(StcMin!I6+StcMax!I6)/2</f>
        <v>21.419999999999998</v>
      </c>
      <c r="J6" s="2">
        <f>(StcMin!J6+StcMax!J6)/2</f>
        <v>14.515000000000001</v>
      </c>
      <c r="K6" s="2">
        <f>(StcMin!K6+StcMax!K6)/2</f>
        <v>12.95</v>
      </c>
      <c r="L6" s="2">
        <f>(StcMin!L6+StcMax!L6)/2</f>
        <v>2.8299999999999996</v>
      </c>
      <c r="M6" s="2">
        <f>(StcMin!M6+StcMax!M6)/2</f>
        <v>-0.55000000000000004</v>
      </c>
      <c r="N6" s="2">
        <f>(StcMin!N6+StcMax!N6)/2</f>
        <v>9.629999999999999</v>
      </c>
    </row>
    <row r="7" spans="1:14" x14ac:dyDescent="0.2">
      <c r="A7">
        <v>1950</v>
      </c>
      <c r="B7" s="2">
        <f>(StcMin!B7+StcMax!B7)/2</f>
        <v>-0.71000000000000019</v>
      </c>
      <c r="C7" s="2">
        <f>(StcMin!C7+StcMax!C7)/2</f>
        <v>-4.51</v>
      </c>
      <c r="D7" s="2">
        <f>(StcMin!D7+StcMax!D7)/2</f>
        <v>-2.3650000000000002</v>
      </c>
      <c r="E7" s="2">
        <f>(StcMin!E7+StcMax!E7)/2</f>
        <v>4.1049999999999995</v>
      </c>
      <c r="F7" s="2">
        <f>(StcMin!F7+StcMax!F7)/2</f>
        <v>13.350000000000001</v>
      </c>
      <c r="G7" s="2">
        <f>(StcMin!G7+StcMax!G7)/2</f>
        <v>18.560000000000002</v>
      </c>
      <c r="H7" s="2">
        <f>(StcMin!H7+StcMax!H7)/2</f>
        <v>20.125</v>
      </c>
      <c r="I7" s="2">
        <f>(StcMin!I7+StcMax!I7)/2</f>
        <v>19.75</v>
      </c>
      <c r="J7" s="2">
        <f>(StcMin!J7+StcMax!J7)/2</f>
        <v>15.774999999999999</v>
      </c>
      <c r="K7" s="2">
        <f>(StcMin!K7+StcMax!K7)/2</f>
        <v>12.280000000000001</v>
      </c>
      <c r="L7" s="2">
        <f>(StcMin!L7+StcMax!L7)/2</f>
        <v>1.98</v>
      </c>
      <c r="M7" s="2">
        <f>(StcMin!M7+StcMax!M7)/2</f>
        <v>-4.5</v>
      </c>
      <c r="N7" s="2">
        <f>(StcMin!N7+StcMax!N7)/2</f>
        <v>7.8199999999999994</v>
      </c>
    </row>
    <row r="8" spans="1:14" x14ac:dyDescent="0.2">
      <c r="A8">
        <v>1951</v>
      </c>
      <c r="B8" s="2">
        <f>(StcMin!B8+StcMax!B8)/2</f>
        <v>-3.7550000000000003</v>
      </c>
      <c r="C8" s="2">
        <f>(StcMin!C8+StcMax!C8)/2</f>
        <v>-3.645</v>
      </c>
      <c r="D8" s="2">
        <f>(StcMin!D8+StcMax!D8)/2</f>
        <v>1.2550000000000001</v>
      </c>
      <c r="E8" s="2">
        <f>(StcMin!E8+StcMax!E8)/2</f>
        <v>6.99</v>
      </c>
      <c r="F8" s="2">
        <f>(StcMin!F8+StcMax!F8)/2</f>
        <v>14.26</v>
      </c>
      <c r="G8" s="2">
        <f>(StcMin!G8+StcMax!G8)/2</f>
        <v>18.315000000000001</v>
      </c>
      <c r="H8" s="2">
        <f>(StcMin!H8+StcMax!H8)/2</f>
        <v>21.125</v>
      </c>
      <c r="I8" s="2">
        <f>(StcMin!I8+StcMax!I8)/2</f>
        <v>19.484999999999999</v>
      </c>
      <c r="J8" s="2">
        <f>(StcMin!J8+StcMax!J8)/2</f>
        <v>15.785</v>
      </c>
      <c r="K8" s="2">
        <f>(StcMin!K8+StcMax!K8)/2</f>
        <v>11.68</v>
      </c>
      <c r="L8" s="2">
        <f>(StcMin!L8+StcMax!L8)/2</f>
        <v>0.17000000000000015</v>
      </c>
      <c r="M8" s="2">
        <f>(StcMin!M8+StcMax!M8)/2</f>
        <v>-2.8650000000000002</v>
      </c>
      <c r="N8" s="2">
        <f>(StcMin!N8+StcMax!N8)/2</f>
        <v>8.2349999999999994</v>
      </c>
    </row>
    <row r="9" spans="1:14" x14ac:dyDescent="0.2">
      <c r="A9">
        <v>1952</v>
      </c>
      <c r="B9" s="2">
        <f>(StcMin!B9+StcMax!B9)/2</f>
        <v>-2.82</v>
      </c>
      <c r="C9" s="2">
        <f>(StcMin!C9+StcMax!C9)/2</f>
        <v>-2.88</v>
      </c>
      <c r="D9" s="2">
        <f>(StcMin!D9+StcMax!D9)/2</f>
        <v>0.19999999999999996</v>
      </c>
      <c r="E9" s="2">
        <f>(StcMin!E9+StcMax!E9)/2</f>
        <v>8.68</v>
      </c>
      <c r="F9" s="2">
        <f>(StcMin!F9+StcMax!F9)/2</f>
        <v>12.63</v>
      </c>
      <c r="G9" s="2">
        <f>(StcMin!G9+StcMax!G9)/2</f>
        <v>20.795000000000002</v>
      </c>
      <c r="H9" s="2">
        <f>(StcMin!H9+StcMax!H9)/2</f>
        <v>23.114999999999998</v>
      </c>
      <c r="I9" s="2">
        <f>(StcMin!I9+StcMax!I9)/2</f>
        <v>20.344999999999999</v>
      </c>
      <c r="J9" s="2">
        <f>(StcMin!J9+StcMax!J9)/2</f>
        <v>16.93</v>
      </c>
      <c r="K9" s="2">
        <f>(StcMin!K9+StcMax!K9)/2</f>
        <v>7.79</v>
      </c>
      <c r="L9" s="2">
        <f>(StcMin!L9+StcMax!L9)/2</f>
        <v>4.9400000000000004</v>
      </c>
      <c r="M9" s="2">
        <f>(StcMin!M9+StcMax!M9)/2</f>
        <v>0.13500000000000001</v>
      </c>
      <c r="N9" s="2">
        <f>(StcMin!N9+StcMax!N9)/2</f>
        <v>9.1550000000000011</v>
      </c>
    </row>
    <row r="10" spans="1:14" x14ac:dyDescent="0.2">
      <c r="A10">
        <v>1953</v>
      </c>
      <c r="B10" s="2">
        <f>(StcMin!B10+StcMax!B10)/2</f>
        <v>-2.17</v>
      </c>
      <c r="C10" s="2">
        <f>(StcMin!C10+StcMax!C10)/2</f>
        <v>-1.34</v>
      </c>
      <c r="D10" s="2">
        <f>(StcMin!D10+StcMax!D10)/2</f>
        <v>1.9449999999999998</v>
      </c>
      <c r="E10" s="2">
        <f>(StcMin!E10+StcMax!E10)/2</f>
        <v>6.0250000000000004</v>
      </c>
      <c r="F10" s="2">
        <f>(StcMin!F10+StcMax!F10)/2</f>
        <v>13.765000000000001</v>
      </c>
      <c r="G10" s="2">
        <f>(StcMin!G10+StcMax!G10)/2</f>
        <v>19.79</v>
      </c>
      <c r="H10" s="2">
        <f>(StcMin!H10+StcMax!H10)/2</f>
        <v>21.61</v>
      </c>
      <c r="I10" s="2">
        <f>(StcMin!I10+StcMax!I10)/2</f>
        <v>21.55</v>
      </c>
      <c r="J10" s="2">
        <f>(StcMin!J10+StcMax!J10)/2</f>
        <v>16.84</v>
      </c>
      <c r="K10" s="2">
        <f>(StcMin!K10+StcMax!K10)/2</f>
        <v>12.344999999999999</v>
      </c>
      <c r="L10" s="2">
        <f>(StcMin!L10+StcMax!L10)/2</f>
        <v>5.88</v>
      </c>
      <c r="M10" s="2">
        <f>(StcMin!M10+StcMax!M10)/2</f>
        <v>-0.24</v>
      </c>
      <c r="N10" s="2">
        <f>(StcMin!N10+StcMax!N10)/2</f>
        <v>9.6650000000000009</v>
      </c>
    </row>
    <row r="11" spans="1:14" x14ac:dyDescent="0.2">
      <c r="A11">
        <v>1954</v>
      </c>
      <c r="B11" s="2">
        <f>(StcMin!B11+StcMax!B11)/2</f>
        <v>-5.0750000000000002</v>
      </c>
      <c r="C11" s="2">
        <f>(StcMin!C11+StcMax!C11)/2</f>
        <v>-0.375</v>
      </c>
      <c r="D11" s="2">
        <f>(StcMin!D11+StcMax!D11)/2</f>
        <v>-0.60499999999999998</v>
      </c>
      <c r="E11" s="2">
        <f>(StcMin!E11+StcMax!E11)/2</f>
        <v>8.7199999999999989</v>
      </c>
      <c r="F11" s="2">
        <f>(StcMin!F11+StcMax!F11)/2</f>
        <v>11.53</v>
      </c>
      <c r="G11" s="2">
        <f>(StcMin!G11+StcMax!G11)/2</f>
        <v>20.330000000000002</v>
      </c>
      <c r="H11" s="2">
        <f>(StcMin!H11+StcMax!H11)/2</f>
        <v>20.754999999999999</v>
      </c>
      <c r="I11" s="2">
        <f>(StcMin!I11+StcMax!I11)/2</f>
        <v>19.924999999999997</v>
      </c>
      <c r="J11" s="2">
        <f>(StcMin!J11+StcMax!J11)/2</f>
        <v>17.05</v>
      </c>
      <c r="K11" s="2">
        <f>(StcMin!K11+StcMax!K11)/2</f>
        <v>11.51</v>
      </c>
      <c r="L11" s="2">
        <f>(StcMin!L11+StcMax!L11)/2</f>
        <v>4.4249999999999998</v>
      </c>
      <c r="M11" s="2">
        <f>(StcMin!M11+StcMax!M11)/2</f>
        <v>-2.5150000000000001</v>
      </c>
      <c r="N11" s="2">
        <f>(StcMin!N11+StcMax!N11)/2</f>
        <v>8.8049999999999997</v>
      </c>
    </row>
    <row r="12" spans="1:14" x14ac:dyDescent="0.2">
      <c r="A12">
        <v>1955</v>
      </c>
      <c r="B12" s="2">
        <f>(StcMin!B12+StcMax!B12)/2</f>
        <v>-4.5649999999999995</v>
      </c>
      <c r="C12" s="2">
        <f>(StcMin!C12+StcMax!C12)/2</f>
        <v>-3.7249999999999996</v>
      </c>
      <c r="D12" s="2">
        <f>(StcMin!D12+StcMax!D12)/2</f>
        <v>0.69</v>
      </c>
      <c r="E12" s="2">
        <f>(StcMin!E12+StcMax!E12)/2</f>
        <v>10.940000000000001</v>
      </c>
      <c r="F12" s="2">
        <f>(StcMin!F12+StcMax!F12)/2</f>
        <v>15.285</v>
      </c>
      <c r="G12" s="2">
        <f>(StcMin!G12+StcMax!G12)/2</f>
        <v>18.75</v>
      </c>
      <c r="H12" s="2">
        <f>(StcMin!H12+StcMax!H12)/2</f>
        <v>24.52</v>
      </c>
      <c r="I12" s="2">
        <f>(StcMin!I12+StcMax!I12)/2</f>
        <v>23.27</v>
      </c>
      <c r="J12" s="2">
        <f>(StcMin!J12+StcMax!J12)/2</f>
        <v>17.010000000000002</v>
      </c>
      <c r="K12" s="2">
        <f>(StcMin!K12+StcMax!K12)/2</f>
        <v>11.76</v>
      </c>
      <c r="L12" s="2">
        <f>(StcMin!L12+StcMax!L12)/2</f>
        <v>2.3049999999999997</v>
      </c>
      <c r="M12" s="2">
        <f>(StcMin!M12+StcMax!M12)/2</f>
        <v>-3.7399999999999998</v>
      </c>
      <c r="N12" s="2">
        <f>(StcMin!N12+StcMax!N12)/2</f>
        <v>9.375</v>
      </c>
    </row>
    <row r="13" spans="1:14" x14ac:dyDescent="0.2">
      <c r="A13">
        <v>1956</v>
      </c>
      <c r="B13" s="2">
        <f>(StcMin!B13+StcMax!B13)/2</f>
        <v>-4.29</v>
      </c>
      <c r="C13" s="2">
        <f>(StcMin!C13+StcMax!C13)/2</f>
        <v>-3.8050000000000002</v>
      </c>
      <c r="D13" s="2">
        <f>(StcMin!D13+StcMax!D13)/2</f>
        <v>-1.17</v>
      </c>
      <c r="E13" s="2">
        <f>(StcMin!E13+StcMax!E13)/2</f>
        <v>5.8999999999999995</v>
      </c>
      <c r="F13" s="2">
        <f>(StcMin!F13+StcMax!F13)/2</f>
        <v>11.875</v>
      </c>
      <c r="G13" s="2">
        <f>(StcMin!G13+StcMax!G13)/2</f>
        <v>19.12</v>
      </c>
      <c r="H13" s="2">
        <f>(StcMin!H13+StcMax!H13)/2</f>
        <v>20.355</v>
      </c>
      <c r="I13" s="2">
        <f>(StcMin!I13+StcMax!I13)/2</f>
        <v>20.350000000000001</v>
      </c>
      <c r="J13" s="2">
        <f>(StcMin!J13+StcMax!J13)/2</f>
        <v>14.44</v>
      </c>
      <c r="K13" s="2">
        <f>(StcMin!K13+StcMax!K13)/2</f>
        <v>12.5</v>
      </c>
      <c r="L13" s="2">
        <f>(StcMin!L13+StcMax!L13)/2</f>
        <v>4.0549999999999997</v>
      </c>
      <c r="M13" s="2">
        <f>(StcMin!M13+StcMax!M13)/2</f>
        <v>0.125</v>
      </c>
      <c r="N13" s="2">
        <f>(StcMin!N13+StcMax!N13)/2</f>
        <v>8.2850000000000001</v>
      </c>
    </row>
    <row r="14" spans="1:14" x14ac:dyDescent="0.2">
      <c r="A14">
        <v>1957</v>
      </c>
      <c r="B14" s="2">
        <f>(StcMin!B14+StcMax!B14)/2</f>
        <v>-7.6899999999999995</v>
      </c>
      <c r="C14" s="2">
        <f>(StcMin!C14+StcMax!C14)/2</f>
        <v>-2.73</v>
      </c>
      <c r="D14" s="2">
        <f>(StcMin!D14+StcMax!D14)/2</f>
        <v>1.0850000000000002</v>
      </c>
      <c r="E14" s="2">
        <f>(StcMin!E14+StcMax!E14)/2</f>
        <v>8.27</v>
      </c>
      <c r="F14" s="2">
        <f>(StcMin!F14+StcMax!F14)/2</f>
        <v>12.295</v>
      </c>
      <c r="G14" s="2">
        <f>(StcMin!G14+StcMax!G14)/2</f>
        <v>19.36</v>
      </c>
      <c r="H14" s="2">
        <f>(StcMin!H14+StcMax!H14)/2</f>
        <v>20.950000000000003</v>
      </c>
      <c r="I14" s="2">
        <f>(StcMin!I14+StcMax!I14)/2</f>
        <v>19.47</v>
      </c>
      <c r="J14" s="2">
        <f>(StcMin!J14+StcMax!J14)/2</f>
        <v>16.010000000000002</v>
      </c>
      <c r="K14" s="2">
        <f>(StcMin!K14+StcMax!K14)/2</f>
        <v>9.375</v>
      </c>
      <c r="L14" s="2">
        <f>(StcMin!L14+StcMax!L14)/2</f>
        <v>4.07</v>
      </c>
      <c r="M14" s="2">
        <f>(StcMin!M14+StcMax!M14)/2</f>
        <v>-4.9999999999999822E-2</v>
      </c>
      <c r="N14" s="2">
        <f>(StcMin!N14+StcMax!N14)/2</f>
        <v>8.3699999999999992</v>
      </c>
    </row>
    <row r="15" spans="1:14" x14ac:dyDescent="0.2">
      <c r="A15">
        <v>1958</v>
      </c>
      <c r="B15" s="2">
        <f>(StcMin!B15+StcMax!B15)/2</f>
        <v>-4.1749999999999998</v>
      </c>
      <c r="C15" s="2">
        <f>(StcMin!C15+StcMax!C15)/2</f>
        <v>-6.75</v>
      </c>
      <c r="D15" s="2">
        <f>(StcMin!D15+StcMax!D15)/2</f>
        <v>1.2049999999999998</v>
      </c>
      <c r="E15" s="2">
        <f>(StcMin!E15+StcMax!E15)/2</f>
        <v>8.3150000000000013</v>
      </c>
      <c r="F15" s="2">
        <f>(StcMin!F15+StcMax!F15)/2</f>
        <v>12.915000000000001</v>
      </c>
      <c r="G15" s="2">
        <f>(StcMin!G15+StcMax!G15)/2</f>
        <v>16.13</v>
      </c>
      <c r="H15" s="2">
        <f>(StcMin!H15+StcMax!H15)/2</f>
        <v>21.185000000000002</v>
      </c>
      <c r="I15" s="2">
        <f>(StcMin!I15+StcMax!I15)/2</f>
        <v>19.88</v>
      </c>
      <c r="J15" s="2">
        <f>(StcMin!J15+StcMax!J15)/2</f>
        <v>16.490000000000002</v>
      </c>
      <c r="K15" s="2">
        <f>(StcMin!K15+StcMax!K15)/2</f>
        <v>11.12</v>
      </c>
      <c r="L15" s="2">
        <f>(StcMin!L15+StcMax!L15)/2</f>
        <v>4.8250000000000002</v>
      </c>
      <c r="M15" s="2">
        <f>(StcMin!M15+StcMax!M15)/2</f>
        <v>-6.89</v>
      </c>
      <c r="N15" s="2">
        <f>(StcMin!N15+StcMax!N15)/2</f>
        <v>7.8550000000000004</v>
      </c>
    </row>
    <row r="16" spans="1:14" x14ac:dyDescent="0.2">
      <c r="A16">
        <v>1959</v>
      </c>
      <c r="B16" s="2">
        <f>(StcMin!B16+StcMax!B16)/2</f>
        <v>-7.2649999999999997</v>
      </c>
      <c r="C16" s="2">
        <f>(StcMin!C16+StcMax!C16)/2</f>
        <v>-5.2249999999999996</v>
      </c>
      <c r="D16" s="2">
        <f>(StcMin!D16+StcMax!D16)/2</f>
        <v>-0.47500000000000009</v>
      </c>
      <c r="E16" s="2">
        <f>(StcMin!E16+StcMax!E16)/2</f>
        <v>7.8100000000000005</v>
      </c>
      <c r="F16" s="2">
        <f>(StcMin!F16+StcMax!F16)/2</f>
        <v>15.025</v>
      </c>
      <c r="G16" s="2">
        <f>(StcMin!G16+StcMax!G16)/2</f>
        <v>19.324999999999999</v>
      </c>
      <c r="H16" s="2">
        <f>(StcMin!H16+StcMax!H16)/2</f>
        <v>21.740000000000002</v>
      </c>
      <c r="I16" s="2">
        <f>(StcMin!I16+StcMax!I16)/2</f>
        <v>23.18</v>
      </c>
      <c r="J16" s="2">
        <f>(StcMin!J16+StcMax!J16)/2</f>
        <v>18.105</v>
      </c>
      <c r="K16" s="2">
        <f>(StcMin!K16+StcMax!K16)/2</f>
        <v>10.23</v>
      </c>
      <c r="L16" s="2">
        <f>(StcMin!L16+StcMax!L16)/2</f>
        <v>1.7850000000000001</v>
      </c>
      <c r="M16" s="2">
        <f>(StcMin!M16+StcMax!M16)/2</f>
        <v>-0.16000000000000014</v>
      </c>
      <c r="N16" s="2">
        <f>(StcMin!N16+StcMax!N16)/2</f>
        <v>8.67</v>
      </c>
    </row>
    <row r="17" spans="1:14" x14ac:dyDescent="0.2">
      <c r="A17">
        <v>1960</v>
      </c>
      <c r="B17" s="2">
        <f>(StcMin!B17+StcMax!B17)/2</f>
        <v>-3.26</v>
      </c>
      <c r="C17" s="2">
        <f>(StcMin!C17+StcMax!C17)/2</f>
        <v>-3.8450000000000002</v>
      </c>
      <c r="D17" s="2">
        <f>(StcMin!D17+StcMax!D17)/2</f>
        <v>-5.2850000000000001</v>
      </c>
      <c r="E17" s="2">
        <f>(StcMin!E17+StcMax!E17)/2</f>
        <v>8.4649999999999999</v>
      </c>
      <c r="F17" s="2">
        <f>(StcMin!F17+StcMax!F17)/2</f>
        <v>13.295</v>
      </c>
      <c r="G17" s="2">
        <f>(StcMin!G17+StcMax!G17)/2</f>
        <v>17.97</v>
      </c>
      <c r="H17" s="2">
        <f>(StcMin!H17+StcMax!H17)/2</f>
        <v>20.149999999999999</v>
      </c>
      <c r="I17" s="2">
        <f>(StcMin!I17+StcMax!I17)/2</f>
        <v>20.47</v>
      </c>
      <c r="J17" s="2">
        <f>(StcMin!J17+StcMax!J17)/2</f>
        <v>17.824999999999999</v>
      </c>
      <c r="K17" s="2">
        <f>(StcMin!K17+StcMax!K17)/2</f>
        <v>10.33</v>
      </c>
      <c r="L17" s="2">
        <f>(StcMin!L17+StcMax!L17)/2</f>
        <v>5.33</v>
      </c>
      <c r="M17" s="2">
        <f>(StcMin!M17+StcMax!M17)/2</f>
        <v>-5.34</v>
      </c>
      <c r="N17" s="2">
        <f>(StcMin!N17+StcMax!N17)/2</f>
        <v>8.01</v>
      </c>
    </row>
    <row r="18" spans="1:14" x14ac:dyDescent="0.2">
      <c r="A18">
        <v>1961</v>
      </c>
      <c r="B18" s="2">
        <f>(StcMin!B18+StcMax!B18)/2</f>
        <v>-6.8900000000000006</v>
      </c>
      <c r="C18" s="2">
        <f>(StcMin!C18+StcMax!C18)/2</f>
        <v>-2.3849999999999998</v>
      </c>
      <c r="D18" s="2">
        <f>(StcMin!D18+StcMax!D18)/2</f>
        <v>2.165</v>
      </c>
      <c r="E18" s="2">
        <f>(StcMin!E18+StcMax!E18)/2</f>
        <v>4.8649999999999993</v>
      </c>
      <c r="F18" s="2">
        <f>(StcMin!F18+StcMax!F18)/2</f>
        <v>11.555</v>
      </c>
      <c r="G18" s="2">
        <f>(StcMin!G18+StcMax!G18)/2</f>
        <v>18.204999999999998</v>
      </c>
      <c r="H18" s="2">
        <f>(StcMin!H18+StcMax!H18)/2</f>
        <v>21.285</v>
      </c>
      <c r="I18" s="2">
        <f>(StcMin!I18+StcMax!I18)/2</f>
        <v>20.695</v>
      </c>
      <c r="J18" s="2">
        <f>(StcMin!J18+StcMax!J18)/2</f>
        <v>19.335000000000001</v>
      </c>
      <c r="K18" s="2">
        <f>(StcMin!K18+StcMax!K18)/2</f>
        <v>12.29</v>
      </c>
      <c r="L18" s="2">
        <f>(StcMin!L18+StcMax!L18)/2</f>
        <v>4.1999999999999993</v>
      </c>
      <c r="M18" s="2">
        <f>(StcMin!M18+StcMax!M18)/2</f>
        <v>-2.375</v>
      </c>
      <c r="N18" s="2">
        <f>(StcMin!N18+StcMax!N18)/2</f>
        <v>8.5749999999999993</v>
      </c>
    </row>
    <row r="19" spans="1:14" x14ac:dyDescent="0.2">
      <c r="A19">
        <v>1962</v>
      </c>
      <c r="B19" s="2">
        <f>(StcMin!B19+StcMax!B19)/2</f>
        <v>-6.8449999999999998</v>
      </c>
      <c r="C19" s="2">
        <f>(StcMin!C19+StcMax!C19)/2</f>
        <v>-6.1849999999999996</v>
      </c>
      <c r="D19" s="2">
        <f>(StcMin!D19+StcMax!D19)/2</f>
        <v>-1.4999999999999902E-2</v>
      </c>
      <c r="E19" s="2">
        <f>(StcMin!E19+StcMax!E19)/2</f>
        <v>7.7850000000000001</v>
      </c>
      <c r="F19" s="2">
        <f>(StcMin!F19+StcMax!F19)/2</f>
        <v>16.545000000000002</v>
      </c>
      <c r="G19" s="2">
        <f>(StcMin!G19+StcMax!G19)/2</f>
        <v>18.78</v>
      </c>
      <c r="H19" s="2">
        <f>(StcMin!H19+StcMax!H19)/2</f>
        <v>20.049999999999997</v>
      </c>
      <c r="I19" s="2">
        <f>(StcMin!I19+StcMax!I19)/2</f>
        <v>20.004999999999999</v>
      </c>
      <c r="J19" s="2">
        <f>(StcMin!J19+StcMax!J19)/2</f>
        <v>15.094999999999999</v>
      </c>
      <c r="K19" s="2">
        <f>(StcMin!K19+StcMax!K19)/2</f>
        <v>11.215</v>
      </c>
      <c r="L19" s="2">
        <f>(StcMin!L19+StcMax!L19)/2</f>
        <v>3.5</v>
      </c>
      <c r="M19" s="2">
        <f>(StcMin!M19+StcMax!M19)/2</f>
        <v>-4.6749999999999998</v>
      </c>
      <c r="N19" s="2">
        <f>(StcMin!N19+StcMax!N19)/2</f>
        <v>7.94</v>
      </c>
    </row>
    <row r="20" spans="1:14" x14ac:dyDescent="0.2">
      <c r="A20">
        <v>1963</v>
      </c>
      <c r="B20" s="2">
        <f>(StcMin!B20+StcMax!B20)/2</f>
        <v>-9.44</v>
      </c>
      <c r="C20" s="2">
        <f>(StcMin!C20+StcMax!C20)/2</f>
        <v>-8.7650000000000006</v>
      </c>
      <c r="D20" s="2">
        <f>(StcMin!D20+StcMax!D20)/2</f>
        <v>1.2499999999999998</v>
      </c>
      <c r="E20" s="2">
        <f>(StcMin!E20+StcMax!E20)/2</f>
        <v>7.66</v>
      </c>
      <c r="F20" s="2">
        <f>(StcMin!F20+StcMax!F20)/2</f>
        <v>12.074999999999999</v>
      </c>
      <c r="G20" s="2">
        <f>(StcMin!G20+StcMax!G20)/2</f>
        <v>19.115000000000002</v>
      </c>
      <c r="H20" s="2">
        <f>(StcMin!H20+StcMax!H20)/2</f>
        <v>21.490000000000002</v>
      </c>
      <c r="I20" s="2">
        <f>(StcMin!I20+StcMax!I20)/2</f>
        <v>18.899999999999999</v>
      </c>
      <c r="J20" s="2">
        <f>(StcMin!J20+StcMax!J20)/2</f>
        <v>15.015000000000001</v>
      </c>
      <c r="K20" s="2">
        <f>(StcMin!K20+StcMax!K20)/2</f>
        <v>14.41</v>
      </c>
      <c r="L20" s="2">
        <f>(StcMin!L20+StcMax!L20)/2</f>
        <v>6.1950000000000003</v>
      </c>
      <c r="M20" s="2">
        <f>(StcMin!M20+StcMax!M20)/2</f>
        <v>-6.07</v>
      </c>
      <c r="N20" s="2">
        <f>(StcMin!N20+StcMax!N20)/2</f>
        <v>7.65</v>
      </c>
    </row>
    <row r="21" spans="1:14" x14ac:dyDescent="0.2">
      <c r="A21">
        <v>1964</v>
      </c>
      <c r="B21" s="2">
        <f>(StcMin!B21+StcMax!B21)/2</f>
        <v>-3.105</v>
      </c>
      <c r="C21" s="2">
        <f>(StcMin!C21+StcMax!C21)/2</f>
        <v>-3.69</v>
      </c>
      <c r="D21" s="2">
        <f>(StcMin!D21+StcMax!D21)/2</f>
        <v>0.66999999999999971</v>
      </c>
      <c r="E21" s="2">
        <f>(StcMin!E21+StcMax!E21)/2</f>
        <v>7.63</v>
      </c>
      <c r="F21" s="2">
        <f>(StcMin!F21+StcMax!F21)/2</f>
        <v>15.345000000000001</v>
      </c>
      <c r="G21" s="2">
        <f>(StcMin!G21+StcMax!G21)/2</f>
        <v>18.86</v>
      </c>
      <c r="H21" s="2">
        <f>(StcMin!H21+StcMax!H21)/2</f>
        <v>22.11</v>
      </c>
      <c r="I21" s="2">
        <f>(StcMin!I21+StcMax!I21)/2</f>
        <v>18.399999999999999</v>
      </c>
      <c r="J21" s="2">
        <f>(StcMin!J21+StcMax!J21)/2</f>
        <v>16.155000000000001</v>
      </c>
      <c r="K21" s="2">
        <f>(StcMin!K21+StcMax!K21)/2</f>
        <v>8.754999999999999</v>
      </c>
      <c r="L21" s="2">
        <f>(StcMin!L21+StcMax!L21)/2</f>
        <v>5.4850000000000003</v>
      </c>
      <c r="M21" s="2">
        <f>(StcMin!M21+StcMax!M21)/2</f>
        <v>-2.375</v>
      </c>
      <c r="N21" s="2">
        <f>(StcMin!N21+StcMax!N21)/2</f>
        <v>8.6850000000000005</v>
      </c>
    </row>
    <row r="22" spans="1:14" x14ac:dyDescent="0.2">
      <c r="A22">
        <v>1965</v>
      </c>
      <c r="B22" s="2">
        <f>(StcMin!B22+StcMax!B22)/2</f>
        <v>-5.51</v>
      </c>
      <c r="C22" s="2">
        <f>(StcMin!C22+StcMax!C22)/2</f>
        <v>-4.7249999999999996</v>
      </c>
      <c r="D22" s="2">
        <f>(StcMin!D22+StcMax!D22)/2</f>
        <v>-2.5350000000000001</v>
      </c>
      <c r="E22" s="2">
        <f>(StcMin!E22+StcMax!E22)/2</f>
        <v>4.74</v>
      </c>
      <c r="F22" s="2">
        <f>(StcMin!F22+StcMax!F22)/2</f>
        <v>15.195</v>
      </c>
      <c r="G22" s="2">
        <f>(StcMin!G22+StcMax!G22)/2</f>
        <v>17.805</v>
      </c>
      <c r="H22" s="2">
        <f>(StcMin!H22+StcMax!H22)/2</f>
        <v>19.115000000000002</v>
      </c>
      <c r="I22" s="2">
        <f>(StcMin!I22+StcMax!I22)/2</f>
        <v>19.3</v>
      </c>
      <c r="J22" s="2">
        <f>(StcMin!J22+StcMax!J22)/2</f>
        <v>17.45</v>
      </c>
      <c r="K22" s="2">
        <f>(StcMin!K22+StcMax!K22)/2</f>
        <v>9.18</v>
      </c>
      <c r="L22" s="2">
        <f>(StcMin!L22+StcMax!L22)/2</f>
        <v>4.1499999999999995</v>
      </c>
      <c r="M22" s="2">
        <f>(StcMin!M22+StcMax!M22)/2</f>
        <v>0.47500000000000009</v>
      </c>
      <c r="N22" s="2">
        <f>(StcMin!N22+StcMax!N22)/2</f>
        <v>7.89</v>
      </c>
    </row>
    <row r="23" spans="1:14" x14ac:dyDescent="0.2">
      <c r="A23">
        <v>1966</v>
      </c>
      <c r="B23" s="2">
        <f>(StcMin!B23+StcMax!B23)/2</f>
        <v>-7.24</v>
      </c>
      <c r="C23" s="2">
        <f>(StcMin!C23+StcMax!C23)/2</f>
        <v>-3.94</v>
      </c>
      <c r="D23" s="2">
        <f>(StcMin!D23+StcMax!D23)/2</f>
        <v>2.0949999999999998</v>
      </c>
      <c r="E23" s="2">
        <f>(StcMin!E23+StcMax!E23)/2</f>
        <v>5.8100000000000005</v>
      </c>
      <c r="F23" s="2">
        <f>(StcMin!F23+StcMax!F23)/2</f>
        <v>10.445</v>
      </c>
      <c r="G23" s="2">
        <f>(StcMin!G23+StcMax!G23)/2</f>
        <v>19.57</v>
      </c>
      <c r="H23" s="2">
        <f>(StcMin!H23+StcMax!H23)/2</f>
        <v>22.44</v>
      </c>
      <c r="I23" s="2">
        <f>(StcMin!I23+StcMax!I23)/2</f>
        <v>19.89</v>
      </c>
      <c r="J23" s="2">
        <f>(StcMin!J23+StcMax!J23)/2</f>
        <v>15.234999999999999</v>
      </c>
      <c r="K23" s="2">
        <f>(StcMin!K23+StcMax!K23)/2</f>
        <v>9.5</v>
      </c>
      <c r="L23" s="2">
        <f>(StcMin!L23+StcMax!L23)/2</f>
        <v>4.42</v>
      </c>
      <c r="M23" s="2">
        <f>(StcMin!M23+StcMax!M23)/2</f>
        <v>-2.5999999999999996</v>
      </c>
      <c r="N23" s="2">
        <f>(StcMin!N23+StcMax!N23)/2</f>
        <v>7.9700000000000006</v>
      </c>
    </row>
    <row r="24" spans="1:14" x14ac:dyDescent="0.2">
      <c r="A24">
        <v>1967</v>
      </c>
      <c r="B24" s="2">
        <f>(StcMin!B24+StcMax!B24)/2</f>
        <v>-2.355</v>
      </c>
      <c r="C24" s="2">
        <f>(StcMin!C24+StcMax!C24)/2</f>
        <v>-6.7350000000000003</v>
      </c>
      <c r="D24" s="2">
        <f>(StcMin!D24+StcMax!D24)/2</f>
        <v>-0.26000000000000023</v>
      </c>
      <c r="E24" s="2">
        <f>(StcMin!E24+StcMax!E24)/2</f>
        <v>7.6850000000000005</v>
      </c>
      <c r="F24" s="2">
        <f>(StcMin!F24+StcMax!F24)/2</f>
        <v>10.09</v>
      </c>
      <c r="G24" s="2">
        <f>(StcMin!G24+StcMax!G24)/2</f>
        <v>20.945</v>
      </c>
      <c r="H24" s="2">
        <f>(StcMin!H24+StcMax!H24)/2</f>
        <v>19.925000000000001</v>
      </c>
      <c r="I24" s="2">
        <f>(StcMin!I24+StcMax!I24)/2</f>
        <v>18.805</v>
      </c>
      <c r="J24" s="2">
        <f>(StcMin!J24+StcMax!J24)/2</f>
        <v>14.97</v>
      </c>
      <c r="K24" s="2">
        <f>(StcMin!K24+StcMax!K24)/2</f>
        <v>10.129999999999999</v>
      </c>
      <c r="L24" s="2">
        <f>(StcMin!L24+StcMax!L24)/2</f>
        <v>1.69</v>
      </c>
      <c r="M24" s="2">
        <f>(StcMin!M24+StcMax!M24)/2</f>
        <v>-0.82999999999999985</v>
      </c>
      <c r="N24" s="2">
        <f>(StcMin!N24+StcMax!N24)/2</f>
        <v>7.84</v>
      </c>
    </row>
    <row r="25" spans="1:14" x14ac:dyDescent="0.2">
      <c r="A25">
        <v>1968</v>
      </c>
      <c r="B25" s="2">
        <f>(StcMin!B25+StcMax!B25)/2</f>
        <v>-6.6449999999999996</v>
      </c>
      <c r="C25" s="2">
        <f>(StcMin!C25+StcMax!C25)/2</f>
        <v>-6.4050000000000002</v>
      </c>
      <c r="D25" s="2">
        <f>(StcMin!D25+StcMax!D25)/2</f>
        <v>1.9950000000000001</v>
      </c>
      <c r="E25" s="2">
        <f>(StcMin!E25+StcMax!E25)/2</f>
        <v>8.9649999999999999</v>
      </c>
      <c r="F25" s="2">
        <f>(StcMin!F25+StcMax!F25)/2</f>
        <v>11.290000000000001</v>
      </c>
      <c r="G25" s="2">
        <f>(StcMin!G25+StcMax!G25)/2</f>
        <v>18.205000000000002</v>
      </c>
      <c r="H25" s="2">
        <f>(StcMin!H25+StcMax!H25)/2</f>
        <v>20.65</v>
      </c>
      <c r="I25" s="2">
        <f>(StcMin!I25+StcMax!I25)/2</f>
        <v>20.814999999999998</v>
      </c>
      <c r="J25" s="2">
        <f>(StcMin!J25+StcMax!J25)/2</f>
        <v>18.14</v>
      </c>
      <c r="K25" s="2">
        <f>(StcMin!K25+StcMax!K25)/2</f>
        <v>11.32</v>
      </c>
      <c r="L25" s="2">
        <f>(StcMin!L25+StcMax!L25)/2</f>
        <v>4.05</v>
      </c>
      <c r="M25" s="2">
        <f>(StcMin!M25+StcMax!M25)/2</f>
        <v>-3.1300000000000003</v>
      </c>
      <c r="N25" s="2">
        <f>(StcMin!N25+StcMax!N25)/2</f>
        <v>8.27</v>
      </c>
    </row>
    <row r="26" spans="1:14" x14ac:dyDescent="0.2">
      <c r="A26">
        <v>1969</v>
      </c>
      <c r="B26" s="2">
        <f>(StcMin!B26+StcMax!B26)/2</f>
        <v>-4.9850000000000003</v>
      </c>
      <c r="C26" s="2">
        <f>(StcMin!C26+StcMax!C26)/2</f>
        <v>-3.83</v>
      </c>
      <c r="D26" s="2">
        <f>(StcMin!D26+StcMax!D26)/2</f>
        <v>-0.45500000000000007</v>
      </c>
      <c r="E26" s="2">
        <f>(StcMin!E26+StcMax!E26)/2</f>
        <v>8.0500000000000007</v>
      </c>
      <c r="F26" s="2">
        <f>(StcMin!F26+StcMax!F26)/2</f>
        <v>12.77</v>
      </c>
      <c r="G26" s="2">
        <f>(StcMin!G26+StcMax!G26)/2</f>
        <v>16.725000000000001</v>
      </c>
      <c r="H26" s="2">
        <f>(StcMin!H26+StcMax!H26)/2</f>
        <v>21.305</v>
      </c>
      <c r="I26" s="2">
        <f>(StcMin!I26+StcMax!I26)/2</f>
        <v>21.82</v>
      </c>
      <c r="J26" s="2">
        <f>(StcMin!J26+StcMax!J26)/2</f>
        <v>17.195</v>
      </c>
      <c r="K26" s="2">
        <f>(StcMin!K26+StcMax!K26)/2</f>
        <v>10.07</v>
      </c>
      <c r="L26" s="2">
        <f>(StcMin!L26+StcMax!L26)/2</f>
        <v>3.4950000000000001</v>
      </c>
      <c r="M26" s="2">
        <f>(StcMin!M26+StcMax!M26)/2</f>
        <v>-3.9000000000000004</v>
      </c>
      <c r="N26" s="2">
        <f>(StcMin!N26+StcMax!N26)/2</f>
        <v>8.1850000000000005</v>
      </c>
    </row>
    <row r="27" spans="1:14" x14ac:dyDescent="0.2">
      <c r="A27">
        <v>1970</v>
      </c>
      <c r="B27" s="2">
        <f>(StcMin!B27+StcMax!B27)/2</f>
        <v>-9.2650000000000006</v>
      </c>
      <c r="C27" s="2">
        <f>(StcMin!C27+StcMax!C27)/2</f>
        <v>-5.2649999999999997</v>
      </c>
      <c r="D27" s="2">
        <f>(StcMin!D27+StcMax!D27)/2</f>
        <v>-1.4650000000000003</v>
      </c>
      <c r="E27" s="2">
        <f>(StcMin!E27+StcMax!E27)/2</f>
        <v>8</v>
      </c>
      <c r="F27" s="2">
        <f>(StcMin!F27+StcMax!F27)/2</f>
        <v>14.620000000000001</v>
      </c>
      <c r="G27" s="2">
        <f>(StcMin!G27+StcMax!G27)/2</f>
        <v>18.989999999999998</v>
      </c>
      <c r="H27" s="2">
        <f>(StcMin!H27+StcMax!H27)/2</f>
        <v>21.574999999999999</v>
      </c>
      <c r="I27" s="2">
        <f>(StcMin!I27+StcMax!I27)/2</f>
        <v>21.184999999999999</v>
      </c>
      <c r="J27" s="2">
        <f>(StcMin!J27+StcMax!J27)/2</f>
        <v>17.305</v>
      </c>
      <c r="K27" s="2">
        <f>(StcMin!K27+StcMax!K27)/2</f>
        <v>12.07</v>
      </c>
      <c r="L27" s="2">
        <f>(StcMin!L27+StcMax!L27)/2</f>
        <v>4.68</v>
      </c>
      <c r="M27" s="2">
        <f>(StcMin!M27+StcMax!M27)/2</f>
        <v>-2.54</v>
      </c>
      <c r="N27" s="2">
        <f>(StcMin!N27+StcMax!N27)/2</f>
        <v>8.3249999999999993</v>
      </c>
    </row>
    <row r="28" spans="1:14" x14ac:dyDescent="0.2">
      <c r="A28">
        <v>1971</v>
      </c>
      <c r="B28" s="2">
        <f>(StcMin!B28+StcMax!B28)/2</f>
        <v>-7.24</v>
      </c>
      <c r="C28" s="2">
        <f>(StcMin!C28+StcMax!C28)/2</f>
        <v>-3.4849999999999999</v>
      </c>
      <c r="D28" s="2">
        <f>(StcMin!D28+StcMax!D28)/2</f>
        <v>-1.2200000000000002</v>
      </c>
      <c r="E28" s="2">
        <f>(StcMin!E28+StcMax!E28)/2</f>
        <v>5.6349999999999998</v>
      </c>
      <c r="F28" s="2">
        <f>(StcMin!F28+StcMax!F28)/2</f>
        <v>12.734999999999999</v>
      </c>
      <c r="G28" s="2">
        <f>(StcMin!G28+StcMax!G28)/2</f>
        <v>20.51</v>
      </c>
      <c r="H28" s="2">
        <f>(StcMin!H28+StcMax!H28)/2</f>
        <v>20.66</v>
      </c>
      <c r="I28" s="2">
        <f>(StcMin!I28+StcMax!I28)/2</f>
        <v>20.07</v>
      </c>
      <c r="J28" s="2">
        <f>(StcMin!J28+StcMax!J28)/2</f>
        <v>18.420000000000002</v>
      </c>
      <c r="K28" s="2">
        <f>(StcMin!K28+StcMax!K28)/2</f>
        <v>14.530000000000001</v>
      </c>
      <c r="L28" s="2">
        <f>(StcMin!L28+StcMax!L28)/2</f>
        <v>3.6850000000000001</v>
      </c>
      <c r="M28" s="2">
        <f>(StcMin!M28+StcMax!M28)/2</f>
        <v>0.42999999999999994</v>
      </c>
      <c r="N28" s="2">
        <f>(StcMin!N28+StcMax!N28)/2</f>
        <v>8.7249999999999996</v>
      </c>
    </row>
    <row r="29" spans="1:14" x14ac:dyDescent="0.2">
      <c r="A29">
        <v>1972</v>
      </c>
      <c r="B29" s="2">
        <f>(StcMin!B29+StcMax!B29)/2</f>
        <v>-5.4050000000000002</v>
      </c>
      <c r="C29" s="2">
        <f>(StcMin!C29+StcMax!C29)/2</f>
        <v>-5.8550000000000004</v>
      </c>
      <c r="D29" s="2">
        <f>(StcMin!D29+StcMax!D29)/2</f>
        <v>-1.8699999999999999</v>
      </c>
      <c r="E29" s="2">
        <f>(StcMin!E29+StcMax!E29)/2</f>
        <v>5.12</v>
      </c>
      <c r="F29" s="2">
        <f>(StcMin!F29+StcMax!F29)/2</f>
        <v>14.61</v>
      </c>
      <c r="G29" s="2">
        <f>(StcMin!G29+StcMax!G29)/2</f>
        <v>16.555</v>
      </c>
      <c r="H29" s="2">
        <f>(StcMin!H29+StcMax!H29)/2</f>
        <v>21.225000000000001</v>
      </c>
      <c r="I29" s="2">
        <f>(StcMin!I29+StcMax!I29)/2</f>
        <v>19.945</v>
      </c>
      <c r="J29" s="2">
        <f>(StcMin!J29+StcMax!J29)/2</f>
        <v>16.925000000000001</v>
      </c>
      <c r="K29" s="2">
        <f>(StcMin!K29+StcMax!K29)/2</f>
        <v>8.18</v>
      </c>
      <c r="L29" s="2">
        <f>(StcMin!L29+StcMax!L29)/2</f>
        <v>2.62</v>
      </c>
      <c r="M29" s="2">
        <f>(StcMin!M29+StcMax!M29)/2</f>
        <v>-1.6250000000000002</v>
      </c>
      <c r="N29" s="2">
        <f>(StcMin!N29+StcMax!N29)/2</f>
        <v>7.5350000000000001</v>
      </c>
    </row>
    <row r="30" spans="1:14" x14ac:dyDescent="0.2">
      <c r="A30">
        <v>1973</v>
      </c>
      <c r="B30" s="2">
        <f>(StcMin!B30+StcMax!B30)/2</f>
        <v>-2.75</v>
      </c>
      <c r="C30" s="2">
        <f>(StcMin!C30+StcMax!C30)/2</f>
        <v>-5.49</v>
      </c>
      <c r="D30" s="2">
        <f>(StcMin!D30+StcMax!D30)/2</f>
        <v>4.8250000000000002</v>
      </c>
      <c r="E30" s="2">
        <f>(StcMin!E30+StcMax!E30)/2</f>
        <v>8.09</v>
      </c>
      <c r="F30" s="2">
        <f>(StcMin!F30+StcMax!F30)/2</f>
        <v>12.049999999999999</v>
      </c>
      <c r="G30" s="2">
        <f>(StcMin!G30+StcMax!G30)/2</f>
        <v>20.350000000000001</v>
      </c>
      <c r="H30" s="2">
        <f>(StcMin!H30+StcMax!H30)/2</f>
        <v>21.695</v>
      </c>
      <c r="I30" s="2">
        <f>(StcMin!I30+StcMax!I30)/2</f>
        <v>21.965</v>
      </c>
      <c r="J30" s="2">
        <f>(StcMin!J30+StcMax!J30)/2</f>
        <v>17.18</v>
      </c>
      <c r="K30" s="2">
        <f>(StcMin!K30+StcMax!K30)/2</f>
        <v>12.595000000000001</v>
      </c>
      <c r="L30" s="2">
        <f>(StcMin!L30+StcMax!L30)/2</f>
        <v>4.49</v>
      </c>
      <c r="M30" s="2">
        <f>(StcMin!M30+StcMax!M30)/2</f>
        <v>-2.5250000000000004</v>
      </c>
      <c r="N30" s="2">
        <f>(StcMin!N30+StcMax!N30)/2</f>
        <v>9.370000000000001</v>
      </c>
    </row>
    <row r="31" spans="1:14" x14ac:dyDescent="0.2">
      <c r="A31">
        <v>1974</v>
      </c>
      <c r="B31" s="2">
        <f>(StcMin!B31+StcMax!B31)/2</f>
        <v>-3.9</v>
      </c>
      <c r="C31" s="2">
        <f>(StcMin!C31+StcMax!C31)/2</f>
        <v>-6.1749999999999998</v>
      </c>
      <c r="D31" s="2">
        <f>(StcMin!D31+StcMax!D31)/2</f>
        <v>0.63500000000000001</v>
      </c>
      <c r="E31" s="2">
        <f>(StcMin!E31+StcMax!E31)/2</f>
        <v>8.48</v>
      </c>
      <c r="F31" s="2">
        <f>(StcMin!F31+StcMax!F31)/2</f>
        <v>11.56</v>
      </c>
      <c r="G31" s="2">
        <f>(StcMin!G31+StcMax!G31)/2</f>
        <v>18.164999999999999</v>
      </c>
      <c r="H31" s="2">
        <f>(StcMin!H31+StcMax!H31)/2</f>
        <v>21.36</v>
      </c>
      <c r="I31" s="2">
        <f>(StcMin!I31+StcMax!I31)/2</f>
        <v>20.88</v>
      </c>
      <c r="J31" s="2">
        <f>(StcMin!J31+StcMax!J31)/2</f>
        <v>14.945</v>
      </c>
      <c r="K31" s="2">
        <f>(StcMin!K31+StcMax!K31)/2</f>
        <v>9.125</v>
      </c>
      <c r="L31" s="2">
        <f>(StcMin!L31+StcMax!L31)/2</f>
        <v>4.43</v>
      </c>
      <c r="M31" s="2">
        <f>(StcMin!M31+StcMax!M31)/2</f>
        <v>-1.4099999999999997</v>
      </c>
      <c r="N31" s="2">
        <f>(StcMin!N31+StcMax!N31)/2</f>
        <v>8.1750000000000007</v>
      </c>
    </row>
    <row r="32" spans="1:14" x14ac:dyDescent="0.2">
      <c r="A32">
        <v>1975</v>
      </c>
      <c r="B32" s="2">
        <f>(StcMin!B32+StcMax!B32)/2</f>
        <v>-2.4350000000000001</v>
      </c>
      <c r="C32" s="2">
        <f>(StcMin!C32+StcMax!C32)/2</f>
        <v>-3.0700000000000003</v>
      </c>
      <c r="D32" s="2">
        <f>(StcMin!D32+StcMax!D32)/2</f>
        <v>-1.2649999999999997</v>
      </c>
      <c r="E32" s="2">
        <f>(StcMin!E32+StcMax!E32)/2</f>
        <v>3.6750000000000003</v>
      </c>
      <c r="F32" s="2">
        <f>(StcMin!F32+StcMax!F32)/2</f>
        <v>16.504999999999999</v>
      </c>
      <c r="G32" s="2">
        <f>(StcMin!G32+StcMax!G32)/2</f>
        <v>19.47</v>
      </c>
      <c r="H32" s="2">
        <f>(StcMin!H32+StcMax!H32)/2</f>
        <v>21.645</v>
      </c>
      <c r="I32" s="2">
        <f>(StcMin!I32+StcMax!I32)/2</f>
        <v>20.69</v>
      </c>
      <c r="J32" s="2">
        <f>(StcMin!J32+StcMax!J32)/2</f>
        <v>14.055</v>
      </c>
      <c r="K32" s="2">
        <f>(StcMin!K32+StcMax!K32)/2</f>
        <v>11.195</v>
      </c>
      <c r="L32" s="2">
        <f>(StcMin!L32+StcMax!L32)/2</f>
        <v>7.57</v>
      </c>
      <c r="M32" s="2">
        <f>(StcMin!M32+StcMax!M32)/2</f>
        <v>-2.5649999999999999</v>
      </c>
      <c r="N32" s="2">
        <f>(StcMin!N32+StcMax!N32)/2</f>
        <v>8.7899999999999991</v>
      </c>
    </row>
    <row r="33" spans="1:14" x14ac:dyDescent="0.2">
      <c r="A33">
        <v>1976</v>
      </c>
      <c r="B33" s="2">
        <f>(StcMin!B33+StcMax!B33)/2</f>
        <v>-7.6400000000000006</v>
      </c>
      <c r="C33" s="2">
        <f>(StcMin!C33+StcMax!C33)/2</f>
        <v>-1.0699999999999998</v>
      </c>
      <c r="D33" s="2">
        <f>(StcMin!D33+StcMax!D33)/2</f>
        <v>2.9000000000000004</v>
      </c>
      <c r="E33" s="2">
        <f>(StcMin!E33+StcMax!E33)/2</f>
        <v>8.2949999999999999</v>
      </c>
      <c r="F33" s="2">
        <f>(StcMin!F33+StcMax!F33)/2</f>
        <v>11.965</v>
      </c>
      <c r="G33" s="2">
        <f>(StcMin!G33+StcMax!G33)/2</f>
        <v>20.314999999999998</v>
      </c>
      <c r="H33" s="2">
        <f>(StcMin!H33+StcMax!H33)/2</f>
        <v>20.695</v>
      </c>
      <c r="I33" s="2">
        <f>(StcMin!I33+StcMax!I33)/2</f>
        <v>19.14</v>
      </c>
      <c r="J33" s="2">
        <f>(StcMin!J33+StcMax!J33)/2</f>
        <v>15.36</v>
      </c>
      <c r="K33" s="2">
        <f>(StcMin!K33+StcMax!K33)/2</f>
        <v>7.665</v>
      </c>
      <c r="L33" s="2">
        <f>(StcMin!L33+StcMax!L33)/2</f>
        <v>0.15500000000000025</v>
      </c>
      <c r="M33" s="2">
        <f>(StcMin!M33+StcMax!M33)/2</f>
        <v>-6.8149999999999995</v>
      </c>
      <c r="N33" s="2">
        <f>(StcMin!N33+StcMax!N33)/2</f>
        <v>7.58</v>
      </c>
    </row>
    <row r="34" spans="1:14" x14ac:dyDescent="0.2">
      <c r="A34">
        <v>1977</v>
      </c>
      <c r="B34" s="2">
        <f>(StcMin!B34+StcMax!B34)/2</f>
        <v>-11.315</v>
      </c>
      <c r="C34" s="2">
        <f>(StcMin!C34+StcMax!C34)/2</f>
        <v>-5.0900000000000007</v>
      </c>
      <c r="D34" s="2">
        <f>(StcMin!D34+StcMax!D34)/2</f>
        <v>3.6500000000000004</v>
      </c>
      <c r="E34" s="2">
        <f>(StcMin!E34+StcMax!E34)/2</f>
        <v>9.09</v>
      </c>
      <c r="F34" s="2">
        <f>(StcMin!F34+StcMax!F34)/2</f>
        <v>16.21</v>
      </c>
      <c r="G34" s="2">
        <f>(StcMin!G34+StcMax!G34)/2</f>
        <v>17.515000000000001</v>
      </c>
      <c r="H34" s="2">
        <f>(StcMin!H34+StcMax!H34)/2</f>
        <v>22.314999999999998</v>
      </c>
      <c r="I34" s="2">
        <f>(StcMin!I34+StcMax!I34)/2</f>
        <v>19.524999999999999</v>
      </c>
      <c r="J34" s="2">
        <f>(StcMin!J34+StcMax!J34)/2</f>
        <v>16.91</v>
      </c>
      <c r="K34" s="2">
        <f>(StcMin!K34+StcMax!K34)/2</f>
        <v>9.1950000000000003</v>
      </c>
      <c r="L34" s="2">
        <f>(StcMin!L34+StcMax!L34)/2</f>
        <v>4.4849999999999994</v>
      </c>
      <c r="M34" s="2">
        <f>(StcMin!M34+StcMax!M34)/2</f>
        <v>-3.5449999999999999</v>
      </c>
      <c r="N34" s="2">
        <f>(StcMin!N34+StcMax!N34)/2</f>
        <v>8.245000000000001</v>
      </c>
    </row>
    <row r="35" spans="1:14" x14ac:dyDescent="0.2">
      <c r="A35">
        <v>1978</v>
      </c>
      <c r="B35" s="2">
        <f>(StcMin!B35+StcMax!B35)/2</f>
        <v>-8.0849999999999991</v>
      </c>
      <c r="C35" s="2">
        <f>(StcMin!C35+StcMax!C35)/2</f>
        <v>-10.234999999999999</v>
      </c>
      <c r="D35" s="2">
        <f>(StcMin!D35+StcMax!D35)/2</f>
        <v>-3.1149999999999998</v>
      </c>
      <c r="E35" s="2">
        <f>(StcMin!E35+StcMax!E35)/2</f>
        <v>5.76</v>
      </c>
      <c r="F35" s="2">
        <f>(StcMin!F35+StcMax!F35)/2</f>
        <v>13.850000000000001</v>
      </c>
      <c r="G35" s="2">
        <f>(StcMin!G35+StcMax!G35)/2</f>
        <v>18.22</v>
      </c>
      <c r="H35" s="2">
        <f>(StcMin!H35+StcMax!H35)/2</f>
        <v>20.440000000000001</v>
      </c>
      <c r="I35" s="2">
        <f>(StcMin!I35+StcMax!I35)/2</f>
        <v>20.815000000000001</v>
      </c>
      <c r="J35" s="2">
        <f>(StcMin!J35+StcMax!J35)/2</f>
        <v>17.634999999999998</v>
      </c>
      <c r="K35" s="2">
        <f>(StcMin!K35+StcMax!K35)/2</f>
        <v>9.24</v>
      </c>
      <c r="L35" s="2">
        <f>(StcMin!L35+StcMax!L35)/2</f>
        <v>3.8249999999999997</v>
      </c>
      <c r="M35" s="2">
        <f>(StcMin!M35+StcMax!M35)/2</f>
        <v>-2.3449999999999998</v>
      </c>
      <c r="N35" s="2">
        <f>(StcMin!N35+StcMax!N35)/2</f>
        <v>7.17</v>
      </c>
    </row>
    <row r="36" spans="1:14" x14ac:dyDescent="0.2">
      <c r="A36">
        <v>1979</v>
      </c>
      <c r="B36" s="2">
        <f>(StcMin!B36+StcMax!B36)/2</f>
        <v>-7.87</v>
      </c>
      <c r="C36" s="2">
        <f>(StcMin!C36+StcMax!C36)/2</f>
        <v>-9.9450000000000003</v>
      </c>
      <c r="D36" s="2">
        <f>(StcMin!D36+StcMax!D36)/2</f>
        <v>2.2699999999999996</v>
      </c>
      <c r="E36" s="2">
        <f>(StcMin!E36+StcMax!E36)/2</f>
        <v>5.77</v>
      </c>
      <c r="F36" s="2">
        <f>(StcMin!F36+StcMax!F36)/2</f>
        <v>12.61</v>
      </c>
      <c r="G36" s="2">
        <f>(StcMin!G36+StcMax!G36)/2</f>
        <v>18.494999999999997</v>
      </c>
      <c r="H36" s="2">
        <f>(StcMin!H36+StcMax!H36)/2</f>
        <v>20.39</v>
      </c>
      <c r="I36" s="2">
        <f>(StcMin!I36+StcMax!I36)/2</f>
        <v>19.52</v>
      </c>
      <c r="J36" s="2">
        <f>(StcMin!J36+StcMax!J36)/2</f>
        <v>16.649999999999999</v>
      </c>
      <c r="K36" s="2">
        <f>(StcMin!K36+StcMax!K36)/2</f>
        <v>9.5350000000000001</v>
      </c>
      <c r="L36" s="2">
        <f>(StcMin!L36+StcMax!L36)/2</f>
        <v>4.1349999999999998</v>
      </c>
      <c r="M36" s="2">
        <f>(StcMin!M36+StcMax!M36)/2</f>
        <v>-0.60999999999999988</v>
      </c>
      <c r="N36" s="2">
        <f>(StcMin!N36+StcMax!N36)/2</f>
        <v>7.5750000000000002</v>
      </c>
    </row>
    <row r="37" spans="1:14" x14ac:dyDescent="0.2">
      <c r="A37">
        <v>1980</v>
      </c>
      <c r="B37" s="2">
        <f>(StcMin!B37+StcMax!B37)/2</f>
        <v>-4.8350000000000009</v>
      </c>
      <c r="C37" s="2">
        <f>(StcMin!C37+StcMax!C37)/2</f>
        <v>-6.5750000000000002</v>
      </c>
      <c r="D37" s="2">
        <f>(StcMin!D37+StcMax!D37)/2</f>
        <v>-1.3849999999999998</v>
      </c>
      <c r="E37" s="2">
        <f>(StcMin!E37+StcMax!E37)/2</f>
        <v>6.74</v>
      </c>
      <c r="F37" s="2">
        <f>(StcMin!F37+StcMax!F37)/2</f>
        <v>14.190000000000001</v>
      </c>
      <c r="G37" s="2">
        <f>(StcMin!G37+StcMax!G37)/2</f>
        <v>16.46</v>
      </c>
      <c r="H37" s="2">
        <f>(StcMin!H37+StcMax!H37)/2</f>
        <v>21.285</v>
      </c>
      <c r="I37" s="2">
        <f>(StcMin!I37+StcMax!I37)/2</f>
        <v>22</v>
      </c>
      <c r="J37" s="2">
        <f>(StcMin!J37+StcMax!J37)/2</f>
        <v>16.594999999999999</v>
      </c>
      <c r="K37" s="2">
        <f>(StcMin!K37+StcMax!K37)/2</f>
        <v>7.5750000000000002</v>
      </c>
      <c r="L37" s="2">
        <f>(StcMin!L37+StcMax!L37)/2</f>
        <v>2.6549999999999998</v>
      </c>
      <c r="M37" s="2">
        <f>(StcMin!M37+StcMax!M37)/2</f>
        <v>-4.5149999999999997</v>
      </c>
      <c r="N37" s="2">
        <f>(StcMin!N37+StcMax!N37)/2</f>
        <v>7.5150000000000006</v>
      </c>
    </row>
    <row r="38" spans="1:14" x14ac:dyDescent="0.2">
      <c r="A38">
        <v>1981</v>
      </c>
      <c r="B38" s="2">
        <f>(StcMin!B38+StcMax!B38)/2</f>
        <v>-8.1850000000000005</v>
      </c>
      <c r="C38" s="2">
        <f>(StcMin!C38+StcMax!C38)/2</f>
        <v>-2.4700000000000002</v>
      </c>
      <c r="D38" s="2">
        <f>(StcMin!D38+StcMax!D38)/2</f>
        <v>1.1700000000000002</v>
      </c>
      <c r="E38" s="2">
        <f>(StcMin!E38+StcMax!E38)/2</f>
        <v>8.3800000000000008</v>
      </c>
      <c r="F38" s="2">
        <f>(StcMin!F38+StcMax!F38)/2</f>
        <v>12.274999999999999</v>
      </c>
      <c r="G38" s="2">
        <f>(StcMin!G38+StcMax!G38)/2</f>
        <v>19.065000000000001</v>
      </c>
      <c r="H38" s="2">
        <f>(StcMin!H38+StcMax!H38)/2</f>
        <v>21.43</v>
      </c>
      <c r="I38" s="2">
        <f>(StcMin!I38+StcMax!I38)/2</f>
        <v>20.335000000000001</v>
      </c>
      <c r="J38" s="2">
        <f>(StcMin!J38+StcMax!J38)/2</f>
        <v>15.495000000000001</v>
      </c>
      <c r="K38" s="2">
        <f>(StcMin!K38+StcMax!K38)/2</f>
        <v>7.8900000000000006</v>
      </c>
      <c r="L38" s="2">
        <f>(StcMin!L38+StcMax!L38)/2</f>
        <v>4.1499999999999995</v>
      </c>
      <c r="M38" s="2">
        <f>(StcMin!M38+StcMax!M38)/2</f>
        <v>-2.59</v>
      </c>
      <c r="N38" s="2">
        <f>(StcMin!N38+StcMax!N38)/2</f>
        <v>8.08</v>
      </c>
    </row>
    <row r="39" spans="1:14" x14ac:dyDescent="0.2">
      <c r="A39">
        <v>1982</v>
      </c>
      <c r="B39" s="2">
        <f>(StcMin!B39+StcMax!B39)/2</f>
        <v>-8.73</v>
      </c>
      <c r="C39" s="2">
        <f>(StcMin!C39+StcMax!C39)/2</f>
        <v>-7.07</v>
      </c>
      <c r="D39" s="2">
        <f>(StcMin!D39+StcMax!D39)/2</f>
        <v>-0.74000000000000021</v>
      </c>
      <c r="E39" s="2">
        <f>(StcMin!E39+StcMax!E39)/2</f>
        <v>5.2349999999999994</v>
      </c>
      <c r="F39" s="2">
        <f>(StcMin!F39+StcMax!F39)/2</f>
        <v>16.57</v>
      </c>
      <c r="G39" s="2">
        <f>(StcMin!G39+StcMax!G39)/2</f>
        <v>16.670000000000002</v>
      </c>
      <c r="H39" s="2">
        <f>(StcMin!H39+StcMax!H39)/2</f>
        <v>21.43</v>
      </c>
      <c r="I39" s="2">
        <f>(StcMin!I39+StcMax!I39)/2</f>
        <v>18.884999999999998</v>
      </c>
      <c r="J39" s="2">
        <f>(StcMin!J39+StcMax!J39)/2</f>
        <v>15.87</v>
      </c>
      <c r="K39" s="2">
        <f>(StcMin!K39+StcMax!K39)/2</f>
        <v>11.065</v>
      </c>
      <c r="L39" s="2">
        <f>(StcMin!L39+StcMax!L39)/2</f>
        <v>4.8050000000000006</v>
      </c>
      <c r="M39" s="2">
        <f>(StcMin!M39+StcMax!M39)/2</f>
        <v>2.1150000000000002</v>
      </c>
      <c r="N39" s="2">
        <f>(StcMin!N39+StcMax!N39)/2</f>
        <v>8.01</v>
      </c>
    </row>
    <row r="40" spans="1:14" x14ac:dyDescent="0.2">
      <c r="A40">
        <v>1983</v>
      </c>
      <c r="B40" s="2">
        <f>(StcMin!B40+StcMax!B40)/2</f>
        <v>-3.1150000000000002</v>
      </c>
      <c r="C40" s="2">
        <f>(StcMin!C40+StcMax!C40)/2</f>
        <v>-1.72</v>
      </c>
      <c r="D40" s="2">
        <f>(StcMin!D40+StcMax!D40)/2</f>
        <v>2.2199999999999998</v>
      </c>
      <c r="E40" s="2">
        <f>(StcMin!E40+StcMax!E40)/2</f>
        <v>5.8500000000000005</v>
      </c>
      <c r="F40" s="2">
        <f>(StcMin!F40+StcMax!F40)/2</f>
        <v>11.175000000000001</v>
      </c>
      <c r="G40" s="2">
        <f>(StcMin!G40+StcMax!G40)/2</f>
        <v>19.134999999999998</v>
      </c>
      <c r="H40" s="2">
        <f>(StcMin!H40+StcMax!H40)/2</f>
        <v>22.814999999999998</v>
      </c>
      <c r="I40" s="2">
        <f>(StcMin!I40+StcMax!I40)/2</f>
        <v>21.86</v>
      </c>
      <c r="J40" s="2">
        <f>(StcMin!J40+StcMax!J40)/2</f>
        <v>17.545000000000002</v>
      </c>
      <c r="K40" s="2">
        <f>(StcMin!K40+StcMax!K40)/2</f>
        <v>10.58</v>
      </c>
      <c r="L40" s="2">
        <f>(StcMin!L40+StcMax!L40)/2</f>
        <v>4.3149999999999995</v>
      </c>
      <c r="M40" s="2">
        <f>(StcMin!M40+StcMax!M40)/2</f>
        <v>-6.5850000000000009</v>
      </c>
      <c r="N40" s="2">
        <f>(StcMin!N40+StcMax!N40)/2</f>
        <v>8.6750000000000007</v>
      </c>
    </row>
    <row r="41" spans="1:14" x14ac:dyDescent="0.2">
      <c r="A41">
        <v>1984</v>
      </c>
      <c r="B41" s="2">
        <f>(StcMin!B41+StcMax!B41)/2</f>
        <v>-8.4849999999999994</v>
      </c>
      <c r="C41" s="2">
        <f>(StcMin!C41+StcMax!C41)/2</f>
        <v>-0.25499999999999989</v>
      </c>
      <c r="D41" s="2">
        <f>(StcMin!D41+StcMax!D41)/2</f>
        <v>-3.0249999999999999</v>
      </c>
      <c r="E41" s="2">
        <f>(StcMin!E41+StcMax!E41)/2</f>
        <v>7.5650000000000004</v>
      </c>
      <c r="F41" s="2">
        <f>(StcMin!F41+StcMax!F41)/2</f>
        <v>11.495000000000001</v>
      </c>
      <c r="G41" s="2">
        <f>(StcMin!G41+StcMax!G41)/2</f>
        <v>19.93</v>
      </c>
      <c r="H41" s="2">
        <f>(StcMin!H41+StcMax!H41)/2</f>
        <v>20.515000000000001</v>
      </c>
      <c r="I41" s="2">
        <f>(StcMin!I41+StcMax!I41)/2</f>
        <v>21.43</v>
      </c>
      <c r="J41" s="2">
        <f>(StcMin!J41+StcMax!J41)/2</f>
        <v>15.32</v>
      </c>
      <c r="K41" s="2">
        <f>(StcMin!K41+StcMax!K41)/2</f>
        <v>12.095000000000001</v>
      </c>
      <c r="L41" s="2">
        <f>(StcMin!L41+StcMax!L41)/2</f>
        <v>3.66</v>
      </c>
      <c r="M41" s="2">
        <f>(StcMin!M41+StcMax!M41)/2</f>
        <v>0.32499999999999996</v>
      </c>
      <c r="N41" s="2">
        <f>(StcMin!N41+StcMax!N41)/2</f>
        <v>8.3849999999999998</v>
      </c>
    </row>
    <row r="42" spans="1:14" x14ac:dyDescent="0.2">
      <c r="A42">
        <v>1985</v>
      </c>
      <c r="B42" s="2">
        <f>(StcMin!B42+StcMax!B42)/2</f>
        <v>-6.9249999999999998</v>
      </c>
      <c r="C42" s="2">
        <f>(StcMin!C42+StcMax!C42)/2</f>
        <v>-5.4550000000000001</v>
      </c>
      <c r="D42" s="2">
        <f>(StcMin!D42+StcMax!D42)/2</f>
        <v>1.97</v>
      </c>
      <c r="E42" s="2">
        <f>(StcMin!E42+StcMax!E42)/2</f>
        <v>10.11</v>
      </c>
      <c r="F42" s="2">
        <f>(StcMin!F42+StcMax!F42)/2</f>
        <v>15.350000000000001</v>
      </c>
      <c r="G42" s="2">
        <f>(StcMin!G42+StcMax!G42)/2</f>
        <v>16.855</v>
      </c>
      <c r="H42" s="2">
        <f>(StcMin!H42+StcMax!H42)/2</f>
        <v>20.95</v>
      </c>
      <c r="I42" s="2">
        <f>(StcMin!I42+StcMax!I42)/2</f>
        <v>19.975000000000001</v>
      </c>
      <c r="J42" s="2">
        <f>(StcMin!J42+StcMax!J42)/2</f>
        <v>17.690000000000001</v>
      </c>
      <c r="K42" s="2">
        <f>(StcMin!K42+StcMax!K42)/2</f>
        <v>11.22</v>
      </c>
      <c r="L42" s="2">
        <f>(StcMin!L42+StcMax!L42)/2</f>
        <v>4.6850000000000005</v>
      </c>
      <c r="M42" s="2">
        <f>(StcMin!M42+StcMax!M42)/2</f>
        <v>-5.2850000000000001</v>
      </c>
      <c r="N42" s="2">
        <f>(StcMin!N42+StcMax!N42)/2</f>
        <v>8.43</v>
      </c>
    </row>
    <row r="43" spans="1:14" x14ac:dyDescent="0.2">
      <c r="A43">
        <v>1986</v>
      </c>
      <c r="B43" s="2">
        <f>(StcMin!B43+StcMax!B43)/2</f>
        <v>-4.91</v>
      </c>
      <c r="C43" s="2">
        <f>(StcMin!C43+StcMax!C43)/2</f>
        <v>-5.1049999999999995</v>
      </c>
      <c r="D43" s="2">
        <f>(StcMin!D43+StcMax!D43)/2</f>
        <v>1.9749999999999999</v>
      </c>
      <c r="E43" s="2">
        <f>(StcMin!E43+StcMax!E43)/2</f>
        <v>8.875</v>
      </c>
      <c r="F43" s="2">
        <f>(StcMin!F43+StcMax!F43)/2</f>
        <v>15.13</v>
      </c>
      <c r="G43" s="2">
        <f>(StcMin!G43+StcMax!G43)/2</f>
        <v>18.225000000000001</v>
      </c>
      <c r="H43" s="2">
        <f>(StcMin!H43+StcMax!H43)/2</f>
        <v>21.905000000000001</v>
      </c>
      <c r="I43" s="2">
        <f>(StcMin!I43+StcMax!I43)/2</f>
        <v>19.32</v>
      </c>
      <c r="J43" s="2">
        <f>(StcMin!J43+StcMax!J43)/2</f>
        <v>17.09</v>
      </c>
      <c r="K43" s="2">
        <f>(StcMin!K43+StcMax!K43)/2</f>
        <v>10.645</v>
      </c>
      <c r="L43" s="2">
        <f>(StcMin!L43+StcMax!L43)/2</f>
        <v>2.5549999999999997</v>
      </c>
      <c r="M43" s="2">
        <f>(StcMin!M43+StcMax!M43)/2</f>
        <v>-0.98</v>
      </c>
      <c r="N43" s="2">
        <f>(StcMin!N43+StcMax!N43)/2</f>
        <v>8.73</v>
      </c>
    </row>
    <row r="44" spans="1:14" x14ac:dyDescent="0.2">
      <c r="A44">
        <v>1987</v>
      </c>
      <c r="B44" s="2">
        <f>(StcMin!B44+StcMax!B44)/2</f>
        <v>-4.0999999999999996</v>
      </c>
      <c r="C44" s="2">
        <f>(StcMin!C44+StcMax!C44)/2</f>
        <v>-3.125</v>
      </c>
      <c r="D44" s="2">
        <f>(StcMin!D44+StcMax!D44)/2</f>
        <v>2.8499999999999996</v>
      </c>
      <c r="E44" s="2">
        <f>(StcMin!E44+StcMax!E44)/2</f>
        <v>9.2949999999999999</v>
      </c>
      <c r="F44" s="2">
        <f>(StcMin!F44+StcMax!F44)/2</f>
        <v>16.085000000000001</v>
      </c>
      <c r="G44" s="2">
        <f>(StcMin!G44+StcMax!G44)/2</f>
        <v>20.715</v>
      </c>
      <c r="H44" s="2">
        <f>(StcMin!H44+StcMax!H44)/2</f>
        <v>23.324999999999999</v>
      </c>
      <c r="I44" s="2">
        <f>(StcMin!I44+StcMax!I44)/2</f>
        <v>20.245000000000001</v>
      </c>
      <c r="J44" s="2">
        <f>(StcMin!J44+StcMax!J44)/2</f>
        <v>16.864999999999998</v>
      </c>
      <c r="K44" s="2">
        <f>(StcMin!K44+StcMax!K44)/2</f>
        <v>7.52</v>
      </c>
      <c r="L44" s="2">
        <f>(StcMin!L44+StcMax!L44)/2</f>
        <v>5.01</v>
      </c>
      <c r="M44" s="2">
        <f>(StcMin!M44+StcMax!M44)/2</f>
        <v>0.27500000000000013</v>
      </c>
      <c r="N44" s="2">
        <f>(StcMin!N44+StcMax!N44)/2</f>
        <v>9.58</v>
      </c>
    </row>
    <row r="45" spans="1:14" x14ac:dyDescent="0.2">
      <c r="A45">
        <v>1988</v>
      </c>
      <c r="B45" s="2">
        <f>(StcMin!B45+StcMax!B45)/2</f>
        <v>-5.1099999999999994</v>
      </c>
      <c r="C45" s="2">
        <f>(StcMin!C45+StcMax!C45)/2</f>
        <v>-5.86</v>
      </c>
      <c r="D45" s="2">
        <f>(StcMin!D45+StcMax!D45)/2</f>
        <v>0.74499999999999966</v>
      </c>
      <c r="E45" s="2">
        <f>(StcMin!E45+StcMax!E45)/2</f>
        <v>7.2149999999999999</v>
      </c>
      <c r="F45" s="2">
        <f>(StcMin!F45+StcMax!F45)/2</f>
        <v>14.905000000000001</v>
      </c>
      <c r="G45" s="2">
        <f>(StcMin!G45+StcMax!G45)/2</f>
        <v>19.574999999999999</v>
      </c>
      <c r="H45" s="2">
        <f>(StcMin!H45+StcMax!H45)/2</f>
        <v>23.520000000000003</v>
      </c>
      <c r="I45" s="2">
        <f>(StcMin!I45+StcMax!I45)/2</f>
        <v>22.585000000000001</v>
      </c>
      <c r="J45" s="2">
        <f>(StcMin!J45+StcMax!J45)/2</f>
        <v>16.585000000000001</v>
      </c>
      <c r="K45" s="2">
        <f>(StcMin!K45+StcMax!K45)/2</f>
        <v>7.4250000000000007</v>
      </c>
      <c r="L45" s="2">
        <f>(StcMin!L45+StcMax!L45)/2</f>
        <v>5.2399999999999993</v>
      </c>
      <c r="M45" s="2">
        <f>(StcMin!M45+StcMax!M45)/2</f>
        <v>-2.2850000000000001</v>
      </c>
      <c r="N45" s="2">
        <f>(StcMin!N45+StcMax!N45)/2</f>
        <v>8.7099999999999991</v>
      </c>
    </row>
    <row r="46" spans="1:14" x14ac:dyDescent="0.2">
      <c r="A46">
        <v>1989</v>
      </c>
      <c r="B46" s="2">
        <f>(StcMin!B46+StcMax!B46)/2</f>
        <v>-1.0500000000000003</v>
      </c>
      <c r="C46" s="2">
        <f>(StcMin!C46+StcMax!C46)/2</f>
        <v>-5.47</v>
      </c>
      <c r="D46" s="2">
        <f>(StcMin!D46+StcMax!D46)/2</f>
        <v>-9.9999999999997868E-3</v>
      </c>
      <c r="E46" s="2">
        <f>(StcMin!E46+StcMax!E46)/2</f>
        <v>5.87</v>
      </c>
      <c r="F46" s="2">
        <f>(StcMin!F46+StcMax!F46)/2</f>
        <v>13.25</v>
      </c>
      <c r="G46" s="2">
        <f>(StcMin!G46+StcMax!G46)/2</f>
        <v>18.95</v>
      </c>
      <c r="H46" s="2">
        <f>(StcMin!H46+StcMax!H46)/2</f>
        <v>21.79</v>
      </c>
      <c r="I46" s="2">
        <f>(StcMin!I46+StcMax!I46)/2</f>
        <v>20.335000000000001</v>
      </c>
      <c r="J46" s="2">
        <f>(StcMin!J46+StcMax!J46)/2</f>
        <v>15.905000000000001</v>
      </c>
      <c r="K46" s="2">
        <f>(StcMin!K46+StcMax!K46)/2</f>
        <v>10.55</v>
      </c>
      <c r="L46" s="2">
        <f>(StcMin!L46+StcMax!L46)/2</f>
        <v>2.44</v>
      </c>
      <c r="M46" s="2">
        <f>(StcMin!M46+StcMax!M46)/2</f>
        <v>-8.76</v>
      </c>
      <c r="N46" s="2">
        <f>(StcMin!N46+StcMax!N46)/2</f>
        <v>7.8150000000000004</v>
      </c>
    </row>
    <row r="47" spans="1:14" x14ac:dyDescent="0.2">
      <c r="A47">
        <v>1990</v>
      </c>
      <c r="B47" s="2">
        <f>(StcMin!B47+StcMax!B47)/2</f>
        <v>-0.29000000000000004</v>
      </c>
      <c r="C47" s="2">
        <f>(StcMin!C47+StcMax!C47)/2</f>
        <v>-2.0449999999999999</v>
      </c>
      <c r="D47" s="2">
        <f>(StcMin!D47+StcMax!D47)/2</f>
        <v>2.56</v>
      </c>
      <c r="E47" s="2">
        <f>(StcMin!E47+StcMax!E47)/2</f>
        <v>8.61</v>
      </c>
      <c r="F47" s="2">
        <f>(StcMin!F47+StcMax!F47)/2</f>
        <v>12.48</v>
      </c>
      <c r="G47" s="2">
        <f>(StcMin!G47+StcMax!G47)/2</f>
        <v>18.865000000000002</v>
      </c>
      <c r="H47" s="2">
        <f>(StcMin!H47+StcMax!H47)/2</f>
        <v>20.95</v>
      </c>
      <c r="I47" s="2">
        <f>(StcMin!I47+StcMax!I47)/2</f>
        <v>20.274999999999999</v>
      </c>
      <c r="J47" s="2">
        <f>(StcMin!J47+StcMax!J47)/2</f>
        <v>16.310000000000002</v>
      </c>
      <c r="K47" s="2">
        <f>(StcMin!K47+StcMax!K47)/2</f>
        <v>10.234999999999999</v>
      </c>
      <c r="L47" s="2">
        <f>(StcMin!L47+StcMax!L47)/2</f>
        <v>5.665</v>
      </c>
      <c r="M47" s="2">
        <f>(StcMin!M47+StcMax!M47)/2</f>
        <v>-0.5299999999999998</v>
      </c>
      <c r="N47" s="2">
        <f>(StcMin!N47+StcMax!N47)/2</f>
        <v>9.4249999999999989</v>
      </c>
    </row>
    <row r="48" spans="1:14" x14ac:dyDescent="0.2">
      <c r="A48">
        <v>1991</v>
      </c>
      <c r="B48" s="2">
        <f>(StcMin!B48+StcMax!B48)/2</f>
        <v>-5.0949999999999998</v>
      </c>
      <c r="C48" s="2">
        <f>(StcMin!C48+StcMax!C48)/2</f>
        <v>-1.5600000000000003</v>
      </c>
      <c r="D48" s="2">
        <f>(StcMin!D48+StcMax!D48)/2</f>
        <v>2.6549999999999998</v>
      </c>
      <c r="E48" s="2">
        <f>(StcMin!E48+StcMax!E48)/2</f>
        <v>9.59</v>
      </c>
      <c r="F48" s="2">
        <f>(StcMin!F48+StcMax!F48)/2</f>
        <v>17.52</v>
      </c>
      <c r="G48" s="2">
        <f>(StcMin!G48+StcMax!G48)/2</f>
        <v>20.78</v>
      </c>
      <c r="H48" s="2">
        <f>(StcMin!H48+StcMax!H48)/2</f>
        <v>22.07</v>
      </c>
      <c r="I48" s="2">
        <f>(StcMin!I48+StcMax!I48)/2</f>
        <v>21.490000000000002</v>
      </c>
      <c r="J48" s="2">
        <f>(StcMin!J48+StcMax!J48)/2</f>
        <v>16.07</v>
      </c>
      <c r="K48" s="2">
        <f>(StcMin!K48+StcMax!K48)/2</f>
        <v>11.5</v>
      </c>
      <c r="L48" s="2">
        <f>(StcMin!L48+StcMax!L48)/2</f>
        <v>2.83</v>
      </c>
      <c r="M48" s="2">
        <f>(StcMin!M48+StcMax!M48)/2</f>
        <v>-1.1850000000000001</v>
      </c>
      <c r="N48" s="2">
        <f>(StcMin!N48+StcMax!N48)/2</f>
        <v>9.7200000000000006</v>
      </c>
    </row>
    <row r="49" spans="1:14" x14ac:dyDescent="0.2">
      <c r="A49">
        <v>1992</v>
      </c>
      <c r="B49" s="2">
        <f>(StcMin!B49+StcMax!B49)/2</f>
        <v>-3.2850000000000001</v>
      </c>
      <c r="C49" s="2">
        <f>(StcMin!C49+StcMax!C49)/2</f>
        <v>-2.2599999999999998</v>
      </c>
      <c r="D49" s="2">
        <f>(StcMin!D49+StcMax!D49)/2</f>
        <v>0.1599999999999997</v>
      </c>
      <c r="E49" s="2">
        <f>(StcMin!E49+StcMax!E49)/2</f>
        <v>6.2149999999999999</v>
      </c>
      <c r="F49" s="2">
        <f>(StcMin!F49+StcMax!F49)/2</f>
        <v>13.45</v>
      </c>
      <c r="G49" s="2">
        <f>(StcMin!G49+StcMax!G49)/2</f>
        <v>16.809999999999999</v>
      </c>
      <c r="H49" s="2">
        <f>(StcMin!H49+StcMax!H49)/2</f>
        <v>19.27</v>
      </c>
      <c r="I49" s="2">
        <f>(StcMin!I49+StcMax!I49)/2</f>
        <v>18.504999999999999</v>
      </c>
      <c r="J49" s="2">
        <f>(StcMin!J49+StcMax!J49)/2</f>
        <v>16.215</v>
      </c>
      <c r="K49" s="2">
        <f>(StcMin!K49+StcMax!K49)/2</f>
        <v>8.86</v>
      </c>
      <c r="L49" s="2">
        <f>(StcMin!L49+StcMax!L49)/2</f>
        <v>3.75</v>
      </c>
      <c r="M49" s="2">
        <f>(StcMin!M49+StcMax!M49)/2</f>
        <v>-0.33000000000000007</v>
      </c>
      <c r="N49" s="2">
        <f>(StcMin!N49+StcMax!N49)/2</f>
        <v>8.1150000000000002</v>
      </c>
    </row>
    <row r="50" spans="1:14" x14ac:dyDescent="0.2">
      <c r="A50">
        <v>1993</v>
      </c>
      <c r="B50" s="2">
        <f>(StcMin!B50+StcMax!B50)/2</f>
        <v>-2.7549999999999999</v>
      </c>
      <c r="C50" s="2">
        <f>(StcMin!C50+StcMax!C50)/2</f>
        <v>-6.3049999999999997</v>
      </c>
      <c r="D50" s="2">
        <f>(StcMin!D50+StcMax!D50)/2</f>
        <v>-0.71500000000000008</v>
      </c>
      <c r="E50" s="2">
        <f>(StcMin!E50+StcMax!E50)/2</f>
        <v>7.2349999999999994</v>
      </c>
      <c r="F50" s="2">
        <f>(StcMin!F50+StcMax!F50)/2</f>
        <v>13.635</v>
      </c>
      <c r="G50" s="2">
        <f>(StcMin!G50+StcMax!G50)/2</f>
        <v>18.335000000000001</v>
      </c>
      <c r="H50" s="2">
        <f>(StcMin!H50+StcMax!H50)/2</f>
        <v>22.355</v>
      </c>
      <c r="I50" s="2">
        <f>(StcMin!I50+StcMax!I50)/2</f>
        <v>21.574999999999999</v>
      </c>
      <c r="J50" s="2">
        <f>(StcMin!J50+StcMax!J50)/2</f>
        <v>14.27</v>
      </c>
      <c r="K50" s="2">
        <f>(StcMin!K50+StcMax!K50)/2</f>
        <v>8.98</v>
      </c>
      <c r="L50" s="2">
        <f>(StcMin!L50+StcMax!L50)/2</f>
        <v>3.4750000000000001</v>
      </c>
      <c r="M50" s="2">
        <f>(StcMin!M50+StcMax!M50)/2</f>
        <v>-1.875</v>
      </c>
      <c r="N50" s="2">
        <f>(StcMin!N50+StcMax!N50)/2</f>
        <v>8.1850000000000005</v>
      </c>
    </row>
    <row r="51" spans="1:14" x14ac:dyDescent="0.2">
      <c r="A51">
        <v>1994</v>
      </c>
      <c r="B51" s="2">
        <f>(StcMin!B51+StcMax!B51)/2</f>
        <v>-9.879999999999999</v>
      </c>
      <c r="C51" s="2">
        <f>(StcMin!C51+StcMax!C51)/2</f>
        <v>-6.92</v>
      </c>
      <c r="D51" s="2">
        <f>(StcMin!D51+StcMax!D51)/2</f>
        <v>0.43999999999999995</v>
      </c>
      <c r="E51" s="2">
        <f>(StcMin!E51+StcMax!E51)/2</f>
        <v>8.4550000000000001</v>
      </c>
      <c r="F51" s="2">
        <f>(StcMin!F51+StcMax!F51)/2</f>
        <v>12.24</v>
      </c>
      <c r="G51" s="2">
        <f>(StcMin!G51+StcMax!G51)/2</f>
        <v>19.649999999999999</v>
      </c>
      <c r="H51" s="2">
        <f>(StcMin!H51+StcMax!H51)/2</f>
        <v>21.535</v>
      </c>
      <c r="I51" s="2">
        <f>(StcMin!I51+StcMax!I51)/2</f>
        <v>19.175000000000001</v>
      </c>
      <c r="J51" s="2">
        <f>(StcMin!J51+StcMax!J51)/2</f>
        <v>16.934999999999999</v>
      </c>
      <c r="K51" s="2">
        <f>(StcMin!K51+StcMax!K51)/2</f>
        <v>11.155000000000001</v>
      </c>
      <c r="L51" s="2">
        <f>(StcMin!L51+StcMax!L51)/2</f>
        <v>6.3199999999999994</v>
      </c>
      <c r="M51" s="2">
        <f>(StcMin!M51+StcMax!M51)/2</f>
        <v>0.56500000000000017</v>
      </c>
      <c r="N51" s="2">
        <f>(StcMin!N51+StcMax!N51)/2</f>
        <v>8.31</v>
      </c>
    </row>
    <row r="52" spans="1:14" x14ac:dyDescent="0.2">
      <c r="A52">
        <v>1995</v>
      </c>
      <c r="B52" s="2">
        <f>(StcMin!B52+StcMax!B52)/2</f>
        <v>-2.8</v>
      </c>
      <c r="C52" s="2">
        <f>(StcMin!C52+StcMax!C52)/2</f>
        <v>-5.7149999999999999</v>
      </c>
      <c r="D52" s="2">
        <f>(StcMin!D52+StcMax!D52)/2</f>
        <v>2.25</v>
      </c>
      <c r="E52" s="2">
        <f>(StcMin!E52+StcMax!E52)/2</f>
        <v>5.34</v>
      </c>
      <c r="F52" s="2">
        <f>(StcMin!F52+StcMax!F52)/2</f>
        <v>13.66</v>
      </c>
      <c r="G52" s="2">
        <f>(StcMin!G52+StcMax!G52)/2</f>
        <v>20.515000000000001</v>
      </c>
      <c r="H52" s="2">
        <f>(StcMin!H52+StcMax!H52)/2</f>
        <v>22.55</v>
      </c>
      <c r="I52" s="2">
        <f>(StcMin!I52+StcMax!I52)/2</f>
        <v>23.17</v>
      </c>
      <c r="J52" s="2">
        <f>(StcMin!J52+StcMax!J52)/2</f>
        <v>15.295</v>
      </c>
      <c r="K52" s="2">
        <f>(StcMin!K52+StcMax!K52)/2</f>
        <v>11.8</v>
      </c>
      <c r="L52" s="2">
        <f>(StcMin!L52+StcMax!L52)/2</f>
        <v>1.1750000000000003</v>
      </c>
      <c r="M52" s="2">
        <f>(StcMin!M52+StcMax!M52)/2</f>
        <v>-4.335</v>
      </c>
      <c r="N52" s="2">
        <f>(StcMin!N52+StcMax!N52)/2</f>
        <v>8.58</v>
      </c>
    </row>
    <row r="53" spans="1:14" x14ac:dyDescent="0.2">
      <c r="A53">
        <v>1996</v>
      </c>
      <c r="B53" s="2">
        <f>(StcMin!B53+StcMax!B53)/2</f>
        <v>-5.5699999999999994</v>
      </c>
      <c r="C53" s="2">
        <f>(StcMin!C53+StcMax!C53)/2</f>
        <v>-4.6399999999999997</v>
      </c>
      <c r="D53" s="2">
        <f>(StcMin!D53+StcMax!D53)/2</f>
        <v>-2.0099999999999998</v>
      </c>
      <c r="E53" s="2">
        <f>(StcMin!E53+StcMax!E53)/2</f>
        <v>5.63</v>
      </c>
      <c r="F53" s="2">
        <f>(StcMin!F53+StcMax!F53)/2</f>
        <v>12.47</v>
      </c>
      <c r="G53" s="2">
        <f>(StcMin!G53+StcMax!G53)/2</f>
        <v>19.84</v>
      </c>
      <c r="H53" s="2">
        <f>(StcMin!H53+StcMax!H53)/2</f>
        <v>20.145</v>
      </c>
      <c r="I53" s="2">
        <f>(StcMin!I53+StcMax!I53)/2</f>
        <v>21.2</v>
      </c>
      <c r="J53" s="2">
        <f>(StcMin!J53+StcMax!J53)/2</f>
        <v>16.899999999999999</v>
      </c>
      <c r="K53" s="2">
        <f>(StcMin!K53+StcMax!K53)/2</f>
        <v>10.705</v>
      </c>
      <c r="L53" s="2">
        <f>(StcMin!L53+StcMax!L53)/2</f>
        <v>1.1800000000000002</v>
      </c>
      <c r="M53" s="2">
        <f>(StcMin!M53+StcMax!M53)/2</f>
        <v>-0.52</v>
      </c>
      <c r="N53" s="2">
        <f>(StcMin!N53+StcMax!N53)/2</f>
        <v>7.9450000000000003</v>
      </c>
    </row>
    <row r="54" spans="1:14" x14ac:dyDescent="0.2">
      <c r="A54">
        <v>1997</v>
      </c>
      <c r="B54" s="2">
        <f>(StcMin!B54+StcMax!B54)/2</f>
        <v>-5.585</v>
      </c>
      <c r="C54" s="2">
        <f>(StcMin!C54+StcMax!C54)/2</f>
        <v>-1.8299999999999998</v>
      </c>
      <c r="D54" s="2">
        <f>(StcMin!D54+StcMax!D54)/2</f>
        <v>1.37</v>
      </c>
      <c r="E54" s="2">
        <f>(StcMin!E54+StcMax!E54)/2</f>
        <v>6.2799999999999994</v>
      </c>
      <c r="F54" s="2">
        <f>(StcMin!F54+StcMax!F54)/2</f>
        <v>9.9550000000000001</v>
      </c>
      <c r="G54" s="2">
        <f>(StcMin!G54+StcMax!G54)/2</f>
        <v>19.84</v>
      </c>
      <c r="H54" s="2">
        <f>(StcMin!H54+StcMax!H54)/2</f>
        <v>21.09</v>
      </c>
      <c r="I54" s="2">
        <f>(StcMin!I54+StcMax!I54)/2</f>
        <v>18.87</v>
      </c>
      <c r="J54" s="2">
        <f>(StcMin!J54+StcMax!J54)/2</f>
        <v>16.649999999999999</v>
      </c>
      <c r="K54" s="2">
        <f>(StcMin!K54+StcMax!K54)/2</f>
        <v>10.484999999999999</v>
      </c>
      <c r="L54" s="2">
        <f>(StcMin!L54+StcMax!L54)/2</f>
        <v>2.6799999999999997</v>
      </c>
      <c r="M54" s="2">
        <f>(StcMin!M54+StcMax!M54)/2</f>
        <v>-0.44500000000000006</v>
      </c>
      <c r="N54" s="2">
        <f>(StcMin!N54+StcMax!N54)/2</f>
        <v>8.2799999999999994</v>
      </c>
    </row>
    <row r="55" spans="1:14" x14ac:dyDescent="0.2">
      <c r="A55">
        <v>1998</v>
      </c>
      <c r="B55" s="2">
        <f>(StcMin!B55+StcMax!B55)/2</f>
        <v>-0.90500000000000003</v>
      </c>
      <c r="C55" s="2">
        <f>(StcMin!C55+StcMax!C55)/2</f>
        <v>0.99500000000000011</v>
      </c>
      <c r="D55" s="2">
        <f>(StcMin!D55+StcMax!D55)/2</f>
        <v>2.8449999999999998</v>
      </c>
      <c r="E55" s="2">
        <f>(StcMin!E55+StcMax!E55)/2</f>
        <v>8.5850000000000009</v>
      </c>
      <c r="F55" s="2">
        <f>(StcMin!F55+StcMax!F55)/2</f>
        <v>17.380000000000003</v>
      </c>
      <c r="G55" s="2">
        <f>(StcMin!G55+StcMax!G55)/2</f>
        <v>19.37</v>
      </c>
      <c r="H55" s="2">
        <f>(StcMin!H55+StcMax!H55)/2</f>
        <v>21.59</v>
      </c>
      <c r="I55" s="2">
        <f>(StcMin!I55+StcMax!I55)/2</f>
        <v>21.574999999999999</v>
      </c>
      <c r="J55" s="2">
        <f>(StcMin!J55+StcMax!J55)/2</f>
        <v>18.875</v>
      </c>
      <c r="K55" s="2">
        <f>(StcMin!K55+StcMax!K55)/2</f>
        <v>11.43</v>
      </c>
      <c r="L55" s="2">
        <f>(StcMin!L55+StcMax!L55)/2</f>
        <v>5.7050000000000001</v>
      </c>
      <c r="M55" s="2">
        <f>(StcMin!M55+StcMax!M55)/2</f>
        <v>1.31</v>
      </c>
      <c r="N55" s="2">
        <f>(StcMin!N55+StcMax!N55)/2</f>
        <v>10.734999999999999</v>
      </c>
    </row>
    <row r="56" spans="1:14" x14ac:dyDescent="0.2">
      <c r="A56">
        <v>1999</v>
      </c>
      <c r="B56" s="2">
        <f>(StcMin!B56+StcMax!B56)/2</f>
        <v>-5.88</v>
      </c>
      <c r="C56" s="2">
        <f>(StcMin!C56+StcMax!C56)/2</f>
        <v>-0.79500000000000015</v>
      </c>
      <c r="D56" s="2">
        <f>(StcMin!D56+StcMax!D56)/2</f>
        <v>0.13999999999999968</v>
      </c>
      <c r="E56" s="2">
        <f>(StcMin!E56+StcMax!E56)/2</f>
        <v>8.66</v>
      </c>
      <c r="F56" s="2">
        <f>(StcMin!F56+StcMax!F56)/2</f>
        <v>15.565</v>
      </c>
      <c r="G56" s="2">
        <f>(StcMin!G56+StcMax!G56)/2</f>
        <v>20.73</v>
      </c>
      <c r="H56" s="2">
        <f>(StcMin!H56+StcMax!H56)/2</f>
        <v>23.835000000000001</v>
      </c>
      <c r="I56" s="2">
        <f>(StcMin!I56+StcMax!I56)/2</f>
        <v>19.98</v>
      </c>
      <c r="J56" s="2">
        <f>(StcMin!J56+StcMax!J56)/2</f>
        <v>17.615000000000002</v>
      </c>
      <c r="K56" s="2">
        <f>(StcMin!K56+StcMax!K56)/2</f>
        <v>9.89</v>
      </c>
      <c r="L56" s="2">
        <f>(StcMin!L56+StcMax!L56)/2</f>
        <v>6.1549999999999994</v>
      </c>
      <c r="M56" s="2">
        <f>(StcMin!M56+StcMax!M56)/2</f>
        <v>-0.5199999999999998</v>
      </c>
      <c r="N56" s="2">
        <f>(StcMin!N56+StcMax!N56)/2</f>
        <v>9.6150000000000002</v>
      </c>
    </row>
    <row r="57" spans="1:14" x14ac:dyDescent="0.2">
      <c r="A57">
        <v>2000</v>
      </c>
      <c r="B57" s="2">
        <f>(StcMin!B57+StcMax!B57)/2</f>
        <v>-4.7450000000000001</v>
      </c>
      <c r="C57" s="2">
        <f>(StcMin!C57+StcMax!C57)/2</f>
        <v>-1.4699999999999998</v>
      </c>
      <c r="D57" s="2">
        <f>(StcMin!D57+StcMax!D57)/2</f>
        <v>5.27</v>
      </c>
      <c r="E57" s="2">
        <f>(StcMin!E57+StcMax!E57)/2</f>
        <v>7.03</v>
      </c>
      <c r="F57" s="2">
        <f>(StcMin!F57+StcMax!F57)/2</f>
        <v>15.185</v>
      </c>
      <c r="G57" s="2">
        <f>(StcMin!G57+StcMax!G57)/2</f>
        <v>19.605</v>
      </c>
      <c r="H57" s="2">
        <f>(StcMin!H57+StcMax!H57)/2</f>
        <v>19.715</v>
      </c>
      <c r="I57" s="2">
        <f>(StcMin!I57+StcMax!I57)/2</f>
        <v>19.954999999999998</v>
      </c>
      <c r="J57" s="2">
        <f>(StcMin!J57+StcMax!J57)/2</f>
        <v>16.14</v>
      </c>
      <c r="K57" s="2">
        <f>(StcMin!K57+StcMax!K57)/2</f>
        <v>11.82</v>
      </c>
      <c r="L57" s="2">
        <f>(StcMin!L57+StcMax!L57)/2</f>
        <v>3.9</v>
      </c>
      <c r="M57" s="2">
        <f>(StcMin!M57+StcMax!M57)/2</f>
        <v>-7.28</v>
      </c>
      <c r="N57" s="2">
        <f>(StcMin!N57+StcMax!N57)/2</f>
        <v>8.76</v>
      </c>
    </row>
    <row r="58" spans="1:14" x14ac:dyDescent="0.2">
      <c r="A58">
        <v>2001</v>
      </c>
      <c r="B58" s="2">
        <f>(StcMin!B58+StcMax!B58)/2</f>
        <v>-3.9000000000000004</v>
      </c>
      <c r="C58" s="2">
        <f>(StcMin!C58+StcMax!C58)/2</f>
        <v>-2.3150000000000004</v>
      </c>
      <c r="D58" s="2">
        <f>(StcMin!D58+StcMax!D58)/2</f>
        <v>0.21499999999999986</v>
      </c>
      <c r="E58" s="2">
        <f>(StcMin!E58+StcMax!E58)/2</f>
        <v>8.8000000000000007</v>
      </c>
      <c r="F58" s="2">
        <f>(StcMin!F58+StcMax!F58)/2</f>
        <v>15.024999999999999</v>
      </c>
      <c r="G58" s="2">
        <f>(StcMin!G58+StcMax!G58)/2</f>
        <v>19.419999999999998</v>
      </c>
      <c r="H58" s="2">
        <f>(StcMin!H58+StcMax!H58)/2</f>
        <v>21.384999999999998</v>
      </c>
      <c r="I58" s="2">
        <f>(StcMin!I58+StcMax!I58)/2</f>
        <v>22.16</v>
      </c>
      <c r="J58" s="2">
        <f>(StcMin!J58+StcMax!J58)/2</f>
        <v>15.924999999999999</v>
      </c>
      <c r="K58" s="2">
        <f>(StcMin!K58+StcMax!K58)/2</f>
        <v>10.574999999999999</v>
      </c>
      <c r="L58" s="2">
        <f>(StcMin!L58+StcMax!L58)/2</f>
        <v>7.89</v>
      </c>
      <c r="M58" s="2">
        <f>(StcMin!M58+StcMax!M58)/2</f>
        <v>1.6700000000000002</v>
      </c>
      <c r="N58" s="2">
        <f>(StcMin!N58+StcMax!N58)/2</f>
        <v>9.74</v>
      </c>
    </row>
    <row r="59" spans="1:14" x14ac:dyDescent="0.2">
      <c r="A59">
        <v>2002</v>
      </c>
      <c r="B59" s="2">
        <f>(StcMin!B59+StcMax!B59)/2</f>
        <v>-0.65000000000000013</v>
      </c>
      <c r="C59" s="2">
        <f>(StcMin!C59+StcMax!C59)/2</f>
        <v>-0.75</v>
      </c>
      <c r="D59" s="2">
        <f>(StcMin!D59+StcMax!D59)/2</f>
        <v>0.87000000000000011</v>
      </c>
      <c r="E59" s="2">
        <f>(StcMin!E59+StcMax!E59)/2</f>
        <v>8.1199999999999992</v>
      </c>
      <c r="F59" s="2">
        <f>(StcMin!F59+StcMax!F59)/2</f>
        <v>11.13</v>
      </c>
      <c r="G59" s="2">
        <f>(StcMin!G59+StcMax!G59)/2</f>
        <v>19.945</v>
      </c>
      <c r="H59" s="2">
        <f>(StcMin!H59+StcMax!H59)/2</f>
        <v>23.204999999999998</v>
      </c>
      <c r="I59" s="2">
        <f>(StcMin!I59+StcMax!I59)/2</f>
        <v>21.594999999999999</v>
      </c>
      <c r="J59" s="2">
        <f>(StcMin!J59+StcMax!J59)/2</f>
        <v>19.59</v>
      </c>
      <c r="K59" s="2">
        <f>(StcMin!K59+StcMax!K59)/2</f>
        <v>9.379999999999999</v>
      </c>
      <c r="L59" s="2">
        <f>(StcMin!L59+StcMax!L59)/2</f>
        <v>3.35</v>
      </c>
      <c r="M59" s="2">
        <f>(StcMin!M59+StcMax!M59)/2</f>
        <v>-2.36</v>
      </c>
      <c r="N59" s="2">
        <f>(StcMin!N59+StcMax!N59)/2</f>
        <v>9.4499999999999993</v>
      </c>
    </row>
    <row r="60" spans="1:14" x14ac:dyDescent="0.2">
      <c r="A60">
        <v>2003</v>
      </c>
      <c r="B60" s="2">
        <f>(StcMin!B60+StcMax!B60)/2</f>
        <v>-7.4350000000000005</v>
      </c>
      <c r="C60" s="2">
        <f>(StcMin!C60+StcMax!C60)/2</f>
        <v>-6.54</v>
      </c>
      <c r="D60" s="2">
        <f>(StcMin!D60+StcMax!D60)/2</f>
        <v>0.12000000000000011</v>
      </c>
      <c r="E60" s="2">
        <f>(StcMin!E60+StcMax!E60)/2</f>
        <v>6.5949999999999998</v>
      </c>
      <c r="F60" s="2">
        <f>(StcMin!F60+StcMax!F60)/2</f>
        <v>12.28</v>
      </c>
      <c r="G60" s="2">
        <f>(StcMin!G60+StcMax!G60)/2</f>
        <v>17.795000000000002</v>
      </c>
      <c r="H60" s="2">
        <f>(StcMin!H60+StcMax!H60)/2</f>
        <v>21.155000000000001</v>
      </c>
      <c r="I60" s="2">
        <f>(StcMin!I60+StcMax!I60)/2</f>
        <v>21.509999999999998</v>
      </c>
      <c r="J60" s="2">
        <f>(StcMin!J60+StcMax!J60)/2</f>
        <v>16.73</v>
      </c>
      <c r="K60" s="2">
        <f>(StcMin!K60+StcMax!K60)/2</f>
        <v>9.52</v>
      </c>
      <c r="L60" s="2">
        <f>(StcMin!L60+StcMax!L60)/2</f>
        <v>5.7750000000000004</v>
      </c>
      <c r="M60" s="2">
        <f>(StcMin!M60+StcMax!M60)/2</f>
        <v>-0.26500000000000012</v>
      </c>
      <c r="N60" s="2">
        <f>(StcMin!N60+StcMax!N60)/2</f>
        <v>8.1050000000000004</v>
      </c>
    </row>
    <row r="61" spans="1:14" x14ac:dyDescent="0.2">
      <c r="A61">
        <v>2004</v>
      </c>
      <c r="B61" s="2">
        <f>(StcMin!B61+StcMax!B61)/2</f>
        <v>-8.3450000000000006</v>
      </c>
      <c r="C61" s="2">
        <f>(StcMin!C61+StcMax!C61)/2</f>
        <v>-3.5500000000000003</v>
      </c>
      <c r="D61" s="2">
        <f>(StcMin!D61+StcMax!D61)/2</f>
        <v>2.9899999999999998</v>
      </c>
      <c r="E61" s="2">
        <f>(StcMin!E61+StcMax!E61)/2</f>
        <v>8.2000000000000011</v>
      </c>
      <c r="F61" s="2">
        <f>(StcMin!F61+StcMax!F61)/2</f>
        <v>14.030000000000001</v>
      </c>
      <c r="G61" s="2">
        <f>(StcMin!G61+StcMax!G61)/2</f>
        <v>17.939999999999998</v>
      </c>
      <c r="H61" s="2">
        <f>(StcMin!H61+StcMax!H61)/2</f>
        <v>20.494999999999997</v>
      </c>
      <c r="I61" s="2">
        <f>(StcMin!I61+StcMax!I61)/2</f>
        <v>18.97</v>
      </c>
      <c r="J61" s="2">
        <f>(StcMin!J61+StcMax!J61)/2</f>
        <v>18.27</v>
      </c>
      <c r="K61" s="2">
        <f>(StcMin!K61+StcMax!K61)/2</f>
        <v>11.225</v>
      </c>
      <c r="L61" s="2">
        <f>(StcMin!L61+StcMax!L61)/2</f>
        <v>5.37</v>
      </c>
      <c r="M61" s="2">
        <f>(StcMin!M61+StcMax!M61)/2</f>
        <v>-2.5999999999999996</v>
      </c>
      <c r="N61" s="2">
        <f>(StcMin!N61+StcMax!N61)/2</f>
        <v>8.5850000000000009</v>
      </c>
    </row>
    <row r="62" spans="1:14" x14ac:dyDescent="0.2">
      <c r="A62">
        <v>2005</v>
      </c>
      <c r="B62" s="2">
        <f>(StcMin!B62+StcMax!B62)/2</f>
        <v>-5.92</v>
      </c>
      <c r="C62" s="2">
        <f>(StcMin!C62+StcMax!C62)/2</f>
        <v>-3.56</v>
      </c>
      <c r="D62" s="2">
        <f>(StcMin!D62+StcMax!D62)/2</f>
        <v>-1.3149999999999999</v>
      </c>
      <c r="E62" s="2">
        <f>(StcMin!E62+StcMax!E62)/2</f>
        <v>8.4350000000000005</v>
      </c>
      <c r="F62" s="2">
        <f>(StcMin!F62+StcMax!F62)/2</f>
        <v>12.09</v>
      </c>
      <c r="G62" s="2">
        <f>(StcMin!G62+StcMax!G62)/2</f>
        <v>21.98</v>
      </c>
      <c r="H62" s="2">
        <f>(StcMin!H62+StcMax!H62)/2</f>
        <v>22.81</v>
      </c>
      <c r="I62" s="2">
        <f>(StcMin!I62+StcMax!I62)/2</f>
        <v>22.22</v>
      </c>
      <c r="J62" s="2">
        <f>(StcMin!J62+StcMax!J62)/2</f>
        <v>18.805</v>
      </c>
      <c r="K62" s="2">
        <f>(StcMin!K62+StcMax!K62)/2</f>
        <v>11.54</v>
      </c>
      <c r="L62" s="2">
        <f>(StcMin!L62+StcMax!L62)/2</f>
        <v>5.29</v>
      </c>
      <c r="M62" s="2">
        <f>(StcMin!M62+StcMax!M62)/2</f>
        <v>-3.835</v>
      </c>
      <c r="N62" s="2">
        <f>(StcMin!N62+StcMax!N62)/2</f>
        <v>9.0449999999999999</v>
      </c>
    </row>
    <row r="63" spans="1:14" x14ac:dyDescent="0.2">
      <c r="A63">
        <v>2006</v>
      </c>
      <c r="B63" s="2">
        <f>(StcMin!B63+StcMax!B63)/2</f>
        <v>0.67000000000000015</v>
      </c>
      <c r="C63" s="2">
        <f>(StcMin!C63+StcMax!C63)/2</f>
        <v>-3.02</v>
      </c>
      <c r="D63" s="2">
        <f>(StcMin!D63+StcMax!D63)/2</f>
        <v>1.27</v>
      </c>
      <c r="E63" s="2">
        <f>(StcMin!E63+StcMax!E63)/2</f>
        <v>8.98</v>
      </c>
      <c r="F63" s="2">
        <f>(StcMin!F63+StcMax!F63)/2</f>
        <v>14.52</v>
      </c>
      <c r="G63" s="2">
        <f>(StcMin!G63+StcMax!G63)/2</f>
        <v>18.945</v>
      </c>
      <c r="H63" s="2">
        <f>(StcMin!H63+StcMax!H63)/2</f>
        <v>22.765000000000001</v>
      </c>
      <c r="I63" s="2">
        <f>(StcMin!I63+StcMax!I63)/2</f>
        <v>21.02</v>
      </c>
      <c r="J63" s="2">
        <f>(StcMin!J63+StcMax!J63)/2</f>
        <v>15.7</v>
      </c>
      <c r="K63" s="2">
        <f>(StcMin!K63+StcMax!K63)/2</f>
        <v>8.8249999999999993</v>
      </c>
      <c r="L63" s="2">
        <f>(StcMin!L63+StcMax!L63)/2</f>
        <v>5.3849999999999998</v>
      </c>
      <c r="M63" s="2">
        <f>(StcMin!M63+StcMax!M63)/2</f>
        <v>1.95</v>
      </c>
      <c r="N63" s="2">
        <f>(StcMin!N63+StcMax!N63)/2</f>
        <v>9.75</v>
      </c>
    </row>
    <row r="64" spans="1:14" x14ac:dyDescent="0.2">
      <c r="A64">
        <v>2007</v>
      </c>
      <c r="B64" s="2">
        <f>(StcMin!B64+StcMax!B64)/2</f>
        <v>-2.355</v>
      </c>
      <c r="C64" s="2">
        <f>(StcMin!C64+StcMax!C64)/2</f>
        <v>-8.0500000000000007</v>
      </c>
      <c r="D64" s="2">
        <f>(StcMin!D64+StcMax!D64)/2</f>
        <v>2.3499999999999996</v>
      </c>
      <c r="E64" s="2">
        <f>(StcMin!E64+StcMax!E64)/2</f>
        <v>6.47</v>
      </c>
      <c r="F64" s="2">
        <f>(StcMin!F64+StcMax!F64)/2</f>
        <v>14.240000000000002</v>
      </c>
      <c r="G64" s="2">
        <f>(StcMin!G64+StcMax!G64)/2</f>
        <v>19.815000000000001</v>
      </c>
      <c r="H64" s="2">
        <f>(StcMin!H64+StcMax!H64)/2</f>
        <v>20.29</v>
      </c>
      <c r="I64" s="2">
        <f>(StcMin!I64+StcMax!I64)/2</f>
        <v>20.8</v>
      </c>
      <c r="J64" s="2">
        <f>(StcMin!J64+StcMax!J64)/2</f>
        <v>17.48</v>
      </c>
      <c r="K64" s="2">
        <f>(StcMin!K64+StcMax!K64)/2</f>
        <v>13.975</v>
      </c>
      <c r="L64" s="2">
        <f>(StcMin!L64+StcMax!L64)/2</f>
        <v>2.9</v>
      </c>
      <c r="M64" s="2">
        <f>(StcMin!M64+StcMax!M64)/2</f>
        <v>-2.6950000000000003</v>
      </c>
      <c r="N64" s="2">
        <f>(StcMin!N64+StcMax!N64)/2</f>
        <v>8.77</v>
      </c>
    </row>
    <row r="65" spans="1:14" x14ac:dyDescent="0.2">
      <c r="A65">
        <v>2008</v>
      </c>
      <c r="B65" s="2">
        <f>(StcMin!B65+StcMax!B65)/2</f>
        <v>-3.0150000000000001</v>
      </c>
      <c r="C65" s="2">
        <f>(StcMin!C65+StcMax!C65)/2</f>
        <v>-5.67</v>
      </c>
      <c r="D65" s="2">
        <f>(StcMin!D65+StcMax!D65)/2</f>
        <v>-1.53</v>
      </c>
      <c r="E65" s="2">
        <f>(StcMin!E65+StcMax!E65)/2</f>
        <v>9.0449999999999999</v>
      </c>
      <c r="F65" s="2">
        <f>(StcMin!F65+StcMax!F65)/2</f>
        <v>11.27</v>
      </c>
      <c r="G65" s="2">
        <f>(StcMin!G65+StcMax!G65)/2</f>
        <v>19.274999999999999</v>
      </c>
      <c r="H65" s="2">
        <f>(StcMin!H65+StcMax!H65)/2</f>
        <v>21.035</v>
      </c>
      <c r="I65" s="2">
        <f>(StcMin!I65+StcMax!I65)/2</f>
        <v>19.350000000000001</v>
      </c>
      <c r="J65" s="2">
        <f>(StcMin!J65+StcMax!J65)/2</f>
        <v>17.135000000000002</v>
      </c>
      <c r="K65" s="2">
        <f>(StcMin!K65+StcMax!K65)/2</f>
        <v>9.0950000000000006</v>
      </c>
      <c r="L65" s="2">
        <f>(StcMin!L65+StcMax!L65)/2</f>
        <v>2.8850000000000002</v>
      </c>
      <c r="M65" s="2">
        <f>(StcMin!M65+StcMax!M65)/2</f>
        <v>-3.63</v>
      </c>
      <c r="N65" s="2">
        <f>(StcMin!N65+StcMax!N65)/2</f>
        <v>7.9399999999999995</v>
      </c>
    </row>
    <row r="66" spans="1:14" x14ac:dyDescent="0.2">
      <c r="A66">
        <v>2009</v>
      </c>
      <c r="B66" s="2">
        <f>(StcMin!B66+StcMax!B66)/2</f>
        <v>-9.15</v>
      </c>
      <c r="C66" s="2">
        <f>(StcMin!C66+StcMax!C66)/2</f>
        <v>-3.56</v>
      </c>
      <c r="D66" s="2">
        <f>(StcMin!D66+StcMax!D66)/2</f>
        <v>1.08</v>
      </c>
      <c r="E66" s="2">
        <f>(StcMin!E66+StcMax!E66)/2</f>
        <v>7.5299999999999994</v>
      </c>
      <c r="F66" s="2">
        <f>(StcMin!F66+StcMax!F66)/2</f>
        <v>13.280000000000001</v>
      </c>
      <c r="G66" s="2">
        <f>(StcMin!G66+StcMax!G66)/2</f>
        <v>17.260000000000002</v>
      </c>
      <c r="H66" s="2">
        <f>(StcMin!H66+StcMax!H66)/2</f>
        <v>18.555</v>
      </c>
      <c r="I66" s="2">
        <f>(StcMin!I66+StcMax!I66)/2</f>
        <v>19.75</v>
      </c>
      <c r="J66" s="2">
        <f>(StcMin!J66+StcMax!J66)/2</f>
        <v>16.254999999999999</v>
      </c>
      <c r="K66" s="2">
        <f>(StcMin!K66+StcMax!K66)/2</f>
        <v>8.44</v>
      </c>
      <c r="L66" s="2">
        <f>(StcMin!L66+StcMax!L66)/2</f>
        <v>5.9550000000000001</v>
      </c>
      <c r="M66" s="2">
        <f>(StcMin!M66+StcMax!M66)/2</f>
        <v>-2.4850000000000003</v>
      </c>
      <c r="N66" s="2">
        <f>(StcMin!N66+StcMax!N66)/2</f>
        <v>7.7450000000000001</v>
      </c>
    </row>
    <row r="67" spans="1:14" x14ac:dyDescent="0.2">
      <c r="A67">
        <v>2010</v>
      </c>
      <c r="B67" s="2">
        <f>(StcMin!B67+StcMax!B67)/2</f>
        <v>-5.4849999999999994</v>
      </c>
      <c r="C67" s="2">
        <f>(StcMin!C67+StcMax!C67)/2</f>
        <v>-4.3550000000000004</v>
      </c>
      <c r="D67" s="2">
        <f>(StcMin!D67+StcMax!D67)/2</f>
        <v>3.0900000000000007</v>
      </c>
      <c r="E67" s="2">
        <f>(StcMin!E67+StcMax!E67)/2</f>
        <v>9.6849999999999987</v>
      </c>
      <c r="F67" s="2">
        <f>(StcMin!F67+StcMax!F67)/2</f>
        <v>14.984999999999999</v>
      </c>
      <c r="G67" s="2">
        <f>(StcMin!G67+StcMax!G67)/2</f>
        <v>19.195</v>
      </c>
      <c r="H67" s="2">
        <f>(StcMin!H67+StcMax!H67)/2</f>
        <v>22.16</v>
      </c>
      <c r="I67" s="2">
        <f>(StcMin!I67+StcMax!I67)/2</f>
        <v>21.759999999999998</v>
      </c>
      <c r="J67" s="2">
        <f>(StcMin!J67+StcMax!J67)/2</f>
        <v>16.149999999999999</v>
      </c>
      <c r="K67" s="2">
        <f>(StcMin!K67+StcMax!K67)/2</f>
        <v>10.635</v>
      </c>
      <c r="L67" s="2">
        <f>(StcMin!L67+StcMax!L67)/2</f>
        <v>3.9849999999999999</v>
      </c>
      <c r="M67" s="2">
        <f>(StcMin!M67+StcMax!M67)/2</f>
        <v>-4.59</v>
      </c>
      <c r="N67" s="2">
        <f>(StcMin!N67+StcMax!N67)/2</f>
        <v>8.9350000000000005</v>
      </c>
    </row>
    <row r="68" spans="1:14" x14ac:dyDescent="0.2">
      <c r="A68">
        <v>2011</v>
      </c>
      <c r="B68" s="2">
        <f>(StcMin!B68+StcMax!B68)/2</f>
        <v>-7.0549999999999997</v>
      </c>
      <c r="C68" s="2">
        <f>(StcMin!C68+StcMax!C68)/2</f>
        <v>-5.6849999999999996</v>
      </c>
      <c r="D68" s="2">
        <f>(StcMin!D68+StcMax!D68)/2</f>
        <v>-1.01</v>
      </c>
      <c r="E68" s="2">
        <f>(StcMin!E68+StcMax!E68)/2</f>
        <v>6.38</v>
      </c>
      <c r="F68" s="2">
        <f>(StcMin!F68+StcMax!F68)/2</f>
        <v>13.395</v>
      </c>
      <c r="G68" s="2">
        <f>(StcMin!G68+StcMax!G68)/2</f>
        <v>18.649999999999999</v>
      </c>
      <c r="H68" s="2">
        <f>(StcMin!H68+StcMax!H68)/2</f>
        <v>24.005000000000003</v>
      </c>
      <c r="I68" s="2">
        <f>(StcMin!I68+StcMax!I68)/2</f>
        <v>20.54</v>
      </c>
      <c r="J68" s="2">
        <f>(StcMin!J68+StcMax!J68)/2</f>
        <v>16.809999999999999</v>
      </c>
      <c r="K68" s="2">
        <f>(StcMin!K68+StcMax!K68)/2</f>
        <v>11.074999999999999</v>
      </c>
      <c r="L68" s="2">
        <f>(StcMin!L68+StcMax!L68)/2</f>
        <v>6.42</v>
      </c>
      <c r="M68" s="2">
        <f>(StcMin!M68+StcMax!M68)/2</f>
        <v>0.58000000000000007</v>
      </c>
      <c r="N68" s="2">
        <f>(StcMin!N68+StcMax!N68)/2</f>
        <v>8.6750000000000007</v>
      </c>
    </row>
    <row r="69" spans="1:14" x14ac:dyDescent="0.2">
      <c r="A69">
        <v>2012</v>
      </c>
      <c r="B69" s="2">
        <f>(StcMin!B69+StcMax!B69)/2</f>
        <v>-2.1850000000000001</v>
      </c>
      <c r="C69" s="2">
        <f>(StcMin!C69+StcMax!C69)/2</f>
        <v>-0.62999999999999989</v>
      </c>
      <c r="D69" s="2">
        <f>(StcMin!D69+StcMax!D69)/2</f>
        <v>7.7050000000000001</v>
      </c>
      <c r="E69" s="2">
        <f>(StcMin!E69+StcMax!E69)/2</f>
        <v>7.2949999999999999</v>
      </c>
      <c r="F69" s="2">
        <f>(StcMin!F69+StcMax!F69)/2</f>
        <v>16.489999999999998</v>
      </c>
      <c r="G69" s="2">
        <f>(StcMin!G69+StcMax!G69)/2</f>
        <v>20.445</v>
      </c>
      <c r="H69" s="2">
        <f>(StcMin!H69+StcMax!H69)/2</f>
        <v>23.259999999999998</v>
      </c>
      <c r="I69" s="2">
        <f>(StcMin!I69+StcMax!I69)/2</f>
        <v>20.439999999999998</v>
      </c>
      <c r="J69" s="2">
        <f>(StcMin!J69+StcMax!J69)/2</f>
        <v>16.490000000000002</v>
      </c>
      <c r="K69" s="2">
        <f>(StcMin!K69+StcMax!K69)/2</f>
        <v>10.574999999999999</v>
      </c>
      <c r="L69" s="2">
        <f>(StcMin!L69+StcMax!L69)/2</f>
        <v>3.3849999999999998</v>
      </c>
      <c r="M69" s="2">
        <f>(StcMin!M69+StcMax!M69)/2</f>
        <v>1.115</v>
      </c>
      <c r="N69" s="2">
        <f>(StcMin!N69+StcMax!N69)/2</f>
        <v>10.370000000000001</v>
      </c>
    </row>
    <row r="70" spans="1:14" x14ac:dyDescent="0.2">
      <c r="A70">
        <v>2013</v>
      </c>
      <c r="B70" s="2">
        <f>(StcMin!B70+StcMax!B70)/2</f>
        <v>-2.9249999999999998</v>
      </c>
      <c r="C70" s="2">
        <f>(StcMin!C70+StcMax!C70)/2</f>
        <v>-4.4249999999999998</v>
      </c>
      <c r="D70" s="2">
        <f>(StcMin!D70+StcMax!D70)/2</f>
        <v>-0.18500000000000005</v>
      </c>
      <c r="E70" s="2">
        <f>(StcMin!E70+StcMax!E70)/2</f>
        <v>6.21</v>
      </c>
      <c r="F70" s="2">
        <f>(StcMin!F70+StcMax!F70)/2</f>
        <v>15.149999999999999</v>
      </c>
      <c r="G70" s="2">
        <f>(StcMin!G70+StcMax!G70)/2</f>
        <v>18.91</v>
      </c>
      <c r="H70" s="2">
        <f>(StcMin!H70+StcMax!H70)/2</f>
        <v>21.825000000000003</v>
      </c>
      <c r="I70" s="2">
        <f>(StcMin!I70+StcMax!I70)/2</f>
        <v>20.149999999999999</v>
      </c>
      <c r="J70" s="2">
        <f>(StcMin!J70+StcMax!J70)/2</f>
        <v>16.504999999999999</v>
      </c>
      <c r="K70" s="2">
        <f>(StcMin!K70+StcMax!K70)/2</f>
        <v>11.309999999999999</v>
      </c>
      <c r="L70" s="2">
        <f>(StcMin!L70+StcMax!L70)/2</f>
        <v>2.5100000000000002</v>
      </c>
      <c r="M70" s="2">
        <f>(StcMin!M70+StcMax!M70)/2</f>
        <v>-3.665</v>
      </c>
      <c r="N70" s="2">
        <f>(StcMin!N70+StcMax!N70)/2</f>
        <v>8.4450000000000003</v>
      </c>
    </row>
    <row r="71" spans="1:14" x14ac:dyDescent="0.2">
      <c r="A71">
        <v>2014</v>
      </c>
      <c r="B71" s="2">
        <f>(StcMin!B71+StcMax!B71)/2</f>
        <v>-8.92</v>
      </c>
      <c r="C71" s="2">
        <f>(StcMin!C71+StcMax!C71)/2</f>
        <v>-8.8949999999999996</v>
      </c>
      <c r="D71" s="2">
        <f>(StcMin!D71+StcMax!D71)/2</f>
        <v>-4.2399999999999993</v>
      </c>
      <c r="E71" s="2">
        <f>(StcMin!E71+StcMax!E71)/2</f>
        <v>6.97</v>
      </c>
      <c r="F71" s="2">
        <f>(StcMin!F71+StcMax!F71)/2</f>
        <v>14.07</v>
      </c>
      <c r="G71" s="2">
        <f>(StcMin!G71+StcMax!G71)/2</f>
        <v>20.015000000000001</v>
      </c>
      <c r="H71" s="2">
        <f>(StcMin!H71+StcMax!H71)/2</f>
        <v>19.759999999999998</v>
      </c>
      <c r="I71" s="2">
        <f>(StcMin!I71+StcMax!I71)/2</f>
        <v>20.004999999999999</v>
      </c>
      <c r="J71" s="2">
        <f>(StcMin!J71+StcMax!J71)/2</f>
        <v>16.23</v>
      </c>
      <c r="K71" s="2">
        <f>(StcMin!K71+StcMax!K71)/2</f>
        <v>10.555</v>
      </c>
      <c r="L71" s="2">
        <f>(StcMin!L71+StcMax!L71)/2</f>
        <v>1.53</v>
      </c>
      <c r="M71" s="2">
        <f>(StcMin!M71+StcMax!M71)/2</f>
        <v>-5.0000000000001155E-3</v>
      </c>
      <c r="N71" s="2">
        <f>(StcMin!N71+StcMax!N71)/2</f>
        <v>7.2549999999999999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58</v>
      </c>
      <c r="B76" s="2">
        <f>AVERAGE(B5:B73)</f>
        <v>-5.1223134328358206</v>
      </c>
      <c r="C76" s="2">
        <f t="shared" ref="C76:N76" si="0">AVERAGE(C5:C73)</f>
        <v>-4.259253731343283</v>
      </c>
      <c r="D76" s="2">
        <f t="shared" si="0"/>
        <v>0.59753731343283578</v>
      </c>
      <c r="E76" s="2">
        <f t="shared" si="0"/>
        <v>7.4255970149253736</v>
      </c>
      <c r="F76" s="2">
        <f t="shared" si="0"/>
        <v>13.593432835820895</v>
      </c>
      <c r="G76" s="2">
        <f t="shared" si="0"/>
        <v>19.025671641791053</v>
      </c>
      <c r="H76" s="2">
        <f t="shared" si="0"/>
        <v>21.460074626865673</v>
      </c>
      <c r="I76" s="2">
        <f t="shared" si="0"/>
        <v>20.526791044776125</v>
      </c>
      <c r="J76" s="2">
        <f t="shared" si="0"/>
        <v>16.615000000000006</v>
      </c>
      <c r="K76" s="2">
        <f t="shared" si="0"/>
        <v>10.500522388059704</v>
      </c>
      <c r="L76" s="2">
        <f t="shared" si="0"/>
        <v>4.0500000000000007</v>
      </c>
      <c r="M76" s="2">
        <f t="shared" si="0"/>
        <v>-2.1012686567164169</v>
      </c>
      <c r="N76" s="2">
        <f t="shared" si="0"/>
        <v>8.52634328358209</v>
      </c>
    </row>
    <row r="77" spans="1:14" x14ac:dyDescent="0.2">
      <c r="A77" t="s">
        <v>59</v>
      </c>
      <c r="B77" s="2">
        <f>MAX(B5:B73)</f>
        <v>0.67000000000000015</v>
      </c>
      <c r="C77" s="2">
        <f t="shared" ref="C77:N77" si="1">MAX(C5:C73)</f>
        <v>0.99500000000000011</v>
      </c>
      <c r="D77" s="2">
        <f t="shared" si="1"/>
        <v>7.7050000000000001</v>
      </c>
      <c r="E77" s="2">
        <f t="shared" si="1"/>
        <v>10.940000000000001</v>
      </c>
      <c r="F77" s="2">
        <f t="shared" si="1"/>
        <v>17.52</v>
      </c>
      <c r="G77" s="2">
        <f t="shared" si="1"/>
        <v>21.98</v>
      </c>
      <c r="H77" s="2">
        <f t="shared" si="1"/>
        <v>24.52</v>
      </c>
      <c r="I77" s="2">
        <f t="shared" si="1"/>
        <v>23.27</v>
      </c>
      <c r="J77" s="2">
        <f t="shared" si="1"/>
        <v>19.59</v>
      </c>
      <c r="K77" s="2">
        <f t="shared" si="1"/>
        <v>14.530000000000001</v>
      </c>
      <c r="L77" s="2">
        <f t="shared" si="1"/>
        <v>7.89</v>
      </c>
      <c r="M77" s="2">
        <f t="shared" si="1"/>
        <v>2.1150000000000002</v>
      </c>
      <c r="N77" s="2">
        <f t="shared" si="1"/>
        <v>10.734999999999999</v>
      </c>
    </row>
    <row r="78" spans="1:14" x14ac:dyDescent="0.2">
      <c r="A78" t="s">
        <v>60</v>
      </c>
      <c r="B78" s="2">
        <f>MIN(B5:B73)</f>
        <v>-11.315</v>
      </c>
      <c r="C78" s="2">
        <f t="shared" ref="C78:N78" si="2">MIN(C5:C73)</f>
        <v>-10.234999999999999</v>
      </c>
      <c r="D78" s="2">
        <f t="shared" si="2"/>
        <v>-5.2850000000000001</v>
      </c>
      <c r="E78" s="2">
        <f t="shared" si="2"/>
        <v>3.6750000000000003</v>
      </c>
      <c r="F78" s="2">
        <f t="shared" si="2"/>
        <v>9.9550000000000001</v>
      </c>
      <c r="G78" s="2">
        <f t="shared" si="2"/>
        <v>16.13</v>
      </c>
      <c r="H78" s="2">
        <f t="shared" si="2"/>
        <v>18.555</v>
      </c>
      <c r="I78" s="2">
        <f t="shared" si="2"/>
        <v>18.399999999999999</v>
      </c>
      <c r="J78" s="2">
        <f t="shared" si="2"/>
        <v>14.055</v>
      </c>
      <c r="K78" s="2">
        <f t="shared" si="2"/>
        <v>7.4250000000000007</v>
      </c>
      <c r="L78" s="2">
        <f t="shared" si="2"/>
        <v>0.15500000000000025</v>
      </c>
      <c r="M78" s="2">
        <f t="shared" si="2"/>
        <v>-8.76</v>
      </c>
      <c r="N78" s="2">
        <f t="shared" si="2"/>
        <v>7.17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5" sqref="A5"/>
    </sheetView>
  </sheetViews>
  <sheetFormatPr defaultRowHeight="12.75" x14ac:dyDescent="0.2"/>
  <sheetData>
    <row r="1" spans="1:14" x14ac:dyDescent="0.2">
      <c r="A1" t="s">
        <v>38</v>
      </c>
    </row>
    <row r="2" spans="1:14" x14ac:dyDescent="0.2">
      <c r="A2" t="s">
        <v>18</v>
      </c>
    </row>
    <row r="3" spans="1:14" x14ac:dyDescent="0.2">
      <c r="N3" s="1" t="s">
        <v>2</v>
      </c>
    </row>
    <row r="4" spans="1:14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 x14ac:dyDescent="0.2">
      <c r="A5">
        <v>1948</v>
      </c>
      <c r="B5" s="2">
        <v>-12.6</v>
      </c>
      <c r="C5" s="2">
        <v>-10.54</v>
      </c>
      <c r="D5" s="2">
        <v>-4.9800000000000004</v>
      </c>
      <c r="E5" s="2">
        <v>3.81</v>
      </c>
      <c r="F5" s="2">
        <v>5.65</v>
      </c>
      <c r="G5" s="2">
        <v>12.31</v>
      </c>
      <c r="H5" s="2">
        <v>16.13</v>
      </c>
      <c r="I5" s="2">
        <v>14.29</v>
      </c>
      <c r="J5" s="2">
        <v>11.91</v>
      </c>
      <c r="K5" s="2">
        <v>4.0999999999999996</v>
      </c>
      <c r="L5" s="2">
        <v>2.93</v>
      </c>
      <c r="M5" s="2">
        <v>-4.47</v>
      </c>
      <c r="N5" s="2">
        <v>3.21</v>
      </c>
    </row>
    <row r="6" spans="1:14" x14ac:dyDescent="0.2">
      <c r="A6">
        <v>1949</v>
      </c>
      <c r="B6" s="2">
        <v>-4.87</v>
      </c>
      <c r="C6" s="2">
        <v>-6.45</v>
      </c>
      <c r="D6" s="2">
        <v>-3.81</v>
      </c>
      <c r="E6" s="2">
        <v>1.1299999999999999</v>
      </c>
      <c r="F6" s="2">
        <v>8.2100000000000009</v>
      </c>
      <c r="G6" s="2">
        <v>15.18</v>
      </c>
      <c r="H6" s="2">
        <v>17.489999999999998</v>
      </c>
      <c r="I6" s="2">
        <v>15.1</v>
      </c>
      <c r="J6" s="2">
        <v>9.02</v>
      </c>
      <c r="K6" s="2">
        <v>7.11</v>
      </c>
      <c r="L6" s="2">
        <v>-0.86</v>
      </c>
      <c r="M6" s="2">
        <v>-4.38</v>
      </c>
      <c r="N6" s="2">
        <v>4.41</v>
      </c>
    </row>
    <row r="7" spans="1:14" x14ac:dyDescent="0.2">
      <c r="A7">
        <v>1950</v>
      </c>
      <c r="B7" s="2">
        <v>-5.24</v>
      </c>
      <c r="C7" s="2">
        <v>-8.41</v>
      </c>
      <c r="D7" s="2">
        <v>-6.74</v>
      </c>
      <c r="E7" s="2">
        <v>-0.56999999999999995</v>
      </c>
      <c r="F7" s="2">
        <v>6.74</v>
      </c>
      <c r="G7" s="2">
        <v>12.34</v>
      </c>
      <c r="H7" s="2">
        <v>13.95</v>
      </c>
      <c r="I7" s="2">
        <v>13.6</v>
      </c>
      <c r="J7" s="2">
        <v>10.53</v>
      </c>
      <c r="K7" s="2">
        <v>6.94</v>
      </c>
      <c r="L7" s="2">
        <v>-1.92</v>
      </c>
      <c r="M7" s="2">
        <v>-7.95</v>
      </c>
      <c r="N7" s="2">
        <v>2.77</v>
      </c>
    </row>
    <row r="8" spans="1:14" x14ac:dyDescent="0.2">
      <c r="A8">
        <v>1951</v>
      </c>
      <c r="B8" s="2">
        <v>-7.15</v>
      </c>
      <c r="C8" s="2">
        <v>-7.43</v>
      </c>
      <c r="D8" s="2">
        <v>-2.73</v>
      </c>
      <c r="E8" s="2">
        <v>2.2400000000000002</v>
      </c>
      <c r="F8" s="2">
        <v>7.95</v>
      </c>
      <c r="G8" s="2">
        <v>12.47</v>
      </c>
      <c r="H8" s="2">
        <v>15.11</v>
      </c>
      <c r="I8" s="2">
        <v>13.57</v>
      </c>
      <c r="J8" s="2">
        <v>9.85</v>
      </c>
      <c r="K8" s="2">
        <v>6.14</v>
      </c>
      <c r="L8" s="2">
        <v>-3.57</v>
      </c>
      <c r="M8" s="2">
        <v>-6.99</v>
      </c>
      <c r="N8" s="2">
        <v>3.29</v>
      </c>
    </row>
    <row r="9" spans="1:14" x14ac:dyDescent="0.2">
      <c r="A9">
        <v>1952</v>
      </c>
      <c r="B9" s="2">
        <v>-6.56</v>
      </c>
      <c r="C9" s="2">
        <v>-6.56</v>
      </c>
      <c r="D9" s="2">
        <v>-3.45</v>
      </c>
      <c r="E9" s="2">
        <v>2.99</v>
      </c>
      <c r="F9" s="2">
        <v>6.78</v>
      </c>
      <c r="G9" s="2">
        <v>14.4</v>
      </c>
      <c r="H9" s="2">
        <v>16.989999999999998</v>
      </c>
      <c r="I9" s="2">
        <v>14.12</v>
      </c>
      <c r="J9" s="2">
        <v>10.43</v>
      </c>
      <c r="K9" s="2">
        <v>1.92</v>
      </c>
      <c r="L9" s="2">
        <v>0.49</v>
      </c>
      <c r="M9" s="2">
        <v>-2.64</v>
      </c>
      <c r="N9" s="2">
        <v>4.08</v>
      </c>
    </row>
    <row r="10" spans="1:14" x14ac:dyDescent="0.2">
      <c r="A10">
        <v>1953</v>
      </c>
      <c r="B10" s="2">
        <v>-5.57</v>
      </c>
      <c r="C10" s="2">
        <v>-5.29</v>
      </c>
      <c r="D10" s="2">
        <v>-1.95</v>
      </c>
      <c r="E10" s="2">
        <v>1.25</v>
      </c>
      <c r="F10" s="2">
        <v>8.26</v>
      </c>
      <c r="G10" s="2">
        <v>13.86</v>
      </c>
      <c r="H10" s="2">
        <v>15.58</v>
      </c>
      <c r="I10" s="2">
        <v>15.07</v>
      </c>
      <c r="J10" s="2">
        <v>10.4</v>
      </c>
      <c r="K10" s="2">
        <v>5.61</v>
      </c>
      <c r="L10" s="2">
        <v>1.82</v>
      </c>
      <c r="M10" s="2">
        <v>-3.68</v>
      </c>
      <c r="N10" s="2">
        <v>4.6100000000000003</v>
      </c>
    </row>
    <row r="11" spans="1:14" x14ac:dyDescent="0.2">
      <c r="A11">
        <v>1954</v>
      </c>
      <c r="B11" s="2">
        <v>-9.17</v>
      </c>
      <c r="C11" s="2">
        <v>-4.16</v>
      </c>
      <c r="D11" s="2">
        <v>-4.92</v>
      </c>
      <c r="E11" s="2">
        <v>2.92</v>
      </c>
      <c r="F11" s="2">
        <v>5.16</v>
      </c>
      <c r="G11" s="2">
        <v>14.49</v>
      </c>
      <c r="H11" s="2">
        <v>13.93</v>
      </c>
      <c r="I11" s="2">
        <v>14.02</v>
      </c>
      <c r="J11" s="2">
        <v>11.84</v>
      </c>
      <c r="K11" s="2">
        <v>6.95</v>
      </c>
      <c r="L11" s="2">
        <v>0.59</v>
      </c>
      <c r="M11" s="2">
        <v>-5.67</v>
      </c>
      <c r="N11" s="2">
        <v>3.83</v>
      </c>
    </row>
    <row r="12" spans="1:14" x14ac:dyDescent="0.2">
      <c r="A12">
        <v>1955</v>
      </c>
      <c r="B12" s="2">
        <v>-7.68</v>
      </c>
      <c r="C12" s="2">
        <v>-7.68</v>
      </c>
      <c r="D12" s="2">
        <v>-3.84</v>
      </c>
      <c r="E12" s="2">
        <v>4.96</v>
      </c>
      <c r="F12" s="2">
        <v>8.89</v>
      </c>
      <c r="G12" s="2">
        <v>12.51</v>
      </c>
      <c r="H12" s="2">
        <v>18.2</v>
      </c>
      <c r="I12" s="2">
        <v>17.989999999999998</v>
      </c>
      <c r="J12" s="2">
        <v>10.83</v>
      </c>
      <c r="K12" s="2">
        <v>6.86</v>
      </c>
      <c r="L12" s="2">
        <v>-1.45</v>
      </c>
      <c r="M12" s="2">
        <v>-6.77</v>
      </c>
      <c r="N12" s="2">
        <v>4.4000000000000004</v>
      </c>
    </row>
    <row r="13" spans="1:14" x14ac:dyDescent="0.2">
      <c r="A13">
        <v>1956</v>
      </c>
      <c r="B13" s="2">
        <v>-7.39</v>
      </c>
      <c r="C13" s="2">
        <v>-7.92</v>
      </c>
      <c r="D13" s="2">
        <v>-5.08</v>
      </c>
      <c r="E13" s="2">
        <v>0.53</v>
      </c>
      <c r="F13" s="2">
        <v>6.58</v>
      </c>
      <c r="G13" s="2">
        <v>13.47</v>
      </c>
      <c r="H13" s="2">
        <v>15.27</v>
      </c>
      <c r="I13" s="2">
        <v>15.14</v>
      </c>
      <c r="J13" s="2">
        <v>9.0399999999999991</v>
      </c>
      <c r="K13" s="2">
        <v>6.46</v>
      </c>
      <c r="L13" s="2">
        <v>0.16</v>
      </c>
      <c r="M13" s="2">
        <v>-2.8</v>
      </c>
      <c r="N13" s="2">
        <v>3.62</v>
      </c>
    </row>
    <row r="14" spans="1:14" x14ac:dyDescent="0.2">
      <c r="A14">
        <v>1957</v>
      </c>
      <c r="B14" s="2">
        <v>-11.59</v>
      </c>
      <c r="C14" s="2">
        <v>-6.91</v>
      </c>
      <c r="D14" s="2">
        <v>-3.31</v>
      </c>
      <c r="E14" s="2">
        <v>3.36</v>
      </c>
      <c r="F14" s="2">
        <v>6.98</v>
      </c>
      <c r="G14" s="2">
        <v>13.99</v>
      </c>
      <c r="H14" s="2">
        <v>15.23</v>
      </c>
      <c r="I14" s="2">
        <v>13.81</v>
      </c>
      <c r="J14" s="2">
        <v>10.6</v>
      </c>
      <c r="K14" s="2">
        <v>4.49</v>
      </c>
      <c r="L14" s="2">
        <v>0.55000000000000004</v>
      </c>
      <c r="M14" s="2">
        <v>-3.51</v>
      </c>
      <c r="N14" s="2">
        <v>3.64</v>
      </c>
    </row>
    <row r="15" spans="1:14" x14ac:dyDescent="0.2">
      <c r="A15">
        <v>1958</v>
      </c>
      <c r="B15" s="2">
        <v>-7.46</v>
      </c>
      <c r="C15" s="2">
        <v>-10.6</v>
      </c>
      <c r="D15" s="2">
        <v>-2.23</v>
      </c>
      <c r="E15" s="2">
        <v>2.16</v>
      </c>
      <c r="F15" s="2">
        <v>5.89</v>
      </c>
      <c r="G15" s="2">
        <v>10.199999999999999</v>
      </c>
      <c r="H15" s="2">
        <v>15.96</v>
      </c>
      <c r="I15" s="2">
        <v>13.65</v>
      </c>
      <c r="J15" s="2">
        <v>11.46</v>
      </c>
      <c r="K15" s="2">
        <v>6.06</v>
      </c>
      <c r="L15" s="2">
        <v>0.76</v>
      </c>
      <c r="M15" s="2">
        <v>-11.02</v>
      </c>
      <c r="N15" s="2">
        <v>2.9</v>
      </c>
    </row>
    <row r="16" spans="1:14" x14ac:dyDescent="0.2">
      <c r="A16">
        <v>1959</v>
      </c>
      <c r="B16" s="2">
        <v>-11.18</v>
      </c>
      <c r="C16" s="2">
        <v>-9.4499999999999993</v>
      </c>
      <c r="D16" s="2">
        <v>-4.8600000000000003</v>
      </c>
      <c r="E16" s="2">
        <v>2.41</v>
      </c>
      <c r="F16" s="2">
        <v>9.43</v>
      </c>
      <c r="G16" s="2">
        <v>13.22</v>
      </c>
      <c r="H16" s="2">
        <v>15.68</v>
      </c>
      <c r="I16" s="2">
        <v>18.11</v>
      </c>
      <c r="J16" s="2">
        <v>12.81</v>
      </c>
      <c r="K16" s="2">
        <v>6.41</v>
      </c>
      <c r="L16" s="2">
        <v>-1.84</v>
      </c>
      <c r="M16" s="2">
        <v>-2.97</v>
      </c>
      <c r="N16" s="2">
        <v>3.98</v>
      </c>
    </row>
    <row r="17" spans="1:14" x14ac:dyDescent="0.2">
      <c r="A17">
        <v>1960</v>
      </c>
      <c r="B17" s="2">
        <v>-6.1</v>
      </c>
      <c r="C17" s="2">
        <v>-7.11</v>
      </c>
      <c r="D17" s="2">
        <v>-10.1</v>
      </c>
      <c r="E17" s="2">
        <v>3.36</v>
      </c>
      <c r="F17" s="2">
        <v>8.41</v>
      </c>
      <c r="G17" s="2">
        <v>12.33</v>
      </c>
      <c r="H17" s="2">
        <v>14.05</v>
      </c>
      <c r="I17" s="2">
        <v>14.79</v>
      </c>
      <c r="J17" s="2">
        <v>12.31</v>
      </c>
      <c r="K17" s="2">
        <v>4.87</v>
      </c>
      <c r="L17" s="2">
        <v>1.52</v>
      </c>
      <c r="M17" s="2">
        <v>-9</v>
      </c>
      <c r="N17" s="2">
        <v>3.28</v>
      </c>
    </row>
    <row r="18" spans="1:14" x14ac:dyDescent="0.2">
      <c r="A18">
        <v>1961</v>
      </c>
      <c r="B18" s="2">
        <v>-10.56</v>
      </c>
      <c r="C18" s="2">
        <v>-6.77</v>
      </c>
      <c r="D18" s="2">
        <v>-1.79</v>
      </c>
      <c r="E18" s="2">
        <v>0.61</v>
      </c>
      <c r="F18" s="2">
        <v>5.95</v>
      </c>
      <c r="G18" s="2">
        <v>12.3</v>
      </c>
      <c r="H18" s="2">
        <v>15.95</v>
      </c>
      <c r="I18" s="2">
        <v>15.72</v>
      </c>
      <c r="J18" s="2">
        <v>14.25</v>
      </c>
      <c r="K18" s="2">
        <v>7.29</v>
      </c>
      <c r="L18" s="2">
        <v>0.28000000000000003</v>
      </c>
      <c r="M18" s="2">
        <v>-5.44</v>
      </c>
      <c r="N18" s="2">
        <v>3.98</v>
      </c>
    </row>
    <row r="19" spans="1:14" x14ac:dyDescent="0.2">
      <c r="A19">
        <v>1962</v>
      </c>
      <c r="B19" s="2">
        <v>-10.41</v>
      </c>
      <c r="C19" s="2">
        <v>-10.119999999999999</v>
      </c>
      <c r="D19" s="2">
        <v>-3.98</v>
      </c>
      <c r="E19" s="2">
        <v>1.9</v>
      </c>
      <c r="F19" s="2">
        <v>10.39</v>
      </c>
      <c r="G19" s="2">
        <v>13.32</v>
      </c>
      <c r="H19" s="2">
        <v>14.36</v>
      </c>
      <c r="I19" s="2">
        <v>14.28</v>
      </c>
      <c r="J19" s="2">
        <v>10.24</v>
      </c>
      <c r="K19" s="2">
        <v>6.58</v>
      </c>
      <c r="L19" s="2">
        <v>-0.37</v>
      </c>
      <c r="M19" s="2">
        <v>-8.44</v>
      </c>
      <c r="N19" s="2">
        <v>3.15</v>
      </c>
    </row>
    <row r="20" spans="1:14" x14ac:dyDescent="0.2">
      <c r="A20">
        <v>1963</v>
      </c>
      <c r="B20" s="2">
        <v>-12.92</v>
      </c>
      <c r="C20" s="2">
        <v>-13.16</v>
      </c>
      <c r="D20" s="2">
        <v>-3.14</v>
      </c>
      <c r="E20" s="2">
        <v>1.75</v>
      </c>
      <c r="F20" s="2">
        <v>6.22</v>
      </c>
      <c r="G20" s="2">
        <v>12.57</v>
      </c>
      <c r="H20" s="2">
        <v>15.43</v>
      </c>
      <c r="I20" s="2">
        <v>13.1</v>
      </c>
      <c r="J20" s="2">
        <v>8.75</v>
      </c>
      <c r="K20" s="2">
        <v>7.25</v>
      </c>
      <c r="L20" s="2">
        <v>2.56</v>
      </c>
      <c r="M20" s="2">
        <v>-9.43</v>
      </c>
      <c r="N20" s="2">
        <v>2.41</v>
      </c>
    </row>
    <row r="21" spans="1:14" x14ac:dyDescent="0.2">
      <c r="A21">
        <v>1964</v>
      </c>
      <c r="B21" s="2">
        <v>-6.93</v>
      </c>
      <c r="C21" s="2">
        <v>-7.79</v>
      </c>
      <c r="D21" s="2">
        <v>-3.72</v>
      </c>
      <c r="E21" s="2">
        <v>2.4</v>
      </c>
      <c r="F21" s="2">
        <v>9.16</v>
      </c>
      <c r="G21" s="2">
        <v>12.57</v>
      </c>
      <c r="H21" s="2">
        <v>16.32</v>
      </c>
      <c r="I21" s="2">
        <v>12.96</v>
      </c>
      <c r="J21" s="2">
        <v>10.7</v>
      </c>
      <c r="K21" s="2">
        <v>2.65</v>
      </c>
      <c r="L21" s="2">
        <v>1</v>
      </c>
      <c r="M21" s="2">
        <v>-5.98</v>
      </c>
      <c r="N21" s="2">
        <v>3.61</v>
      </c>
    </row>
    <row r="22" spans="1:14" x14ac:dyDescent="0.2">
      <c r="A22">
        <v>1965</v>
      </c>
      <c r="B22" s="2">
        <v>-9.1999999999999993</v>
      </c>
      <c r="C22" s="2">
        <v>-8.9499999999999993</v>
      </c>
      <c r="D22" s="2">
        <v>-5.82</v>
      </c>
      <c r="E22" s="2">
        <v>-0.2</v>
      </c>
      <c r="F22" s="2">
        <v>8.7899999999999991</v>
      </c>
      <c r="G22" s="2">
        <v>11.42</v>
      </c>
      <c r="H22" s="2">
        <v>12.71</v>
      </c>
      <c r="I22" s="2">
        <v>13.9</v>
      </c>
      <c r="J22" s="2">
        <v>12.36</v>
      </c>
      <c r="K22" s="2">
        <v>4.66</v>
      </c>
      <c r="L22" s="2">
        <v>0.1</v>
      </c>
      <c r="M22" s="2">
        <v>-2.5</v>
      </c>
      <c r="N22" s="2">
        <v>3.11</v>
      </c>
    </row>
    <row r="23" spans="1:14" x14ac:dyDescent="0.2">
      <c r="A23">
        <v>1966</v>
      </c>
      <c r="B23" s="2">
        <v>-11.43</v>
      </c>
      <c r="C23" s="2">
        <v>-7.64</v>
      </c>
      <c r="D23" s="2">
        <v>-2.36</v>
      </c>
      <c r="E23" s="2">
        <v>1.1200000000000001</v>
      </c>
      <c r="F23" s="2">
        <v>4.5199999999999996</v>
      </c>
      <c r="G23" s="2">
        <v>13.24</v>
      </c>
      <c r="H23" s="2">
        <v>15.94</v>
      </c>
      <c r="I23" s="2">
        <v>14.14</v>
      </c>
      <c r="J23" s="2">
        <v>9.59</v>
      </c>
      <c r="K23" s="2">
        <v>4.21</v>
      </c>
      <c r="L23" s="2">
        <v>0.89</v>
      </c>
      <c r="M23" s="2">
        <v>-5.76</v>
      </c>
      <c r="N23" s="2">
        <v>3.04</v>
      </c>
    </row>
    <row r="24" spans="1:14" x14ac:dyDescent="0.2">
      <c r="A24">
        <v>1967</v>
      </c>
      <c r="B24" s="2">
        <v>-5.99</v>
      </c>
      <c r="C24" s="2">
        <v>-10.99</v>
      </c>
      <c r="D24" s="2">
        <v>-4.74</v>
      </c>
      <c r="E24" s="2">
        <v>2.4500000000000002</v>
      </c>
      <c r="F24" s="2">
        <v>4.91</v>
      </c>
      <c r="G24" s="2">
        <v>15.22</v>
      </c>
      <c r="H24" s="2">
        <v>14.74</v>
      </c>
      <c r="I24" s="2">
        <v>13.17</v>
      </c>
      <c r="J24" s="2">
        <v>8.84</v>
      </c>
      <c r="K24" s="2">
        <v>5.75</v>
      </c>
      <c r="L24" s="2">
        <v>-1.3</v>
      </c>
      <c r="M24" s="2">
        <v>-4.0599999999999996</v>
      </c>
      <c r="N24" s="2">
        <v>3.17</v>
      </c>
    </row>
    <row r="25" spans="1:14" x14ac:dyDescent="0.2">
      <c r="A25">
        <v>1968</v>
      </c>
      <c r="B25" s="2">
        <v>-10.45</v>
      </c>
      <c r="C25" s="2">
        <v>-10.84</v>
      </c>
      <c r="D25" s="2">
        <v>-2.96</v>
      </c>
      <c r="E25" s="2">
        <v>3.06</v>
      </c>
      <c r="F25" s="2">
        <v>6.12</v>
      </c>
      <c r="G25" s="2">
        <v>12.56</v>
      </c>
      <c r="H25" s="2">
        <v>14.84</v>
      </c>
      <c r="I25" s="2">
        <v>15.04</v>
      </c>
      <c r="J25" s="2">
        <v>12.88</v>
      </c>
      <c r="K25" s="2">
        <v>6.33</v>
      </c>
      <c r="L25" s="2">
        <v>0.45</v>
      </c>
      <c r="M25" s="2">
        <v>-6.57</v>
      </c>
      <c r="N25" s="2">
        <v>3.37</v>
      </c>
    </row>
    <row r="26" spans="1:14" x14ac:dyDescent="0.2">
      <c r="A26">
        <v>1969</v>
      </c>
      <c r="B26" s="2">
        <v>-8.64</v>
      </c>
      <c r="C26" s="2">
        <v>-7.59</v>
      </c>
      <c r="D26" s="2">
        <v>-5.45</v>
      </c>
      <c r="E26" s="2">
        <v>2.38</v>
      </c>
      <c r="F26" s="2">
        <v>6.59</v>
      </c>
      <c r="G26" s="2">
        <v>11.54</v>
      </c>
      <c r="H26" s="2">
        <v>16.03</v>
      </c>
      <c r="I26" s="2">
        <v>15.54</v>
      </c>
      <c r="J26" s="2">
        <v>11.78</v>
      </c>
      <c r="K26" s="2">
        <v>5.19</v>
      </c>
      <c r="L26" s="2">
        <v>0.19</v>
      </c>
      <c r="M26" s="2">
        <v>-7.07</v>
      </c>
      <c r="N26" s="2">
        <v>3.37</v>
      </c>
    </row>
    <row r="27" spans="1:14" x14ac:dyDescent="0.2">
      <c r="A27">
        <v>1970</v>
      </c>
      <c r="B27" s="2">
        <v>-13.77</v>
      </c>
      <c r="C27" s="2">
        <v>-9.84</v>
      </c>
      <c r="D27" s="2">
        <v>-5.48</v>
      </c>
      <c r="E27" s="2">
        <v>2.5299999999999998</v>
      </c>
      <c r="F27" s="2">
        <v>8.8800000000000008</v>
      </c>
      <c r="G27" s="2">
        <v>13.1</v>
      </c>
      <c r="H27" s="2">
        <v>16.309999999999999</v>
      </c>
      <c r="I27" s="2">
        <v>15.1</v>
      </c>
      <c r="J27" s="2">
        <v>12.09</v>
      </c>
      <c r="K27" s="2">
        <v>7.61</v>
      </c>
      <c r="L27" s="2">
        <v>1.63</v>
      </c>
      <c r="M27" s="2">
        <v>-6.05</v>
      </c>
      <c r="N27" s="2">
        <v>3.51</v>
      </c>
    </row>
    <row r="28" spans="1:14" x14ac:dyDescent="0.2">
      <c r="A28">
        <v>1971</v>
      </c>
      <c r="B28" s="2">
        <v>-11.05</v>
      </c>
      <c r="C28" s="2">
        <v>-6.91</v>
      </c>
      <c r="D28" s="2">
        <v>-4.95</v>
      </c>
      <c r="E28" s="2">
        <v>-0.01</v>
      </c>
      <c r="F28" s="2">
        <v>5.74</v>
      </c>
      <c r="G28" s="2">
        <v>13.9</v>
      </c>
      <c r="H28" s="2">
        <v>14.65</v>
      </c>
      <c r="I28" s="2">
        <v>13.47</v>
      </c>
      <c r="J28" s="2">
        <v>13.25</v>
      </c>
      <c r="K28" s="2">
        <v>9.4700000000000006</v>
      </c>
      <c r="L28" s="2">
        <v>-0.34</v>
      </c>
      <c r="M28" s="2">
        <v>-3.18</v>
      </c>
      <c r="N28" s="2">
        <v>3.67</v>
      </c>
    </row>
    <row r="29" spans="1:14" x14ac:dyDescent="0.2">
      <c r="A29">
        <v>1972</v>
      </c>
      <c r="B29" s="2">
        <v>-9.3800000000000008</v>
      </c>
      <c r="C29" s="2">
        <v>-9.9600000000000009</v>
      </c>
      <c r="D29" s="2">
        <v>-5.68</v>
      </c>
      <c r="E29" s="2">
        <v>-7.0000000000000007E-2</v>
      </c>
      <c r="F29" s="2">
        <v>8.18</v>
      </c>
      <c r="G29" s="2">
        <v>11.09</v>
      </c>
      <c r="H29" s="2">
        <v>15.61</v>
      </c>
      <c r="I29" s="2">
        <v>14.72</v>
      </c>
      <c r="J29" s="2">
        <v>11.96</v>
      </c>
      <c r="K29" s="2">
        <v>3.76</v>
      </c>
      <c r="L29" s="2">
        <v>0.17</v>
      </c>
      <c r="M29" s="2">
        <v>-4.4400000000000004</v>
      </c>
      <c r="N29" s="2">
        <v>3</v>
      </c>
    </row>
    <row r="30" spans="1:14" x14ac:dyDescent="0.2">
      <c r="A30">
        <v>1973</v>
      </c>
      <c r="B30" s="2">
        <v>-6.28</v>
      </c>
      <c r="C30" s="2">
        <v>-9.7200000000000006</v>
      </c>
      <c r="D30" s="2">
        <v>0.67</v>
      </c>
      <c r="E30" s="2">
        <v>3.32</v>
      </c>
      <c r="F30" s="2">
        <v>7.31</v>
      </c>
      <c r="G30" s="2">
        <v>15.14</v>
      </c>
      <c r="H30" s="2">
        <v>16.12</v>
      </c>
      <c r="I30" s="2">
        <v>16.48</v>
      </c>
      <c r="J30" s="2">
        <v>11.13</v>
      </c>
      <c r="K30" s="2">
        <v>7.5</v>
      </c>
      <c r="L30" s="2">
        <v>0.96</v>
      </c>
      <c r="M30" s="2">
        <v>-5.48</v>
      </c>
      <c r="N30" s="2">
        <v>4.76</v>
      </c>
    </row>
    <row r="31" spans="1:14" x14ac:dyDescent="0.2">
      <c r="A31">
        <v>1974</v>
      </c>
      <c r="B31" s="2">
        <v>-7.52</v>
      </c>
      <c r="C31" s="2">
        <v>-10.34</v>
      </c>
      <c r="D31" s="2">
        <v>-3.11</v>
      </c>
      <c r="E31" s="2">
        <v>3.03</v>
      </c>
      <c r="F31" s="2">
        <v>6.27</v>
      </c>
      <c r="G31" s="2">
        <v>12.64</v>
      </c>
      <c r="H31" s="2">
        <v>15.02</v>
      </c>
      <c r="I31" s="2">
        <v>15.19</v>
      </c>
      <c r="J31" s="2">
        <v>9.2200000000000006</v>
      </c>
      <c r="K31" s="2">
        <v>3.6</v>
      </c>
      <c r="L31" s="2">
        <v>0.99</v>
      </c>
      <c r="M31" s="2">
        <v>-4.0599999999999996</v>
      </c>
      <c r="N31" s="2">
        <v>3.41</v>
      </c>
    </row>
    <row r="32" spans="1:14" x14ac:dyDescent="0.2">
      <c r="A32">
        <v>1975</v>
      </c>
      <c r="B32" s="2">
        <v>-5.75</v>
      </c>
      <c r="C32" s="2">
        <v>-6.07</v>
      </c>
      <c r="D32" s="2">
        <v>-5.0199999999999996</v>
      </c>
      <c r="E32" s="2">
        <v>-0.79</v>
      </c>
      <c r="F32" s="2">
        <v>10.4</v>
      </c>
      <c r="G32" s="2">
        <v>14.34</v>
      </c>
      <c r="H32" s="2">
        <v>15.51</v>
      </c>
      <c r="I32" s="2">
        <v>15.69</v>
      </c>
      <c r="J32" s="2">
        <v>9.31</v>
      </c>
      <c r="K32" s="2">
        <v>5.99</v>
      </c>
      <c r="L32" s="2">
        <v>3.41</v>
      </c>
      <c r="M32" s="2">
        <v>-6.24</v>
      </c>
      <c r="N32" s="2">
        <v>4.2300000000000004</v>
      </c>
    </row>
    <row r="33" spans="1:14" x14ac:dyDescent="0.2">
      <c r="A33">
        <v>1976</v>
      </c>
      <c r="B33" s="2">
        <v>-11.96</v>
      </c>
      <c r="C33" s="2">
        <v>-5.77</v>
      </c>
      <c r="D33" s="2">
        <v>-1.93</v>
      </c>
      <c r="E33" s="2">
        <v>2.66</v>
      </c>
      <c r="F33" s="2">
        <v>6.45</v>
      </c>
      <c r="G33" s="2">
        <v>14.43</v>
      </c>
      <c r="H33" s="2">
        <v>15.07</v>
      </c>
      <c r="I33" s="2">
        <v>13.02</v>
      </c>
      <c r="J33" s="2">
        <v>9.49</v>
      </c>
      <c r="K33" s="2">
        <v>3.26</v>
      </c>
      <c r="L33" s="2">
        <v>-3.76</v>
      </c>
      <c r="M33" s="2">
        <v>-11.09</v>
      </c>
      <c r="N33" s="2">
        <v>2.4900000000000002</v>
      </c>
    </row>
    <row r="34" spans="1:14" x14ac:dyDescent="0.2">
      <c r="A34">
        <v>1977</v>
      </c>
      <c r="B34" s="2">
        <v>-15.34</v>
      </c>
      <c r="C34" s="2">
        <v>-8.8800000000000008</v>
      </c>
      <c r="D34" s="2">
        <v>-1</v>
      </c>
      <c r="E34" s="2">
        <v>3.1</v>
      </c>
      <c r="F34" s="2">
        <v>8.92</v>
      </c>
      <c r="G34" s="2">
        <v>11.57</v>
      </c>
      <c r="H34" s="2">
        <v>16.489999999999998</v>
      </c>
      <c r="I34" s="2">
        <v>13.95</v>
      </c>
      <c r="J34" s="2">
        <v>12.44</v>
      </c>
      <c r="K34" s="2">
        <v>4.4400000000000004</v>
      </c>
      <c r="L34" s="2">
        <v>1.2</v>
      </c>
      <c r="M34" s="2">
        <v>-6.83</v>
      </c>
      <c r="N34" s="2">
        <v>3.34</v>
      </c>
    </row>
    <row r="35" spans="1:14" x14ac:dyDescent="0.2">
      <c r="A35">
        <v>1978</v>
      </c>
      <c r="B35" s="2">
        <v>-11.78</v>
      </c>
      <c r="C35" s="2">
        <v>-15.36</v>
      </c>
      <c r="D35" s="2">
        <v>-7.76</v>
      </c>
      <c r="E35" s="2">
        <v>0.41</v>
      </c>
      <c r="F35" s="2">
        <v>8.19</v>
      </c>
      <c r="G35" s="2">
        <v>12.21</v>
      </c>
      <c r="H35" s="2">
        <v>14.71</v>
      </c>
      <c r="I35" s="2">
        <v>14.62</v>
      </c>
      <c r="J35" s="2">
        <v>11.5</v>
      </c>
      <c r="K35" s="2">
        <v>4.16</v>
      </c>
      <c r="L35" s="2">
        <v>-0.47</v>
      </c>
      <c r="M35" s="2">
        <v>-5.84</v>
      </c>
      <c r="N35" s="2">
        <v>2.0499999999999998</v>
      </c>
    </row>
    <row r="36" spans="1:14" x14ac:dyDescent="0.2">
      <c r="A36">
        <v>1979</v>
      </c>
      <c r="B36" s="2">
        <v>-11.24</v>
      </c>
      <c r="C36" s="2">
        <v>-14.14</v>
      </c>
      <c r="D36" s="2">
        <v>-2.31</v>
      </c>
      <c r="E36" s="2">
        <v>1.18</v>
      </c>
      <c r="F36" s="2">
        <v>7.04</v>
      </c>
      <c r="G36" s="2">
        <v>12.41</v>
      </c>
      <c r="H36" s="2">
        <v>14.78</v>
      </c>
      <c r="I36" s="2">
        <v>14.28</v>
      </c>
      <c r="J36" s="2">
        <v>10.36</v>
      </c>
      <c r="K36" s="2">
        <v>5.61</v>
      </c>
      <c r="L36" s="2">
        <v>0.25</v>
      </c>
      <c r="M36" s="2">
        <v>-4.0999999999999996</v>
      </c>
      <c r="N36" s="2">
        <v>2.84</v>
      </c>
    </row>
    <row r="37" spans="1:14" x14ac:dyDescent="0.2">
      <c r="A37">
        <v>1980</v>
      </c>
      <c r="B37" s="2">
        <v>-8.3800000000000008</v>
      </c>
      <c r="C37" s="2">
        <v>-10.49</v>
      </c>
      <c r="D37" s="2">
        <v>-5.56</v>
      </c>
      <c r="E37" s="2">
        <v>1.98</v>
      </c>
      <c r="F37" s="2">
        <v>8.0299999999999994</v>
      </c>
      <c r="G37" s="2">
        <v>10.44</v>
      </c>
      <c r="H37" s="2">
        <v>15.67</v>
      </c>
      <c r="I37" s="2">
        <v>17.12</v>
      </c>
      <c r="J37" s="2">
        <v>11.13</v>
      </c>
      <c r="K37" s="2">
        <v>3.35</v>
      </c>
      <c r="L37" s="2">
        <v>-1.1200000000000001</v>
      </c>
      <c r="M37" s="2">
        <v>-8.6199999999999992</v>
      </c>
      <c r="N37" s="2">
        <v>2.79</v>
      </c>
    </row>
    <row r="38" spans="1:14" x14ac:dyDescent="0.2">
      <c r="A38">
        <v>1981</v>
      </c>
      <c r="B38" s="2">
        <v>-12.08</v>
      </c>
      <c r="C38" s="2">
        <v>-6.23</v>
      </c>
      <c r="D38" s="2">
        <v>-3.31</v>
      </c>
      <c r="E38" s="2">
        <v>3.2</v>
      </c>
      <c r="F38" s="2">
        <v>6.51</v>
      </c>
      <c r="G38" s="2">
        <v>13.38</v>
      </c>
      <c r="H38" s="2">
        <v>15.68</v>
      </c>
      <c r="I38" s="2">
        <v>14.86</v>
      </c>
      <c r="J38" s="2">
        <v>11.1</v>
      </c>
      <c r="K38" s="2">
        <v>3.39</v>
      </c>
      <c r="L38" s="2">
        <v>-0.31</v>
      </c>
      <c r="M38" s="2">
        <v>-5.67</v>
      </c>
      <c r="N38" s="2">
        <v>3.38</v>
      </c>
    </row>
    <row r="39" spans="1:14" x14ac:dyDescent="0.2">
      <c r="A39">
        <v>1982</v>
      </c>
      <c r="B39" s="2">
        <v>-13.06</v>
      </c>
      <c r="C39" s="2">
        <v>-11.39</v>
      </c>
      <c r="D39" s="2">
        <v>-4.9000000000000004</v>
      </c>
      <c r="E39" s="2">
        <v>-0.48</v>
      </c>
      <c r="F39" s="2">
        <v>10.63</v>
      </c>
      <c r="G39" s="2">
        <v>11.58</v>
      </c>
      <c r="H39" s="2">
        <v>15.63</v>
      </c>
      <c r="I39" s="2">
        <v>13.16</v>
      </c>
      <c r="J39" s="2">
        <v>10.79</v>
      </c>
      <c r="K39" s="2">
        <v>5.63</v>
      </c>
      <c r="L39" s="2">
        <v>1.31</v>
      </c>
      <c r="M39" s="2">
        <v>-1.17</v>
      </c>
      <c r="N39" s="2">
        <v>3.15</v>
      </c>
    </row>
    <row r="40" spans="1:14" x14ac:dyDescent="0.2">
      <c r="A40">
        <v>1983</v>
      </c>
      <c r="B40" s="2">
        <v>-6.16</v>
      </c>
      <c r="C40" s="2">
        <v>-5.38</v>
      </c>
      <c r="D40" s="2">
        <v>-2.12</v>
      </c>
      <c r="E40" s="2">
        <v>1.3</v>
      </c>
      <c r="F40" s="2">
        <v>5.69</v>
      </c>
      <c r="G40" s="2">
        <v>12.86</v>
      </c>
      <c r="H40" s="2">
        <v>17.13</v>
      </c>
      <c r="I40" s="2">
        <v>16.43</v>
      </c>
      <c r="J40" s="2">
        <v>11.72</v>
      </c>
      <c r="K40" s="2">
        <v>6.12</v>
      </c>
      <c r="L40" s="2">
        <v>0.59</v>
      </c>
      <c r="M40" s="2">
        <v>-9.8800000000000008</v>
      </c>
      <c r="N40" s="2">
        <v>4.03</v>
      </c>
    </row>
    <row r="41" spans="1:14" x14ac:dyDescent="0.2">
      <c r="A41">
        <v>1984</v>
      </c>
      <c r="B41" s="2">
        <v>-12.43</v>
      </c>
      <c r="C41" s="2">
        <v>-3.98</v>
      </c>
      <c r="D41" s="2">
        <v>-6.91</v>
      </c>
      <c r="E41" s="2">
        <v>2.66</v>
      </c>
      <c r="F41" s="2">
        <v>6.24</v>
      </c>
      <c r="G41" s="2">
        <v>14.19</v>
      </c>
      <c r="H41" s="2">
        <v>14.53</v>
      </c>
      <c r="I41" s="2">
        <v>15.86</v>
      </c>
      <c r="J41" s="2">
        <v>10.57</v>
      </c>
      <c r="K41" s="2">
        <v>7.41</v>
      </c>
      <c r="L41" s="2">
        <v>-0.33</v>
      </c>
      <c r="M41" s="2">
        <v>-3.44</v>
      </c>
      <c r="N41" s="2">
        <v>3.7</v>
      </c>
    </row>
    <row r="42" spans="1:14" x14ac:dyDescent="0.2">
      <c r="A42">
        <v>1985</v>
      </c>
      <c r="B42" s="2">
        <v>-10.18</v>
      </c>
      <c r="C42" s="2">
        <v>-9.52</v>
      </c>
      <c r="D42" s="2">
        <v>-2.36</v>
      </c>
      <c r="E42" s="2">
        <v>4.1500000000000004</v>
      </c>
      <c r="F42" s="2">
        <v>8.9700000000000006</v>
      </c>
      <c r="G42" s="2">
        <v>11.07</v>
      </c>
      <c r="H42" s="2">
        <v>15.5</v>
      </c>
      <c r="I42" s="2">
        <v>14.65</v>
      </c>
      <c r="J42" s="2">
        <v>12.46</v>
      </c>
      <c r="K42" s="2">
        <v>6.61</v>
      </c>
      <c r="L42" s="2">
        <v>1.92</v>
      </c>
      <c r="M42" s="2">
        <v>-8.52</v>
      </c>
      <c r="N42" s="2">
        <v>3.73</v>
      </c>
    </row>
    <row r="43" spans="1:14" x14ac:dyDescent="0.2">
      <c r="A43">
        <v>1986</v>
      </c>
      <c r="B43" s="2">
        <v>-8.5500000000000007</v>
      </c>
      <c r="C43" s="2">
        <v>-8.26</v>
      </c>
      <c r="D43" s="2">
        <v>-2.82</v>
      </c>
      <c r="E43" s="2">
        <v>3.34</v>
      </c>
      <c r="F43" s="2">
        <v>9.64</v>
      </c>
      <c r="G43" s="2">
        <v>12.47</v>
      </c>
      <c r="H43" s="2">
        <v>16.559999999999999</v>
      </c>
      <c r="I43" s="2">
        <v>13.85</v>
      </c>
      <c r="J43" s="2">
        <v>12.05</v>
      </c>
      <c r="K43" s="2">
        <v>6.38</v>
      </c>
      <c r="L43" s="2">
        <v>-1.1499999999999999</v>
      </c>
      <c r="M43" s="2">
        <v>-3.25</v>
      </c>
      <c r="N43" s="2">
        <v>4.1900000000000004</v>
      </c>
    </row>
    <row r="44" spans="1:14" x14ac:dyDescent="0.2">
      <c r="A44">
        <v>1987</v>
      </c>
      <c r="B44" s="2">
        <v>-7.35</v>
      </c>
      <c r="C44" s="2">
        <v>-7.45</v>
      </c>
      <c r="D44" s="2">
        <v>-2.23</v>
      </c>
      <c r="E44" s="2">
        <v>4.04</v>
      </c>
      <c r="F44" s="2">
        <v>9.42</v>
      </c>
      <c r="G44" s="2">
        <v>14.61</v>
      </c>
      <c r="H44" s="2">
        <v>17.72</v>
      </c>
      <c r="I44" s="2">
        <v>15.07</v>
      </c>
      <c r="J44" s="2">
        <v>11.83</v>
      </c>
      <c r="K44" s="2">
        <v>2.79</v>
      </c>
      <c r="L44" s="2">
        <v>1.26</v>
      </c>
      <c r="M44" s="2">
        <v>-2.36</v>
      </c>
      <c r="N44" s="2">
        <v>4.78</v>
      </c>
    </row>
    <row r="45" spans="1:14" x14ac:dyDescent="0.2">
      <c r="A45">
        <v>1988</v>
      </c>
      <c r="B45" s="2">
        <v>-9.19</v>
      </c>
      <c r="C45" s="2">
        <v>-10.25</v>
      </c>
      <c r="D45" s="2">
        <v>-4.07</v>
      </c>
      <c r="E45" s="2">
        <v>1.88</v>
      </c>
      <c r="F45" s="2">
        <v>8.49</v>
      </c>
      <c r="G45" s="2">
        <v>12.24</v>
      </c>
      <c r="H45" s="2">
        <v>16.87</v>
      </c>
      <c r="I45" s="2">
        <v>17.07</v>
      </c>
      <c r="J45" s="2">
        <v>11.29</v>
      </c>
      <c r="K45" s="2">
        <v>3.46</v>
      </c>
      <c r="L45" s="2">
        <v>1.86</v>
      </c>
      <c r="M45" s="2">
        <v>-5.97</v>
      </c>
      <c r="N45" s="2">
        <v>3.64</v>
      </c>
    </row>
    <row r="46" spans="1:14" x14ac:dyDescent="0.2">
      <c r="A46">
        <v>1989</v>
      </c>
      <c r="B46" s="2">
        <v>-4.9400000000000004</v>
      </c>
      <c r="C46" s="2">
        <v>-8.83</v>
      </c>
      <c r="D46" s="2">
        <v>-4.8899999999999997</v>
      </c>
      <c r="E46" s="2">
        <v>0.91</v>
      </c>
      <c r="F46" s="2">
        <v>7.83</v>
      </c>
      <c r="G46" s="2">
        <v>13.91</v>
      </c>
      <c r="H46" s="2">
        <v>15.94</v>
      </c>
      <c r="I46" s="2">
        <v>14.55</v>
      </c>
      <c r="J46" s="2">
        <v>10.62</v>
      </c>
      <c r="K46" s="2">
        <v>4.91</v>
      </c>
      <c r="L46" s="2">
        <v>-1.33</v>
      </c>
      <c r="M46" s="2">
        <v>-12.63</v>
      </c>
      <c r="N46" s="2">
        <v>3</v>
      </c>
    </row>
    <row r="47" spans="1:14" x14ac:dyDescent="0.2">
      <c r="A47">
        <v>1990</v>
      </c>
      <c r="B47" s="2">
        <v>-3.47</v>
      </c>
      <c r="C47" s="2">
        <v>-5.92</v>
      </c>
      <c r="D47" s="2">
        <v>-1.83</v>
      </c>
      <c r="E47" s="2">
        <v>3.35</v>
      </c>
      <c r="F47" s="2">
        <v>7.23</v>
      </c>
      <c r="G47" s="2">
        <v>13.54</v>
      </c>
      <c r="H47" s="2">
        <v>15.66</v>
      </c>
      <c r="I47" s="2">
        <v>15.19</v>
      </c>
      <c r="J47" s="2">
        <v>11.27</v>
      </c>
      <c r="K47" s="2">
        <v>5.35</v>
      </c>
      <c r="L47" s="2">
        <v>1.32</v>
      </c>
      <c r="M47" s="2">
        <v>-4.0199999999999996</v>
      </c>
      <c r="N47" s="2">
        <v>4.8099999999999996</v>
      </c>
    </row>
    <row r="48" spans="1:14" x14ac:dyDescent="0.2">
      <c r="A48">
        <v>1991</v>
      </c>
      <c r="B48" s="2">
        <v>-8.5</v>
      </c>
      <c r="C48" s="2">
        <v>-5.19</v>
      </c>
      <c r="D48" s="2">
        <v>-1.86</v>
      </c>
      <c r="E48" s="2">
        <v>4.79</v>
      </c>
      <c r="F48" s="2">
        <v>11.69</v>
      </c>
      <c r="G48" s="2">
        <v>14.86</v>
      </c>
      <c r="H48" s="2">
        <v>16.260000000000002</v>
      </c>
      <c r="I48" s="2">
        <v>15.93</v>
      </c>
      <c r="J48" s="2">
        <v>10.17</v>
      </c>
      <c r="K48" s="2">
        <v>7.07</v>
      </c>
      <c r="L48" s="2">
        <v>-0.81</v>
      </c>
      <c r="M48" s="2">
        <v>-4.75</v>
      </c>
      <c r="N48" s="2">
        <v>4.97</v>
      </c>
    </row>
    <row r="49" spans="1:14" x14ac:dyDescent="0.2">
      <c r="A49">
        <v>1992</v>
      </c>
      <c r="B49" s="2">
        <v>-6.42</v>
      </c>
      <c r="C49" s="2">
        <v>-5.63</v>
      </c>
      <c r="D49" s="2">
        <v>-4.2300000000000004</v>
      </c>
      <c r="E49" s="2">
        <v>1.85</v>
      </c>
      <c r="F49" s="2">
        <v>7.18</v>
      </c>
      <c r="G49" s="2">
        <v>10.94</v>
      </c>
      <c r="H49" s="2">
        <v>14.74</v>
      </c>
      <c r="I49" s="2">
        <v>13.44</v>
      </c>
      <c r="J49" s="2">
        <v>11.38</v>
      </c>
      <c r="K49" s="2">
        <v>3.88</v>
      </c>
      <c r="L49" s="2">
        <v>1.03</v>
      </c>
      <c r="M49" s="2">
        <v>-3.18</v>
      </c>
      <c r="N49" s="2">
        <v>3.75</v>
      </c>
    </row>
    <row r="50" spans="1:14" x14ac:dyDescent="0.2">
      <c r="A50">
        <v>1993</v>
      </c>
      <c r="B50" s="2">
        <v>-5.95</v>
      </c>
      <c r="C50" s="2">
        <v>-10.51</v>
      </c>
      <c r="D50" s="2">
        <v>-4.46</v>
      </c>
      <c r="E50" s="2">
        <v>2.29</v>
      </c>
      <c r="F50" s="2">
        <v>7.69</v>
      </c>
      <c r="G50" s="2">
        <v>13.19</v>
      </c>
      <c r="H50" s="2">
        <v>17.27</v>
      </c>
      <c r="I50" s="2">
        <v>16.04</v>
      </c>
      <c r="J50" s="2">
        <v>9.76</v>
      </c>
      <c r="K50" s="2">
        <v>4.09</v>
      </c>
      <c r="L50" s="2">
        <v>-0.18</v>
      </c>
      <c r="M50" s="2">
        <v>-4.88</v>
      </c>
      <c r="N50" s="2">
        <v>3.7</v>
      </c>
    </row>
    <row r="51" spans="1:14" x14ac:dyDescent="0.2">
      <c r="A51">
        <v>1994</v>
      </c>
      <c r="B51" s="2">
        <v>-14.09</v>
      </c>
      <c r="C51" s="2">
        <v>-11.52</v>
      </c>
      <c r="D51" s="2">
        <v>-3.79</v>
      </c>
      <c r="E51" s="2">
        <v>2.77</v>
      </c>
      <c r="F51" s="2">
        <v>6.34</v>
      </c>
      <c r="G51" s="2">
        <v>13.71</v>
      </c>
      <c r="H51" s="2">
        <v>16.32</v>
      </c>
      <c r="I51" s="2">
        <v>13.94</v>
      </c>
      <c r="J51" s="2">
        <v>11.28</v>
      </c>
      <c r="K51" s="2">
        <v>6.15</v>
      </c>
      <c r="L51" s="2">
        <v>2.44</v>
      </c>
      <c r="M51" s="2">
        <v>-2.78</v>
      </c>
      <c r="N51" s="2">
        <v>3.4</v>
      </c>
    </row>
    <row r="52" spans="1:14" x14ac:dyDescent="0.2">
      <c r="A52">
        <v>1995</v>
      </c>
      <c r="B52" s="2">
        <v>-5.83</v>
      </c>
      <c r="C52" s="2">
        <v>-9.92</v>
      </c>
      <c r="D52" s="2">
        <v>-2.91</v>
      </c>
      <c r="E52" s="2">
        <v>0.62</v>
      </c>
      <c r="F52" s="2">
        <v>8.2200000000000006</v>
      </c>
      <c r="G52" s="2">
        <v>14.47</v>
      </c>
      <c r="H52" s="2">
        <v>17.28</v>
      </c>
      <c r="I52" s="2">
        <v>18.21</v>
      </c>
      <c r="J52" s="2">
        <v>9.0500000000000007</v>
      </c>
      <c r="K52" s="2">
        <v>7.17</v>
      </c>
      <c r="L52" s="2">
        <v>-2.38</v>
      </c>
      <c r="M52" s="2">
        <v>-7.71</v>
      </c>
      <c r="N52" s="2">
        <v>3.86</v>
      </c>
    </row>
    <row r="53" spans="1:14" x14ac:dyDescent="0.2">
      <c r="A53">
        <v>1996</v>
      </c>
      <c r="B53" s="2">
        <v>-9.6999999999999993</v>
      </c>
      <c r="C53" s="2">
        <v>-8.83</v>
      </c>
      <c r="D53" s="2">
        <v>-6.84</v>
      </c>
      <c r="E53" s="2">
        <v>0.5</v>
      </c>
      <c r="F53" s="2">
        <v>7.07</v>
      </c>
      <c r="G53" s="2">
        <v>14.98</v>
      </c>
      <c r="H53" s="2">
        <v>14.58</v>
      </c>
      <c r="I53" s="2">
        <v>15.16</v>
      </c>
      <c r="J53" s="2">
        <v>12.08</v>
      </c>
      <c r="K53" s="2">
        <v>6.08</v>
      </c>
      <c r="L53" s="2">
        <v>-2.17</v>
      </c>
      <c r="M53" s="2">
        <v>-3.33</v>
      </c>
      <c r="N53" s="2">
        <v>3.3</v>
      </c>
    </row>
    <row r="54" spans="1:14" x14ac:dyDescent="0.2">
      <c r="A54">
        <v>1997</v>
      </c>
      <c r="B54" s="2">
        <v>-9.67</v>
      </c>
      <c r="C54" s="2">
        <v>-5.88</v>
      </c>
      <c r="D54" s="2">
        <v>-2.79</v>
      </c>
      <c r="E54" s="2">
        <v>0.7</v>
      </c>
      <c r="F54" s="2">
        <v>4.8600000000000003</v>
      </c>
      <c r="G54" s="2">
        <v>14.1</v>
      </c>
      <c r="H54" s="2">
        <v>15.55</v>
      </c>
      <c r="I54" s="2">
        <v>13.94</v>
      </c>
      <c r="J54" s="2">
        <v>11.53</v>
      </c>
      <c r="K54" s="2">
        <v>5.36</v>
      </c>
      <c r="L54" s="2">
        <v>-0.52</v>
      </c>
      <c r="M54" s="2">
        <v>-2.92</v>
      </c>
      <c r="N54" s="2">
        <v>3.69</v>
      </c>
    </row>
    <row r="55" spans="1:14" x14ac:dyDescent="0.2">
      <c r="A55">
        <v>1998</v>
      </c>
      <c r="B55" s="2">
        <v>-3.75</v>
      </c>
      <c r="C55" s="2">
        <v>-2.37</v>
      </c>
      <c r="D55" s="2">
        <v>-0.86</v>
      </c>
      <c r="E55" s="2">
        <v>2.96</v>
      </c>
      <c r="F55" s="2">
        <v>11.39</v>
      </c>
      <c r="G55" s="2">
        <v>13.57</v>
      </c>
      <c r="H55" s="2">
        <v>15.68</v>
      </c>
      <c r="I55" s="2">
        <v>15.78</v>
      </c>
      <c r="J55" s="2">
        <v>12.47</v>
      </c>
      <c r="K55" s="2">
        <v>5.93</v>
      </c>
      <c r="L55" s="2">
        <v>1.69</v>
      </c>
      <c r="M55" s="2">
        <v>-2.95</v>
      </c>
      <c r="N55" s="2">
        <v>5.8</v>
      </c>
    </row>
    <row r="56" spans="1:14" x14ac:dyDescent="0.2">
      <c r="A56">
        <v>1999</v>
      </c>
      <c r="B56" s="2">
        <v>-10.119999999999999</v>
      </c>
      <c r="C56" s="2">
        <v>-4.9000000000000004</v>
      </c>
      <c r="D56" s="2">
        <v>-4.74</v>
      </c>
      <c r="E56" s="2">
        <v>3.18</v>
      </c>
      <c r="F56" s="2">
        <v>8.98</v>
      </c>
      <c r="G56" s="2">
        <v>14.92</v>
      </c>
      <c r="H56" s="2">
        <v>17.96</v>
      </c>
      <c r="I56" s="2">
        <v>14.7</v>
      </c>
      <c r="J56" s="2">
        <v>11.07</v>
      </c>
      <c r="K56" s="2">
        <v>4.67</v>
      </c>
      <c r="L56" s="2">
        <v>1.71</v>
      </c>
      <c r="M56" s="2">
        <v>-4.26</v>
      </c>
      <c r="N56" s="2">
        <v>4.43</v>
      </c>
    </row>
    <row r="57" spans="1:14" x14ac:dyDescent="0.2">
      <c r="A57">
        <v>2000</v>
      </c>
      <c r="B57" s="2">
        <v>-9.16</v>
      </c>
      <c r="C57" s="2">
        <v>-6.06</v>
      </c>
      <c r="D57" s="2">
        <v>-0.08</v>
      </c>
      <c r="E57" s="2">
        <v>1.84</v>
      </c>
      <c r="F57" s="2">
        <v>9.57</v>
      </c>
      <c r="G57" s="2">
        <v>14.35</v>
      </c>
      <c r="H57" s="2">
        <v>14.37</v>
      </c>
      <c r="I57" s="2">
        <v>14.69</v>
      </c>
      <c r="J57" s="2">
        <v>10.87</v>
      </c>
      <c r="K57" s="2">
        <v>6.53</v>
      </c>
      <c r="L57" s="2">
        <v>0.51</v>
      </c>
      <c r="M57" s="2">
        <v>-11.22</v>
      </c>
      <c r="N57" s="2">
        <v>3.85</v>
      </c>
    </row>
    <row r="58" spans="1:14" x14ac:dyDescent="0.2">
      <c r="A58">
        <v>2001</v>
      </c>
      <c r="B58" s="2">
        <v>-7.11</v>
      </c>
      <c r="C58" s="2">
        <v>-5.98</v>
      </c>
      <c r="D58" s="2">
        <v>-3.67</v>
      </c>
      <c r="E58" s="2">
        <v>3.03</v>
      </c>
      <c r="F58" s="2">
        <v>9.6</v>
      </c>
      <c r="G58" s="2">
        <v>13.85</v>
      </c>
      <c r="H58" s="2">
        <v>15.34</v>
      </c>
      <c r="I58" s="2">
        <v>16.14</v>
      </c>
      <c r="J58" s="2">
        <v>10.36</v>
      </c>
      <c r="K58" s="2">
        <v>6.03</v>
      </c>
      <c r="L58" s="2">
        <v>3.58</v>
      </c>
      <c r="M58" s="2">
        <v>-1.44</v>
      </c>
      <c r="N58" s="2">
        <v>4.9800000000000004</v>
      </c>
    </row>
    <row r="59" spans="1:14" x14ac:dyDescent="0.2">
      <c r="A59">
        <v>2002</v>
      </c>
      <c r="B59" s="2">
        <v>-4.07</v>
      </c>
      <c r="C59" s="2">
        <v>-4.87</v>
      </c>
      <c r="D59" s="2">
        <v>-3.7</v>
      </c>
      <c r="E59" s="2">
        <v>3.4</v>
      </c>
      <c r="F59" s="2">
        <v>5.73</v>
      </c>
      <c r="G59" s="2">
        <v>14.32</v>
      </c>
      <c r="H59" s="2">
        <v>17.13</v>
      </c>
      <c r="I59" s="2">
        <v>16.02</v>
      </c>
      <c r="J59" s="2">
        <v>13.46</v>
      </c>
      <c r="K59" s="2">
        <v>4.84</v>
      </c>
      <c r="L59" s="2">
        <v>0.08</v>
      </c>
      <c r="M59" s="2">
        <v>-5.71</v>
      </c>
      <c r="N59" s="2">
        <v>4.72</v>
      </c>
    </row>
    <row r="60" spans="1:14" x14ac:dyDescent="0.2">
      <c r="A60">
        <v>2003</v>
      </c>
      <c r="B60" s="2">
        <v>-10.97</v>
      </c>
      <c r="C60" s="2">
        <v>-11.15</v>
      </c>
      <c r="D60" s="2">
        <v>-5.38</v>
      </c>
      <c r="E60" s="2">
        <v>1.01</v>
      </c>
      <c r="F60" s="2">
        <v>7.31</v>
      </c>
      <c r="G60" s="2">
        <v>12.31</v>
      </c>
      <c r="H60" s="2">
        <v>15.68</v>
      </c>
      <c r="I60" s="2">
        <v>16.05</v>
      </c>
      <c r="J60" s="2">
        <v>11.23</v>
      </c>
      <c r="K60" s="2">
        <v>4.67</v>
      </c>
      <c r="L60" s="2">
        <v>1.9</v>
      </c>
      <c r="M60" s="2">
        <v>-3.31</v>
      </c>
      <c r="N60" s="2">
        <v>3.28</v>
      </c>
    </row>
    <row r="61" spans="1:14" x14ac:dyDescent="0.2">
      <c r="A61">
        <v>2004</v>
      </c>
      <c r="B61" s="2">
        <v>-12.48</v>
      </c>
      <c r="C61" s="2">
        <v>-8.07</v>
      </c>
      <c r="D61" s="2">
        <v>-0.86</v>
      </c>
      <c r="E61" s="2">
        <v>2.77</v>
      </c>
      <c r="F61" s="2">
        <v>8.6300000000000008</v>
      </c>
      <c r="G61" s="2">
        <v>12.66</v>
      </c>
      <c r="H61" s="2">
        <v>15.54</v>
      </c>
      <c r="I61" s="2">
        <v>14.02</v>
      </c>
      <c r="J61" s="2">
        <v>12.5</v>
      </c>
      <c r="K61" s="2">
        <v>6.86</v>
      </c>
      <c r="L61" s="2">
        <v>1.67</v>
      </c>
      <c r="M61" s="2">
        <v>-6.18</v>
      </c>
      <c r="N61" s="2">
        <v>3.92</v>
      </c>
    </row>
    <row r="62" spans="1:14" x14ac:dyDescent="0.2">
      <c r="A62">
        <v>2005</v>
      </c>
      <c r="B62" s="2">
        <v>-9.98</v>
      </c>
      <c r="C62" s="2">
        <v>-7.82</v>
      </c>
      <c r="D62" s="2">
        <v>-5.89</v>
      </c>
      <c r="E62" s="2">
        <v>2.6</v>
      </c>
      <c r="F62" s="2">
        <v>6.44</v>
      </c>
      <c r="G62" s="2">
        <v>16.25</v>
      </c>
      <c r="H62" s="2">
        <v>17.149999999999999</v>
      </c>
      <c r="I62" s="2">
        <v>16.71</v>
      </c>
      <c r="J62" s="2">
        <v>12.96</v>
      </c>
      <c r="K62" s="2">
        <v>6.74</v>
      </c>
      <c r="L62" s="2">
        <v>0.76</v>
      </c>
      <c r="M62" s="2">
        <v>-6.51</v>
      </c>
      <c r="N62" s="2">
        <v>4.12</v>
      </c>
    </row>
    <row r="63" spans="1:14" x14ac:dyDescent="0.2">
      <c r="A63">
        <v>2006</v>
      </c>
      <c r="B63" s="2">
        <v>-2.38</v>
      </c>
      <c r="C63" s="2">
        <v>-6.75</v>
      </c>
      <c r="D63" s="2">
        <v>-3.26</v>
      </c>
      <c r="E63" s="2">
        <v>3.15</v>
      </c>
      <c r="F63" s="2">
        <v>9.23</v>
      </c>
      <c r="G63" s="2">
        <v>13.36</v>
      </c>
      <c r="H63" s="2">
        <v>17.47</v>
      </c>
      <c r="I63" s="2">
        <v>15.77</v>
      </c>
      <c r="J63" s="2">
        <v>11.18</v>
      </c>
      <c r="K63" s="2">
        <v>4.55</v>
      </c>
      <c r="L63" s="2">
        <v>1.62</v>
      </c>
      <c r="M63" s="2">
        <v>-1.06</v>
      </c>
      <c r="N63" s="2">
        <v>5.24</v>
      </c>
    </row>
    <row r="64" spans="1:14" x14ac:dyDescent="0.2">
      <c r="A64">
        <v>2007</v>
      </c>
      <c r="B64" s="2">
        <v>-5.7</v>
      </c>
      <c r="C64" s="2">
        <v>-11.96</v>
      </c>
      <c r="D64" s="2">
        <v>-2.39</v>
      </c>
      <c r="E64" s="2">
        <v>1.67</v>
      </c>
      <c r="F64" s="2">
        <v>8.1300000000000008</v>
      </c>
      <c r="G64" s="2">
        <v>13.56</v>
      </c>
      <c r="H64" s="2">
        <v>14.48</v>
      </c>
      <c r="I64" s="2">
        <v>15.65</v>
      </c>
      <c r="J64" s="2">
        <v>11.65</v>
      </c>
      <c r="K64" s="2">
        <v>9.16</v>
      </c>
      <c r="L64" s="2">
        <v>-1.1299999999999999</v>
      </c>
      <c r="M64" s="2">
        <v>-5.74</v>
      </c>
      <c r="N64" s="2">
        <v>3.95</v>
      </c>
    </row>
    <row r="65" spans="1:14" x14ac:dyDescent="0.2">
      <c r="A65">
        <v>2008</v>
      </c>
      <c r="B65" s="2">
        <v>-6.49</v>
      </c>
      <c r="C65" s="2">
        <v>-9.66</v>
      </c>
      <c r="D65" s="2">
        <v>-5.59</v>
      </c>
      <c r="E65" s="2">
        <v>3.09</v>
      </c>
      <c r="F65" s="2">
        <v>5.52</v>
      </c>
      <c r="G65" s="2">
        <v>14.26</v>
      </c>
      <c r="H65" s="2">
        <v>15.74</v>
      </c>
      <c r="I65" s="2">
        <v>13.9</v>
      </c>
      <c r="J65" s="2">
        <v>11.74</v>
      </c>
      <c r="K65" s="2">
        <v>4.04</v>
      </c>
      <c r="L65" s="2">
        <v>-0.64</v>
      </c>
      <c r="M65" s="2">
        <v>-7.42</v>
      </c>
      <c r="N65" s="2">
        <v>3.21</v>
      </c>
    </row>
    <row r="66" spans="1:14" x14ac:dyDescent="0.2">
      <c r="A66">
        <v>2009</v>
      </c>
      <c r="B66" s="2">
        <v>-13.63</v>
      </c>
      <c r="C66" s="2">
        <v>-8.07</v>
      </c>
      <c r="D66" s="2">
        <v>-3.92</v>
      </c>
      <c r="E66" s="2">
        <v>1.94</v>
      </c>
      <c r="F66" s="2">
        <v>7.44</v>
      </c>
      <c r="G66" s="2">
        <v>11.97</v>
      </c>
      <c r="H66" s="2">
        <v>13.51</v>
      </c>
      <c r="I66" s="2">
        <v>14.93</v>
      </c>
      <c r="J66" s="2">
        <v>10.92</v>
      </c>
      <c r="K66" s="2">
        <v>4.22</v>
      </c>
      <c r="L66" s="2">
        <v>1.92</v>
      </c>
      <c r="M66" s="2">
        <v>-5.53</v>
      </c>
      <c r="N66" s="2">
        <v>2.98</v>
      </c>
    </row>
    <row r="67" spans="1:14" x14ac:dyDescent="0.2">
      <c r="A67">
        <v>2010</v>
      </c>
      <c r="B67" s="2">
        <v>-8.43</v>
      </c>
      <c r="C67" s="2">
        <v>-7.63</v>
      </c>
      <c r="D67" s="2">
        <v>-2.0299999999999998</v>
      </c>
      <c r="E67" s="2">
        <v>3.76</v>
      </c>
      <c r="F67" s="2">
        <v>9.65</v>
      </c>
      <c r="G67" s="2">
        <v>14.25</v>
      </c>
      <c r="H67" s="2">
        <v>16.82</v>
      </c>
      <c r="I67" s="2">
        <v>16.440000000000001</v>
      </c>
      <c r="J67" s="2">
        <v>11.09</v>
      </c>
      <c r="K67" s="2">
        <v>5.72</v>
      </c>
      <c r="L67" s="2">
        <v>-0.71</v>
      </c>
      <c r="M67" s="2">
        <v>-7.33</v>
      </c>
      <c r="N67" s="2">
        <v>4.3</v>
      </c>
    </row>
    <row r="68" spans="1:14" x14ac:dyDescent="0.2">
      <c r="A68">
        <v>2011</v>
      </c>
      <c r="B68" s="2">
        <v>-10.61</v>
      </c>
      <c r="C68" s="2">
        <v>-10.01</v>
      </c>
      <c r="D68" s="2">
        <v>-5.3</v>
      </c>
      <c r="E68" s="2">
        <v>1.66</v>
      </c>
      <c r="F68" s="2">
        <v>8.81</v>
      </c>
      <c r="G68" s="2">
        <v>13.31</v>
      </c>
      <c r="H68" s="2">
        <v>18.23</v>
      </c>
      <c r="I68" s="2">
        <v>15.31</v>
      </c>
      <c r="J68" s="2">
        <v>12.24</v>
      </c>
      <c r="K68" s="2">
        <v>6.5</v>
      </c>
      <c r="L68" s="2">
        <v>2.54</v>
      </c>
      <c r="M68" s="2">
        <v>-2.48</v>
      </c>
      <c r="N68" s="2">
        <v>4.18</v>
      </c>
    </row>
    <row r="69" spans="1:14" x14ac:dyDescent="0.2">
      <c r="A69">
        <v>2012</v>
      </c>
      <c r="B69" s="2">
        <v>-5.86</v>
      </c>
      <c r="C69" s="2">
        <v>-3.88</v>
      </c>
      <c r="D69" s="2">
        <v>2.44</v>
      </c>
      <c r="E69" s="2">
        <v>1.59</v>
      </c>
      <c r="F69" s="2">
        <v>10.33</v>
      </c>
      <c r="G69" s="2">
        <v>14.72</v>
      </c>
      <c r="H69" s="2">
        <v>17.5</v>
      </c>
      <c r="I69" s="2">
        <v>14.82</v>
      </c>
      <c r="J69" s="2">
        <v>10.82</v>
      </c>
      <c r="K69" s="2">
        <v>6.22</v>
      </c>
      <c r="L69" s="2">
        <v>-0.57999999999999996</v>
      </c>
      <c r="M69" s="2">
        <v>-2.1800000000000002</v>
      </c>
      <c r="N69" s="2">
        <v>5.5</v>
      </c>
    </row>
    <row r="70" spans="1:14" x14ac:dyDescent="0.2">
      <c r="A70">
        <v>2013</v>
      </c>
      <c r="B70" s="2">
        <v>-6.85</v>
      </c>
      <c r="C70" s="2">
        <v>-8.16</v>
      </c>
      <c r="D70" s="2">
        <v>-3.74</v>
      </c>
      <c r="E70" s="2">
        <v>1.1599999999999999</v>
      </c>
      <c r="F70" s="2">
        <v>8.9</v>
      </c>
      <c r="G70" s="2">
        <v>14.11</v>
      </c>
      <c r="H70" s="2">
        <v>16.89</v>
      </c>
      <c r="I70" s="2">
        <v>14.66</v>
      </c>
      <c r="J70" s="2">
        <v>10.92</v>
      </c>
      <c r="K70" s="2">
        <v>6.26</v>
      </c>
      <c r="L70" s="2">
        <v>-1.21</v>
      </c>
      <c r="M70" s="2">
        <v>-7.03</v>
      </c>
      <c r="N70" s="2">
        <v>3.82</v>
      </c>
    </row>
    <row r="71" spans="1:14" x14ac:dyDescent="0.2">
      <c r="A71">
        <v>2014</v>
      </c>
      <c r="B71" s="2">
        <v>-13.34</v>
      </c>
      <c r="C71" s="2">
        <v>-13.77</v>
      </c>
      <c r="D71" s="2">
        <v>-9.1999999999999993</v>
      </c>
      <c r="E71" s="2">
        <v>1.18</v>
      </c>
      <c r="F71" s="2">
        <v>8.44</v>
      </c>
      <c r="G71" s="2">
        <v>14.25</v>
      </c>
      <c r="H71" s="2">
        <v>14.43</v>
      </c>
      <c r="I71" s="2">
        <v>14.7</v>
      </c>
      <c r="J71" s="2">
        <v>10.64</v>
      </c>
      <c r="K71" s="2">
        <v>6.04</v>
      </c>
      <c r="L71" s="2">
        <v>-2.15</v>
      </c>
      <c r="M71" s="2">
        <v>-2.93</v>
      </c>
      <c r="N71" s="2">
        <v>2.36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58</v>
      </c>
      <c r="B76" s="2">
        <f>AVERAGE(B5:B73)</f>
        <v>-8.806567164179107</v>
      </c>
      <c r="C76" s="2">
        <f t="shared" ref="C76:N76" si="0">AVERAGE(C5:C73)</f>
        <v>-8.2931343283582066</v>
      </c>
      <c r="D76" s="2">
        <f t="shared" si="0"/>
        <v>-3.7997014925373134</v>
      </c>
      <c r="E76" s="2">
        <f t="shared" si="0"/>
        <v>2.1077611940298508</v>
      </c>
      <c r="F76" s="2">
        <f t="shared" si="0"/>
        <v>7.7729850746268667</v>
      </c>
      <c r="G76" s="2">
        <f t="shared" si="0"/>
        <v>13.267164179104478</v>
      </c>
      <c r="H76" s="2">
        <f t="shared" si="0"/>
        <v>15.775671641791044</v>
      </c>
      <c r="I76" s="2">
        <f t="shared" si="0"/>
        <v>14.961044776119406</v>
      </c>
      <c r="J76" s="2">
        <f t="shared" si="0"/>
        <v>11.154776119402987</v>
      </c>
      <c r="K76" s="2">
        <f t="shared" si="0"/>
        <v>5.5732835820895543</v>
      </c>
      <c r="L76" s="2">
        <f t="shared" si="0"/>
        <v>0.29865671641791042</v>
      </c>
      <c r="M76" s="2">
        <f t="shared" si="0"/>
        <v>-5.4144776119402973</v>
      </c>
      <c r="N76" s="2">
        <f t="shared" si="0"/>
        <v>3.7170149253731353</v>
      </c>
    </row>
    <row r="77" spans="1:14" x14ac:dyDescent="0.2">
      <c r="A77" t="s">
        <v>59</v>
      </c>
      <c r="B77" s="2">
        <f>MAX(B5:B73)</f>
        <v>-2.38</v>
      </c>
      <c r="C77" s="2">
        <f t="shared" ref="C77:N77" si="1">MAX(C5:C73)</f>
        <v>-2.37</v>
      </c>
      <c r="D77" s="2">
        <f t="shared" si="1"/>
        <v>2.44</v>
      </c>
      <c r="E77" s="2">
        <f t="shared" si="1"/>
        <v>4.96</v>
      </c>
      <c r="F77" s="2">
        <f t="shared" si="1"/>
        <v>11.69</v>
      </c>
      <c r="G77" s="2">
        <f t="shared" si="1"/>
        <v>16.25</v>
      </c>
      <c r="H77" s="2">
        <f t="shared" si="1"/>
        <v>18.23</v>
      </c>
      <c r="I77" s="2">
        <f t="shared" si="1"/>
        <v>18.21</v>
      </c>
      <c r="J77" s="2">
        <f t="shared" si="1"/>
        <v>14.25</v>
      </c>
      <c r="K77" s="2">
        <f t="shared" si="1"/>
        <v>9.4700000000000006</v>
      </c>
      <c r="L77" s="2">
        <f t="shared" si="1"/>
        <v>3.58</v>
      </c>
      <c r="M77" s="2">
        <f t="shared" si="1"/>
        <v>-1.06</v>
      </c>
      <c r="N77" s="2">
        <f t="shared" si="1"/>
        <v>5.8</v>
      </c>
    </row>
    <row r="78" spans="1:14" x14ac:dyDescent="0.2">
      <c r="A78" t="s">
        <v>60</v>
      </c>
      <c r="B78" s="2">
        <f>MIN(B5:B73)</f>
        <v>-15.34</v>
      </c>
      <c r="C78" s="2">
        <f t="shared" ref="C78:N78" si="2">MIN(C5:C73)</f>
        <v>-15.36</v>
      </c>
      <c r="D78" s="2">
        <f t="shared" si="2"/>
        <v>-10.1</v>
      </c>
      <c r="E78" s="2">
        <f t="shared" si="2"/>
        <v>-0.79</v>
      </c>
      <c r="F78" s="2">
        <f t="shared" si="2"/>
        <v>4.5199999999999996</v>
      </c>
      <c r="G78" s="2">
        <f t="shared" si="2"/>
        <v>10.199999999999999</v>
      </c>
      <c r="H78" s="2">
        <f t="shared" si="2"/>
        <v>12.71</v>
      </c>
      <c r="I78" s="2">
        <f t="shared" si="2"/>
        <v>12.96</v>
      </c>
      <c r="J78" s="2">
        <f t="shared" si="2"/>
        <v>8.75</v>
      </c>
      <c r="K78" s="2">
        <f t="shared" si="2"/>
        <v>1.92</v>
      </c>
      <c r="L78" s="2">
        <f t="shared" si="2"/>
        <v>-3.76</v>
      </c>
      <c r="M78" s="2">
        <f t="shared" si="2"/>
        <v>-12.63</v>
      </c>
      <c r="N78" s="2">
        <f t="shared" si="2"/>
        <v>2.0499999999999998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5" sqref="A5"/>
    </sheetView>
  </sheetViews>
  <sheetFormatPr defaultRowHeight="12.75" x14ac:dyDescent="0.2"/>
  <sheetData>
    <row r="1" spans="1:14" x14ac:dyDescent="0.2">
      <c r="A1" t="s">
        <v>39</v>
      </c>
    </row>
    <row r="2" spans="1:14" x14ac:dyDescent="0.2">
      <c r="A2" t="s">
        <v>20</v>
      </c>
    </row>
    <row r="3" spans="1:14" x14ac:dyDescent="0.2">
      <c r="N3" s="1" t="s">
        <v>2</v>
      </c>
    </row>
    <row r="4" spans="1:14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 x14ac:dyDescent="0.2">
      <c r="A5">
        <v>1948</v>
      </c>
      <c r="B5" s="2">
        <v>-3.96</v>
      </c>
      <c r="C5" s="2">
        <v>-0.62</v>
      </c>
      <c r="D5" s="2">
        <v>5.5</v>
      </c>
      <c r="E5" s="2">
        <v>15.21</v>
      </c>
      <c r="F5" s="2">
        <v>18.02</v>
      </c>
      <c r="G5" s="2">
        <v>24.37</v>
      </c>
      <c r="H5" s="2">
        <v>27.57</v>
      </c>
      <c r="I5" s="2">
        <v>27.36</v>
      </c>
      <c r="J5" s="2">
        <v>24.38</v>
      </c>
      <c r="K5" s="2">
        <v>14.53</v>
      </c>
      <c r="L5" s="2">
        <v>10.1</v>
      </c>
      <c r="M5" s="2">
        <v>2.63</v>
      </c>
      <c r="N5" s="2">
        <v>13.76</v>
      </c>
    </row>
    <row r="6" spans="1:14" x14ac:dyDescent="0.2">
      <c r="A6">
        <v>1949</v>
      </c>
      <c r="B6" s="2">
        <v>2.2400000000000002</v>
      </c>
      <c r="C6" s="2">
        <v>2.52</v>
      </c>
      <c r="D6" s="2">
        <v>5.6</v>
      </c>
      <c r="E6" s="2">
        <v>13.27</v>
      </c>
      <c r="F6" s="2">
        <v>21.3</v>
      </c>
      <c r="G6" s="2">
        <v>28.08</v>
      </c>
      <c r="H6" s="2">
        <v>28.91</v>
      </c>
      <c r="I6" s="2">
        <v>27.74</v>
      </c>
      <c r="J6" s="2">
        <v>20.010000000000002</v>
      </c>
      <c r="K6" s="2">
        <v>18.79</v>
      </c>
      <c r="L6" s="2">
        <v>6.52</v>
      </c>
      <c r="M6" s="2">
        <v>3.28</v>
      </c>
      <c r="N6" s="2">
        <v>14.85</v>
      </c>
    </row>
    <row r="7" spans="1:14" x14ac:dyDescent="0.2">
      <c r="A7">
        <v>1950</v>
      </c>
      <c r="B7" s="2">
        <v>3.82</v>
      </c>
      <c r="C7" s="2">
        <v>-0.61</v>
      </c>
      <c r="D7" s="2">
        <v>2.0099999999999998</v>
      </c>
      <c r="E7" s="2">
        <v>8.7799999999999994</v>
      </c>
      <c r="F7" s="2">
        <v>19.96</v>
      </c>
      <c r="G7" s="2">
        <v>24.78</v>
      </c>
      <c r="H7" s="2">
        <v>26.3</v>
      </c>
      <c r="I7" s="2">
        <v>25.9</v>
      </c>
      <c r="J7" s="2">
        <v>21.02</v>
      </c>
      <c r="K7" s="2">
        <v>17.62</v>
      </c>
      <c r="L7" s="2">
        <v>5.88</v>
      </c>
      <c r="M7" s="2">
        <v>-1.05</v>
      </c>
      <c r="N7" s="2">
        <v>12.87</v>
      </c>
    </row>
    <row r="8" spans="1:14" x14ac:dyDescent="0.2">
      <c r="A8">
        <v>1951</v>
      </c>
      <c r="B8" s="2">
        <v>-0.36</v>
      </c>
      <c r="C8" s="2">
        <v>0.14000000000000001</v>
      </c>
      <c r="D8" s="2">
        <v>5.24</v>
      </c>
      <c r="E8" s="2">
        <v>11.74</v>
      </c>
      <c r="F8" s="2">
        <v>20.57</v>
      </c>
      <c r="G8" s="2">
        <v>24.16</v>
      </c>
      <c r="H8" s="2">
        <v>27.14</v>
      </c>
      <c r="I8" s="2">
        <v>25.4</v>
      </c>
      <c r="J8" s="2">
        <v>21.72</v>
      </c>
      <c r="K8" s="2">
        <v>17.22</v>
      </c>
      <c r="L8" s="2">
        <v>3.91</v>
      </c>
      <c r="M8" s="2">
        <v>1.26</v>
      </c>
      <c r="N8" s="2">
        <v>13.18</v>
      </c>
    </row>
    <row r="9" spans="1:14" x14ac:dyDescent="0.2">
      <c r="A9">
        <v>1952</v>
      </c>
      <c r="B9" s="2">
        <v>0.92</v>
      </c>
      <c r="C9" s="2">
        <v>0.8</v>
      </c>
      <c r="D9" s="2">
        <v>3.85</v>
      </c>
      <c r="E9" s="2">
        <v>14.37</v>
      </c>
      <c r="F9" s="2">
        <v>18.48</v>
      </c>
      <c r="G9" s="2">
        <v>27.19</v>
      </c>
      <c r="H9" s="2">
        <v>29.24</v>
      </c>
      <c r="I9" s="2">
        <v>26.57</v>
      </c>
      <c r="J9" s="2">
        <v>23.43</v>
      </c>
      <c r="K9" s="2">
        <v>13.66</v>
      </c>
      <c r="L9" s="2">
        <v>9.39</v>
      </c>
      <c r="M9" s="2">
        <v>2.91</v>
      </c>
      <c r="N9" s="2">
        <v>14.23</v>
      </c>
    </row>
    <row r="10" spans="1:14" x14ac:dyDescent="0.2">
      <c r="A10">
        <v>1953</v>
      </c>
      <c r="B10" s="2">
        <v>1.23</v>
      </c>
      <c r="C10" s="2">
        <v>2.61</v>
      </c>
      <c r="D10" s="2">
        <v>5.84</v>
      </c>
      <c r="E10" s="2">
        <v>10.8</v>
      </c>
      <c r="F10" s="2">
        <v>19.27</v>
      </c>
      <c r="G10" s="2">
        <v>25.72</v>
      </c>
      <c r="H10" s="2">
        <v>27.64</v>
      </c>
      <c r="I10" s="2">
        <v>28.03</v>
      </c>
      <c r="J10" s="2">
        <v>23.28</v>
      </c>
      <c r="K10" s="2">
        <v>19.079999999999998</v>
      </c>
      <c r="L10" s="2">
        <v>9.94</v>
      </c>
      <c r="M10" s="2">
        <v>3.2</v>
      </c>
      <c r="N10" s="2">
        <v>14.72</v>
      </c>
    </row>
    <row r="11" spans="1:14" x14ac:dyDescent="0.2">
      <c r="A11">
        <v>1954</v>
      </c>
      <c r="B11" s="2">
        <v>-0.98</v>
      </c>
      <c r="C11" s="2">
        <v>3.41</v>
      </c>
      <c r="D11" s="2">
        <v>3.71</v>
      </c>
      <c r="E11" s="2">
        <v>14.52</v>
      </c>
      <c r="F11" s="2">
        <v>17.899999999999999</v>
      </c>
      <c r="G11" s="2">
        <v>26.17</v>
      </c>
      <c r="H11" s="2">
        <v>27.58</v>
      </c>
      <c r="I11" s="2">
        <v>25.83</v>
      </c>
      <c r="J11" s="2">
        <v>22.26</v>
      </c>
      <c r="K11" s="2">
        <v>16.07</v>
      </c>
      <c r="L11" s="2">
        <v>8.26</v>
      </c>
      <c r="M11" s="2">
        <v>0.64</v>
      </c>
      <c r="N11" s="2">
        <v>13.78</v>
      </c>
    </row>
    <row r="12" spans="1:14" x14ac:dyDescent="0.2">
      <c r="A12">
        <v>1955</v>
      </c>
      <c r="B12" s="2">
        <v>-1.45</v>
      </c>
      <c r="C12" s="2">
        <v>0.23</v>
      </c>
      <c r="D12" s="2">
        <v>5.22</v>
      </c>
      <c r="E12" s="2">
        <v>16.920000000000002</v>
      </c>
      <c r="F12" s="2">
        <v>21.68</v>
      </c>
      <c r="G12" s="2">
        <v>24.99</v>
      </c>
      <c r="H12" s="2">
        <v>30.84</v>
      </c>
      <c r="I12" s="2">
        <v>28.55</v>
      </c>
      <c r="J12" s="2">
        <v>23.19</v>
      </c>
      <c r="K12" s="2">
        <v>16.66</v>
      </c>
      <c r="L12" s="2">
        <v>6.06</v>
      </c>
      <c r="M12" s="2">
        <v>-0.71</v>
      </c>
      <c r="N12" s="2">
        <v>14.35</v>
      </c>
    </row>
    <row r="13" spans="1:14" x14ac:dyDescent="0.2">
      <c r="A13">
        <v>1956</v>
      </c>
      <c r="B13" s="2">
        <v>-1.19</v>
      </c>
      <c r="C13" s="2">
        <v>0.31</v>
      </c>
      <c r="D13" s="2">
        <v>2.74</v>
      </c>
      <c r="E13" s="2">
        <v>11.27</v>
      </c>
      <c r="F13" s="2">
        <v>17.170000000000002</v>
      </c>
      <c r="G13" s="2">
        <v>24.77</v>
      </c>
      <c r="H13" s="2">
        <v>25.44</v>
      </c>
      <c r="I13" s="2">
        <v>25.56</v>
      </c>
      <c r="J13" s="2">
        <v>19.84</v>
      </c>
      <c r="K13" s="2">
        <v>18.54</v>
      </c>
      <c r="L13" s="2">
        <v>7.95</v>
      </c>
      <c r="M13" s="2">
        <v>3.05</v>
      </c>
      <c r="N13" s="2">
        <v>12.95</v>
      </c>
    </row>
    <row r="14" spans="1:14" x14ac:dyDescent="0.2">
      <c r="A14">
        <v>1957</v>
      </c>
      <c r="B14" s="2">
        <v>-3.79</v>
      </c>
      <c r="C14" s="2">
        <v>1.45</v>
      </c>
      <c r="D14" s="2">
        <v>5.48</v>
      </c>
      <c r="E14" s="2">
        <v>13.18</v>
      </c>
      <c r="F14" s="2">
        <v>17.61</v>
      </c>
      <c r="G14" s="2">
        <v>24.73</v>
      </c>
      <c r="H14" s="2">
        <v>26.67</v>
      </c>
      <c r="I14" s="2">
        <v>25.13</v>
      </c>
      <c r="J14" s="2">
        <v>21.42</v>
      </c>
      <c r="K14" s="2">
        <v>14.26</v>
      </c>
      <c r="L14" s="2">
        <v>7.59</v>
      </c>
      <c r="M14" s="2">
        <v>3.41</v>
      </c>
      <c r="N14" s="2">
        <v>13.1</v>
      </c>
    </row>
    <row r="15" spans="1:14" x14ac:dyDescent="0.2">
      <c r="A15">
        <v>1958</v>
      </c>
      <c r="B15" s="2">
        <v>-0.89</v>
      </c>
      <c r="C15" s="2">
        <v>-2.9</v>
      </c>
      <c r="D15" s="2">
        <v>4.6399999999999997</v>
      </c>
      <c r="E15" s="2">
        <v>14.47</v>
      </c>
      <c r="F15" s="2">
        <v>19.940000000000001</v>
      </c>
      <c r="G15" s="2">
        <v>22.06</v>
      </c>
      <c r="H15" s="2">
        <v>26.41</v>
      </c>
      <c r="I15" s="2">
        <v>26.11</v>
      </c>
      <c r="J15" s="2">
        <v>21.52</v>
      </c>
      <c r="K15" s="2">
        <v>16.18</v>
      </c>
      <c r="L15" s="2">
        <v>8.89</v>
      </c>
      <c r="M15" s="2">
        <v>-2.76</v>
      </c>
      <c r="N15" s="2">
        <v>12.81</v>
      </c>
    </row>
    <row r="16" spans="1:14" x14ac:dyDescent="0.2">
      <c r="A16">
        <v>1959</v>
      </c>
      <c r="B16" s="2">
        <v>-3.35</v>
      </c>
      <c r="C16" s="2">
        <v>-1</v>
      </c>
      <c r="D16" s="2">
        <v>3.91</v>
      </c>
      <c r="E16" s="2">
        <v>13.21</v>
      </c>
      <c r="F16" s="2">
        <v>20.62</v>
      </c>
      <c r="G16" s="2">
        <v>25.43</v>
      </c>
      <c r="H16" s="2">
        <v>27.8</v>
      </c>
      <c r="I16" s="2">
        <v>28.25</v>
      </c>
      <c r="J16" s="2">
        <v>23.4</v>
      </c>
      <c r="K16" s="2">
        <v>14.05</v>
      </c>
      <c r="L16" s="2">
        <v>5.41</v>
      </c>
      <c r="M16" s="2">
        <v>2.65</v>
      </c>
      <c r="N16" s="2">
        <v>13.36</v>
      </c>
    </row>
    <row r="17" spans="1:14" x14ac:dyDescent="0.2">
      <c r="A17">
        <v>1960</v>
      </c>
      <c r="B17" s="2">
        <v>-0.42</v>
      </c>
      <c r="C17" s="2">
        <v>-0.57999999999999996</v>
      </c>
      <c r="D17" s="2">
        <v>-0.47</v>
      </c>
      <c r="E17" s="2">
        <v>13.57</v>
      </c>
      <c r="F17" s="2">
        <v>18.18</v>
      </c>
      <c r="G17" s="2">
        <v>23.61</v>
      </c>
      <c r="H17" s="2">
        <v>26.25</v>
      </c>
      <c r="I17" s="2">
        <v>26.15</v>
      </c>
      <c r="J17" s="2">
        <v>23.34</v>
      </c>
      <c r="K17" s="2">
        <v>15.79</v>
      </c>
      <c r="L17" s="2">
        <v>9.14</v>
      </c>
      <c r="M17" s="2">
        <v>-1.68</v>
      </c>
      <c r="N17" s="2">
        <v>12.74</v>
      </c>
    </row>
    <row r="18" spans="1:14" x14ac:dyDescent="0.2">
      <c r="A18">
        <v>1961</v>
      </c>
      <c r="B18" s="2">
        <v>-3.22</v>
      </c>
      <c r="C18" s="2">
        <v>2</v>
      </c>
      <c r="D18" s="2">
        <v>6.12</v>
      </c>
      <c r="E18" s="2">
        <v>9.1199999999999992</v>
      </c>
      <c r="F18" s="2">
        <v>17.16</v>
      </c>
      <c r="G18" s="2">
        <v>24.11</v>
      </c>
      <c r="H18" s="2">
        <v>26.62</v>
      </c>
      <c r="I18" s="2">
        <v>25.67</v>
      </c>
      <c r="J18" s="2">
        <v>24.42</v>
      </c>
      <c r="K18" s="2">
        <v>17.29</v>
      </c>
      <c r="L18" s="2">
        <v>8.1199999999999992</v>
      </c>
      <c r="M18" s="2">
        <v>0.69</v>
      </c>
      <c r="N18" s="2">
        <v>13.17</v>
      </c>
    </row>
    <row r="19" spans="1:14" x14ac:dyDescent="0.2">
      <c r="A19">
        <v>1962</v>
      </c>
      <c r="B19" s="2">
        <v>-3.28</v>
      </c>
      <c r="C19" s="2">
        <v>-2.25</v>
      </c>
      <c r="D19" s="2">
        <v>3.95</v>
      </c>
      <c r="E19" s="2">
        <v>13.67</v>
      </c>
      <c r="F19" s="2">
        <v>22.7</v>
      </c>
      <c r="G19" s="2">
        <v>24.24</v>
      </c>
      <c r="H19" s="2">
        <v>25.74</v>
      </c>
      <c r="I19" s="2">
        <v>25.73</v>
      </c>
      <c r="J19" s="2">
        <v>19.95</v>
      </c>
      <c r="K19" s="2">
        <v>15.85</v>
      </c>
      <c r="L19" s="2">
        <v>7.37</v>
      </c>
      <c r="M19" s="2">
        <v>-0.91</v>
      </c>
      <c r="N19" s="2">
        <v>12.73</v>
      </c>
    </row>
    <row r="20" spans="1:14" x14ac:dyDescent="0.2">
      <c r="A20">
        <v>1963</v>
      </c>
      <c r="B20" s="2">
        <v>-5.96</v>
      </c>
      <c r="C20" s="2">
        <v>-4.37</v>
      </c>
      <c r="D20" s="2">
        <v>5.64</v>
      </c>
      <c r="E20" s="2">
        <v>13.57</v>
      </c>
      <c r="F20" s="2">
        <v>17.93</v>
      </c>
      <c r="G20" s="2">
        <v>25.66</v>
      </c>
      <c r="H20" s="2">
        <v>27.55</v>
      </c>
      <c r="I20" s="2">
        <v>24.7</v>
      </c>
      <c r="J20" s="2">
        <v>21.28</v>
      </c>
      <c r="K20" s="2">
        <v>21.57</v>
      </c>
      <c r="L20" s="2">
        <v>9.83</v>
      </c>
      <c r="M20" s="2">
        <v>-2.71</v>
      </c>
      <c r="N20" s="2">
        <v>12.89</v>
      </c>
    </row>
    <row r="21" spans="1:14" x14ac:dyDescent="0.2">
      <c r="A21">
        <v>1964</v>
      </c>
      <c r="B21" s="2">
        <v>0.72</v>
      </c>
      <c r="C21" s="2">
        <v>0.41</v>
      </c>
      <c r="D21" s="2">
        <v>5.0599999999999996</v>
      </c>
      <c r="E21" s="2">
        <v>12.86</v>
      </c>
      <c r="F21" s="2">
        <v>21.53</v>
      </c>
      <c r="G21" s="2">
        <v>25.15</v>
      </c>
      <c r="H21" s="2">
        <v>27.9</v>
      </c>
      <c r="I21" s="2">
        <v>23.84</v>
      </c>
      <c r="J21" s="2">
        <v>21.61</v>
      </c>
      <c r="K21" s="2">
        <v>14.86</v>
      </c>
      <c r="L21" s="2">
        <v>9.9700000000000006</v>
      </c>
      <c r="M21" s="2">
        <v>1.23</v>
      </c>
      <c r="N21" s="2">
        <v>13.76</v>
      </c>
    </row>
    <row r="22" spans="1:14" x14ac:dyDescent="0.2">
      <c r="A22">
        <v>1965</v>
      </c>
      <c r="B22" s="2">
        <v>-1.82</v>
      </c>
      <c r="C22" s="2">
        <v>-0.5</v>
      </c>
      <c r="D22" s="2">
        <v>0.75</v>
      </c>
      <c r="E22" s="2">
        <v>9.68</v>
      </c>
      <c r="F22" s="2">
        <v>21.6</v>
      </c>
      <c r="G22" s="2">
        <v>24.19</v>
      </c>
      <c r="H22" s="2">
        <v>25.52</v>
      </c>
      <c r="I22" s="2">
        <v>24.7</v>
      </c>
      <c r="J22" s="2">
        <v>22.54</v>
      </c>
      <c r="K22" s="2">
        <v>13.7</v>
      </c>
      <c r="L22" s="2">
        <v>8.1999999999999993</v>
      </c>
      <c r="M22" s="2">
        <v>3.45</v>
      </c>
      <c r="N22" s="2">
        <v>12.67</v>
      </c>
    </row>
    <row r="23" spans="1:14" x14ac:dyDescent="0.2">
      <c r="A23">
        <v>1966</v>
      </c>
      <c r="B23" s="2">
        <v>-3.05</v>
      </c>
      <c r="C23" s="2">
        <v>-0.24</v>
      </c>
      <c r="D23" s="2">
        <v>6.55</v>
      </c>
      <c r="E23" s="2">
        <v>10.5</v>
      </c>
      <c r="F23" s="2">
        <v>16.37</v>
      </c>
      <c r="G23" s="2">
        <v>25.9</v>
      </c>
      <c r="H23" s="2">
        <v>28.94</v>
      </c>
      <c r="I23" s="2">
        <v>25.64</v>
      </c>
      <c r="J23" s="2">
        <v>20.88</v>
      </c>
      <c r="K23" s="2">
        <v>14.79</v>
      </c>
      <c r="L23" s="2">
        <v>7.95</v>
      </c>
      <c r="M23" s="2">
        <v>0.56000000000000005</v>
      </c>
      <c r="N23" s="2">
        <v>12.9</v>
      </c>
    </row>
    <row r="24" spans="1:14" x14ac:dyDescent="0.2">
      <c r="A24">
        <v>1967</v>
      </c>
      <c r="B24" s="2">
        <v>1.28</v>
      </c>
      <c r="C24" s="2">
        <v>-2.48</v>
      </c>
      <c r="D24" s="2">
        <v>4.22</v>
      </c>
      <c r="E24" s="2">
        <v>12.92</v>
      </c>
      <c r="F24" s="2">
        <v>15.27</v>
      </c>
      <c r="G24" s="2">
        <v>26.67</v>
      </c>
      <c r="H24" s="2">
        <v>25.11</v>
      </c>
      <c r="I24" s="2">
        <v>24.44</v>
      </c>
      <c r="J24" s="2">
        <v>21.1</v>
      </c>
      <c r="K24" s="2">
        <v>14.51</v>
      </c>
      <c r="L24" s="2">
        <v>4.68</v>
      </c>
      <c r="M24" s="2">
        <v>2.4</v>
      </c>
      <c r="N24" s="2">
        <v>12.51</v>
      </c>
    </row>
    <row r="25" spans="1:14" x14ac:dyDescent="0.2">
      <c r="A25">
        <v>1968</v>
      </c>
      <c r="B25" s="2">
        <v>-2.84</v>
      </c>
      <c r="C25" s="2">
        <v>-1.97</v>
      </c>
      <c r="D25" s="2">
        <v>6.95</v>
      </c>
      <c r="E25" s="2">
        <v>14.87</v>
      </c>
      <c r="F25" s="2">
        <v>16.46</v>
      </c>
      <c r="G25" s="2">
        <v>23.85</v>
      </c>
      <c r="H25" s="2">
        <v>26.46</v>
      </c>
      <c r="I25" s="2">
        <v>26.59</v>
      </c>
      <c r="J25" s="2">
        <v>23.4</v>
      </c>
      <c r="K25" s="2">
        <v>16.309999999999999</v>
      </c>
      <c r="L25" s="2">
        <v>7.65</v>
      </c>
      <c r="M25" s="2">
        <v>0.31</v>
      </c>
      <c r="N25" s="2">
        <v>13.17</v>
      </c>
    </row>
    <row r="26" spans="1:14" x14ac:dyDescent="0.2">
      <c r="A26">
        <v>1969</v>
      </c>
      <c r="B26" s="2">
        <v>-1.33</v>
      </c>
      <c r="C26" s="2">
        <v>-7.0000000000000007E-2</v>
      </c>
      <c r="D26" s="2">
        <v>4.54</v>
      </c>
      <c r="E26" s="2">
        <v>13.72</v>
      </c>
      <c r="F26" s="2">
        <v>18.95</v>
      </c>
      <c r="G26" s="2">
        <v>21.91</v>
      </c>
      <c r="H26" s="2">
        <v>26.58</v>
      </c>
      <c r="I26" s="2">
        <v>28.1</v>
      </c>
      <c r="J26" s="2">
        <v>22.61</v>
      </c>
      <c r="K26" s="2">
        <v>14.95</v>
      </c>
      <c r="L26" s="2">
        <v>6.8</v>
      </c>
      <c r="M26" s="2">
        <v>-0.73</v>
      </c>
      <c r="N26" s="2">
        <v>13</v>
      </c>
    </row>
    <row r="27" spans="1:14" x14ac:dyDescent="0.2">
      <c r="A27">
        <v>1970</v>
      </c>
      <c r="B27" s="2">
        <v>-4.76</v>
      </c>
      <c r="C27" s="2">
        <v>-0.69</v>
      </c>
      <c r="D27" s="2">
        <v>2.5499999999999998</v>
      </c>
      <c r="E27" s="2">
        <v>13.47</v>
      </c>
      <c r="F27" s="2">
        <v>20.36</v>
      </c>
      <c r="G27" s="2">
        <v>24.88</v>
      </c>
      <c r="H27" s="2">
        <v>26.84</v>
      </c>
      <c r="I27" s="2">
        <v>27.27</v>
      </c>
      <c r="J27" s="2">
        <v>22.52</v>
      </c>
      <c r="K27" s="2">
        <v>16.53</v>
      </c>
      <c r="L27" s="2">
        <v>7.73</v>
      </c>
      <c r="M27" s="2">
        <v>0.97</v>
      </c>
      <c r="N27" s="2">
        <v>13.14</v>
      </c>
    </row>
    <row r="28" spans="1:14" x14ac:dyDescent="0.2">
      <c r="A28">
        <v>1971</v>
      </c>
      <c r="B28" s="2">
        <v>-3.43</v>
      </c>
      <c r="C28" s="2">
        <v>-0.06</v>
      </c>
      <c r="D28" s="2">
        <v>2.5099999999999998</v>
      </c>
      <c r="E28" s="2">
        <v>11.28</v>
      </c>
      <c r="F28" s="2">
        <v>19.73</v>
      </c>
      <c r="G28" s="2">
        <v>27.12</v>
      </c>
      <c r="H28" s="2">
        <v>26.67</v>
      </c>
      <c r="I28" s="2">
        <v>26.67</v>
      </c>
      <c r="J28" s="2">
        <v>23.59</v>
      </c>
      <c r="K28" s="2">
        <v>19.59</v>
      </c>
      <c r="L28" s="2">
        <v>7.71</v>
      </c>
      <c r="M28" s="2">
        <v>4.04</v>
      </c>
      <c r="N28" s="2">
        <v>13.78</v>
      </c>
    </row>
    <row r="29" spans="1:14" x14ac:dyDescent="0.2">
      <c r="A29">
        <v>1972</v>
      </c>
      <c r="B29" s="2">
        <v>-1.43</v>
      </c>
      <c r="C29" s="2">
        <v>-1.75</v>
      </c>
      <c r="D29" s="2">
        <v>1.94</v>
      </c>
      <c r="E29" s="2">
        <v>10.31</v>
      </c>
      <c r="F29" s="2">
        <v>21.04</v>
      </c>
      <c r="G29" s="2">
        <v>22.02</v>
      </c>
      <c r="H29" s="2">
        <v>26.84</v>
      </c>
      <c r="I29" s="2">
        <v>25.17</v>
      </c>
      <c r="J29" s="2">
        <v>21.89</v>
      </c>
      <c r="K29" s="2">
        <v>12.6</v>
      </c>
      <c r="L29" s="2">
        <v>5.07</v>
      </c>
      <c r="M29" s="2">
        <v>1.19</v>
      </c>
      <c r="N29" s="2">
        <v>12.07</v>
      </c>
    </row>
    <row r="30" spans="1:14" x14ac:dyDescent="0.2">
      <c r="A30">
        <v>1973</v>
      </c>
      <c r="B30" s="2">
        <v>0.78</v>
      </c>
      <c r="C30" s="2">
        <v>-1.26</v>
      </c>
      <c r="D30" s="2">
        <v>8.98</v>
      </c>
      <c r="E30" s="2">
        <v>12.86</v>
      </c>
      <c r="F30" s="2">
        <v>16.79</v>
      </c>
      <c r="G30" s="2">
        <v>25.56</v>
      </c>
      <c r="H30" s="2">
        <v>27.27</v>
      </c>
      <c r="I30" s="2">
        <v>27.45</v>
      </c>
      <c r="J30" s="2">
        <v>23.23</v>
      </c>
      <c r="K30" s="2">
        <v>17.690000000000001</v>
      </c>
      <c r="L30" s="2">
        <v>8.02</v>
      </c>
      <c r="M30" s="2">
        <v>0.43</v>
      </c>
      <c r="N30" s="2">
        <v>13.98</v>
      </c>
    </row>
    <row r="31" spans="1:14" x14ac:dyDescent="0.2">
      <c r="A31">
        <v>1974</v>
      </c>
      <c r="B31" s="2">
        <v>-0.28000000000000003</v>
      </c>
      <c r="C31" s="2">
        <v>-2.0099999999999998</v>
      </c>
      <c r="D31" s="2">
        <v>4.38</v>
      </c>
      <c r="E31" s="2">
        <v>13.93</v>
      </c>
      <c r="F31" s="2">
        <v>16.850000000000001</v>
      </c>
      <c r="G31" s="2">
        <v>23.69</v>
      </c>
      <c r="H31" s="2">
        <v>27.7</v>
      </c>
      <c r="I31" s="2">
        <v>26.57</v>
      </c>
      <c r="J31" s="2">
        <v>20.67</v>
      </c>
      <c r="K31" s="2">
        <v>14.65</v>
      </c>
      <c r="L31" s="2">
        <v>7.87</v>
      </c>
      <c r="M31" s="2">
        <v>1.24</v>
      </c>
      <c r="N31" s="2">
        <v>12.94</v>
      </c>
    </row>
    <row r="32" spans="1:14" x14ac:dyDescent="0.2">
      <c r="A32">
        <v>1975</v>
      </c>
      <c r="B32" s="2">
        <v>0.88</v>
      </c>
      <c r="C32" s="2">
        <v>-7.0000000000000007E-2</v>
      </c>
      <c r="D32" s="2">
        <v>2.4900000000000002</v>
      </c>
      <c r="E32" s="2">
        <v>8.14</v>
      </c>
      <c r="F32" s="2">
        <v>22.61</v>
      </c>
      <c r="G32" s="2">
        <v>24.6</v>
      </c>
      <c r="H32" s="2">
        <v>27.78</v>
      </c>
      <c r="I32" s="2">
        <v>25.69</v>
      </c>
      <c r="J32" s="2">
        <v>18.8</v>
      </c>
      <c r="K32" s="2">
        <v>16.399999999999999</v>
      </c>
      <c r="L32" s="2">
        <v>11.73</v>
      </c>
      <c r="M32" s="2">
        <v>1.1100000000000001</v>
      </c>
      <c r="N32" s="2">
        <v>13.35</v>
      </c>
    </row>
    <row r="33" spans="1:14" x14ac:dyDescent="0.2">
      <c r="A33">
        <v>1976</v>
      </c>
      <c r="B33" s="2">
        <v>-3.32</v>
      </c>
      <c r="C33" s="2">
        <v>3.63</v>
      </c>
      <c r="D33" s="2">
        <v>7.73</v>
      </c>
      <c r="E33" s="2">
        <v>13.93</v>
      </c>
      <c r="F33" s="2">
        <v>17.48</v>
      </c>
      <c r="G33" s="2">
        <v>26.2</v>
      </c>
      <c r="H33" s="2">
        <v>26.32</v>
      </c>
      <c r="I33" s="2">
        <v>25.26</v>
      </c>
      <c r="J33" s="2">
        <v>21.23</v>
      </c>
      <c r="K33" s="2">
        <v>12.07</v>
      </c>
      <c r="L33" s="2">
        <v>4.07</v>
      </c>
      <c r="M33" s="2">
        <v>-2.54</v>
      </c>
      <c r="N33" s="2">
        <v>12.67</v>
      </c>
    </row>
    <row r="34" spans="1:14" x14ac:dyDescent="0.2">
      <c r="A34">
        <v>1977</v>
      </c>
      <c r="B34" s="2">
        <v>-7.29</v>
      </c>
      <c r="C34" s="2">
        <v>-1.3</v>
      </c>
      <c r="D34" s="2">
        <v>8.3000000000000007</v>
      </c>
      <c r="E34" s="2">
        <v>15.08</v>
      </c>
      <c r="F34" s="2">
        <v>23.5</v>
      </c>
      <c r="G34" s="2">
        <v>23.46</v>
      </c>
      <c r="H34" s="2">
        <v>28.14</v>
      </c>
      <c r="I34" s="2">
        <v>25.1</v>
      </c>
      <c r="J34" s="2">
        <v>21.38</v>
      </c>
      <c r="K34" s="2">
        <v>13.95</v>
      </c>
      <c r="L34" s="2">
        <v>7.77</v>
      </c>
      <c r="M34" s="2">
        <v>-0.26</v>
      </c>
      <c r="N34" s="2">
        <v>13.15</v>
      </c>
    </row>
    <row r="35" spans="1:14" x14ac:dyDescent="0.2">
      <c r="A35">
        <v>1978</v>
      </c>
      <c r="B35" s="2">
        <v>-4.3899999999999997</v>
      </c>
      <c r="C35" s="2">
        <v>-5.1100000000000003</v>
      </c>
      <c r="D35" s="2">
        <v>1.53</v>
      </c>
      <c r="E35" s="2">
        <v>11.11</v>
      </c>
      <c r="F35" s="2">
        <v>19.510000000000002</v>
      </c>
      <c r="G35" s="2">
        <v>24.23</v>
      </c>
      <c r="H35" s="2">
        <v>26.17</v>
      </c>
      <c r="I35" s="2">
        <v>27.01</v>
      </c>
      <c r="J35" s="2">
        <v>23.77</v>
      </c>
      <c r="K35" s="2">
        <v>14.32</v>
      </c>
      <c r="L35" s="2">
        <v>8.1199999999999992</v>
      </c>
      <c r="M35" s="2">
        <v>1.1499999999999999</v>
      </c>
      <c r="N35" s="2">
        <v>12.29</v>
      </c>
    </row>
    <row r="36" spans="1:14" x14ac:dyDescent="0.2">
      <c r="A36">
        <v>1979</v>
      </c>
      <c r="B36" s="2">
        <v>-4.5</v>
      </c>
      <c r="C36" s="2">
        <v>-5.75</v>
      </c>
      <c r="D36" s="2">
        <v>6.85</v>
      </c>
      <c r="E36" s="2">
        <v>10.36</v>
      </c>
      <c r="F36" s="2">
        <v>18.18</v>
      </c>
      <c r="G36" s="2">
        <v>24.58</v>
      </c>
      <c r="H36" s="2">
        <v>26</v>
      </c>
      <c r="I36" s="2">
        <v>24.76</v>
      </c>
      <c r="J36" s="2">
        <v>22.94</v>
      </c>
      <c r="K36" s="2">
        <v>13.46</v>
      </c>
      <c r="L36" s="2">
        <v>8.02</v>
      </c>
      <c r="M36" s="2">
        <v>2.88</v>
      </c>
      <c r="N36" s="2">
        <v>12.31</v>
      </c>
    </row>
    <row r="37" spans="1:14" x14ac:dyDescent="0.2">
      <c r="A37">
        <v>1980</v>
      </c>
      <c r="B37" s="2">
        <v>-1.29</v>
      </c>
      <c r="C37" s="2">
        <v>-2.66</v>
      </c>
      <c r="D37" s="2">
        <v>2.79</v>
      </c>
      <c r="E37" s="2">
        <v>11.5</v>
      </c>
      <c r="F37" s="2">
        <v>20.350000000000001</v>
      </c>
      <c r="G37" s="2">
        <v>22.48</v>
      </c>
      <c r="H37" s="2">
        <v>26.9</v>
      </c>
      <c r="I37" s="2">
        <v>26.88</v>
      </c>
      <c r="J37" s="2">
        <v>22.06</v>
      </c>
      <c r="K37" s="2">
        <v>11.8</v>
      </c>
      <c r="L37" s="2">
        <v>6.43</v>
      </c>
      <c r="M37" s="2">
        <v>-0.41</v>
      </c>
      <c r="N37" s="2">
        <v>12.24</v>
      </c>
    </row>
    <row r="38" spans="1:14" x14ac:dyDescent="0.2">
      <c r="A38">
        <v>1981</v>
      </c>
      <c r="B38" s="2">
        <v>-4.29</v>
      </c>
      <c r="C38" s="2">
        <v>1.29</v>
      </c>
      <c r="D38" s="2">
        <v>5.65</v>
      </c>
      <c r="E38" s="2">
        <v>13.56</v>
      </c>
      <c r="F38" s="2">
        <v>18.04</v>
      </c>
      <c r="G38" s="2">
        <v>24.75</v>
      </c>
      <c r="H38" s="2">
        <v>27.18</v>
      </c>
      <c r="I38" s="2">
        <v>25.81</v>
      </c>
      <c r="J38" s="2">
        <v>19.89</v>
      </c>
      <c r="K38" s="2">
        <v>12.39</v>
      </c>
      <c r="L38" s="2">
        <v>8.61</v>
      </c>
      <c r="M38" s="2">
        <v>0.49</v>
      </c>
      <c r="N38" s="2">
        <v>12.78</v>
      </c>
    </row>
    <row r="39" spans="1:14" x14ac:dyDescent="0.2">
      <c r="A39">
        <v>1982</v>
      </c>
      <c r="B39" s="2">
        <v>-4.4000000000000004</v>
      </c>
      <c r="C39" s="2">
        <v>-2.75</v>
      </c>
      <c r="D39" s="2">
        <v>3.42</v>
      </c>
      <c r="E39" s="2">
        <v>10.95</v>
      </c>
      <c r="F39" s="2">
        <v>22.51</v>
      </c>
      <c r="G39" s="2">
        <v>21.76</v>
      </c>
      <c r="H39" s="2">
        <v>27.23</v>
      </c>
      <c r="I39" s="2">
        <v>24.61</v>
      </c>
      <c r="J39" s="2">
        <v>20.95</v>
      </c>
      <c r="K39" s="2">
        <v>16.5</v>
      </c>
      <c r="L39" s="2">
        <v>8.3000000000000007</v>
      </c>
      <c r="M39" s="2">
        <v>5.4</v>
      </c>
      <c r="N39" s="2">
        <v>12.87</v>
      </c>
    </row>
    <row r="40" spans="1:14" x14ac:dyDescent="0.2">
      <c r="A40">
        <v>1983</v>
      </c>
      <c r="B40" s="2">
        <v>-7.0000000000000007E-2</v>
      </c>
      <c r="C40" s="2">
        <v>1.94</v>
      </c>
      <c r="D40" s="2">
        <v>6.56</v>
      </c>
      <c r="E40" s="2">
        <v>10.4</v>
      </c>
      <c r="F40" s="2">
        <v>16.66</v>
      </c>
      <c r="G40" s="2">
        <v>25.41</v>
      </c>
      <c r="H40" s="2">
        <v>28.5</v>
      </c>
      <c r="I40" s="2">
        <v>27.29</v>
      </c>
      <c r="J40" s="2">
        <v>23.37</v>
      </c>
      <c r="K40" s="2">
        <v>15.04</v>
      </c>
      <c r="L40" s="2">
        <v>8.0399999999999991</v>
      </c>
      <c r="M40" s="2">
        <v>-3.29</v>
      </c>
      <c r="N40" s="2">
        <v>13.32</v>
      </c>
    </row>
    <row r="41" spans="1:14" x14ac:dyDescent="0.2">
      <c r="A41">
        <v>1984</v>
      </c>
      <c r="B41" s="2">
        <v>-4.54</v>
      </c>
      <c r="C41" s="2">
        <v>3.47</v>
      </c>
      <c r="D41" s="2">
        <v>0.86</v>
      </c>
      <c r="E41" s="2">
        <v>12.47</v>
      </c>
      <c r="F41" s="2">
        <v>16.75</v>
      </c>
      <c r="G41" s="2">
        <v>25.67</v>
      </c>
      <c r="H41" s="2">
        <v>26.5</v>
      </c>
      <c r="I41" s="2">
        <v>27</v>
      </c>
      <c r="J41" s="2">
        <v>20.07</v>
      </c>
      <c r="K41" s="2">
        <v>16.78</v>
      </c>
      <c r="L41" s="2">
        <v>7.65</v>
      </c>
      <c r="M41" s="2">
        <v>4.09</v>
      </c>
      <c r="N41" s="2">
        <v>13.07</v>
      </c>
    </row>
    <row r="42" spans="1:14" x14ac:dyDescent="0.2">
      <c r="A42">
        <v>1985</v>
      </c>
      <c r="B42" s="2">
        <v>-3.67</v>
      </c>
      <c r="C42" s="2">
        <v>-1.39</v>
      </c>
      <c r="D42" s="2">
        <v>6.3</v>
      </c>
      <c r="E42" s="2">
        <v>16.07</v>
      </c>
      <c r="F42" s="2">
        <v>21.73</v>
      </c>
      <c r="G42" s="2">
        <v>22.64</v>
      </c>
      <c r="H42" s="2">
        <v>26.4</v>
      </c>
      <c r="I42" s="2">
        <v>25.3</v>
      </c>
      <c r="J42" s="2">
        <v>22.92</v>
      </c>
      <c r="K42" s="2">
        <v>15.83</v>
      </c>
      <c r="L42" s="2">
        <v>7.45</v>
      </c>
      <c r="M42" s="2">
        <v>-2.0499999999999998</v>
      </c>
      <c r="N42" s="2">
        <v>13.13</v>
      </c>
    </row>
    <row r="43" spans="1:14" x14ac:dyDescent="0.2">
      <c r="A43">
        <v>1986</v>
      </c>
      <c r="B43" s="2">
        <v>-1.27</v>
      </c>
      <c r="C43" s="2">
        <v>-1.95</v>
      </c>
      <c r="D43" s="2">
        <v>6.77</v>
      </c>
      <c r="E43" s="2">
        <v>14.41</v>
      </c>
      <c r="F43" s="2">
        <v>20.62</v>
      </c>
      <c r="G43" s="2">
        <v>23.98</v>
      </c>
      <c r="H43" s="2">
        <v>27.25</v>
      </c>
      <c r="I43" s="2">
        <v>24.79</v>
      </c>
      <c r="J43" s="2">
        <v>22.13</v>
      </c>
      <c r="K43" s="2">
        <v>14.91</v>
      </c>
      <c r="L43" s="2">
        <v>6.26</v>
      </c>
      <c r="M43" s="2">
        <v>1.29</v>
      </c>
      <c r="N43" s="2">
        <v>13.27</v>
      </c>
    </row>
    <row r="44" spans="1:14" x14ac:dyDescent="0.2">
      <c r="A44">
        <v>1987</v>
      </c>
      <c r="B44" s="2">
        <v>-0.85</v>
      </c>
      <c r="C44" s="2">
        <v>1.2</v>
      </c>
      <c r="D44" s="2">
        <v>7.93</v>
      </c>
      <c r="E44" s="2">
        <v>14.55</v>
      </c>
      <c r="F44" s="2">
        <v>22.75</v>
      </c>
      <c r="G44" s="2">
        <v>26.82</v>
      </c>
      <c r="H44" s="2">
        <v>28.93</v>
      </c>
      <c r="I44" s="2">
        <v>25.42</v>
      </c>
      <c r="J44" s="2">
        <v>21.9</v>
      </c>
      <c r="K44" s="2">
        <v>12.25</v>
      </c>
      <c r="L44" s="2">
        <v>8.76</v>
      </c>
      <c r="M44" s="2">
        <v>2.91</v>
      </c>
      <c r="N44" s="2">
        <v>14.38</v>
      </c>
    </row>
    <row r="45" spans="1:14" x14ac:dyDescent="0.2">
      <c r="A45">
        <v>1988</v>
      </c>
      <c r="B45" s="2">
        <v>-1.03</v>
      </c>
      <c r="C45" s="2">
        <v>-1.47</v>
      </c>
      <c r="D45" s="2">
        <v>5.56</v>
      </c>
      <c r="E45" s="2">
        <v>12.55</v>
      </c>
      <c r="F45" s="2">
        <v>21.32</v>
      </c>
      <c r="G45" s="2">
        <v>26.91</v>
      </c>
      <c r="H45" s="2">
        <v>30.17</v>
      </c>
      <c r="I45" s="2">
        <v>28.1</v>
      </c>
      <c r="J45" s="2">
        <v>21.88</v>
      </c>
      <c r="K45" s="2">
        <v>11.39</v>
      </c>
      <c r="L45" s="2">
        <v>8.6199999999999992</v>
      </c>
      <c r="M45" s="2">
        <v>1.4</v>
      </c>
      <c r="N45" s="2">
        <v>13.78</v>
      </c>
    </row>
    <row r="46" spans="1:14" x14ac:dyDescent="0.2">
      <c r="A46">
        <v>1989</v>
      </c>
      <c r="B46" s="2">
        <v>2.84</v>
      </c>
      <c r="C46" s="2">
        <v>-2.11</v>
      </c>
      <c r="D46" s="2">
        <v>4.87</v>
      </c>
      <c r="E46" s="2">
        <v>10.83</v>
      </c>
      <c r="F46" s="2">
        <v>18.670000000000002</v>
      </c>
      <c r="G46" s="2">
        <v>23.99</v>
      </c>
      <c r="H46" s="2">
        <v>27.64</v>
      </c>
      <c r="I46" s="2">
        <v>26.12</v>
      </c>
      <c r="J46" s="2">
        <v>21.19</v>
      </c>
      <c r="K46" s="2">
        <v>16.190000000000001</v>
      </c>
      <c r="L46" s="2">
        <v>6.21</v>
      </c>
      <c r="M46" s="2">
        <v>-4.8899999999999997</v>
      </c>
      <c r="N46" s="2">
        <v>12.63</v>
      </c>
    </row>
    <row r="47" spans="1:14" x14ac:dyDescent="0.2">
      <c r="A47">
        <v>1990</v>
      </c>
      <c r="B47" s="2">
        <v>2.89</v>
      </c>
      <c r="C47" s="2">
        <v>1.83</v>
      </c>
      <c r="D47" s="2">
        <v>6.95</v>
      </c>
      <c r="E47" s="2">
        <v>13.87</v>
      </c>
      <c r="F47" s="2">
        <v>17.73</v>
      </c>
      <c r="G47" s="2">
        <v>24.19</v>
      </c>
      <c r="H47" s="2">
        <v>26.24</v>
      </c>
      <c r="I47" s="2">
        <v>25.36</v>
      </c>
      <c r="J47" s="2">
        <v>21.35</v>
      </c>
      <c r="K47" s="2">
        <v>15.12</v>
      </c>
      <c r="L47" s="2">
        <v>10.01</v>
      </c>
      <c r="M47" s="2">
        <v>2.96</v>
      </c>
      <c r="N47" s="2">
        <v>14.04</v>
      </c>
    </row>
    <row r="48" spans="1:14" x14ac:dyDescent="0.2">
      <c r="A48">
        <v>1991</v>
      </c>
      <c r="B48" s="2">
        <v>-1.69</v>
      </c>
      <c r="C48" s="2">
        <v>2.0699999999999998</v>
      </c>
      <c r="D48" s="2">
        <v>7.17</v>
      </c>
      <c r="E48" s="2">
        <v>14.39</v>
      </c>
      <c r="F48" s="2">
        <v>23.35</v>
      </c>
      <c r="G48" s="2">
        <v>26.7</v>
      </c>
      <c r="H48" s="2">
        <v>27.88</v>
      </c>
      <c r="I48" s="2">
        <v>27.05</v>
      </c>
      <c r="J48" s="2">
        <v>21.97</v>
      </c>
      <c r="K48" s="2">
        <v>15.93</v>
      </c>
      <c r="L48" s="2">
        <v>6.47</v>
      </c>
      <c r="M48" s="2">
        <v>2.38</v>
      </c>
      <c r="N48" s="2">
        <v>14.47</v>
      </c>
    </row>
    <row r="49" spans="1:14" x14ac:dyDescent="0.2">
      <c r="A49">
        <v>1992</v>
      </c>
      <c r="B49" s="2">
        <v>-0.15</v>
      </c>
      <c r="C49" s="2">
        <v>1.1100000000000001</v>
      </c>
      <c r="D49" s="2">
        <v>4.55</v>
      </c>
      <c r="E49" s="2">
        <v>10.58</v>
      </c>
      <c r="F49" s="2">
        <v>19.72</v>
      </c>
      <c r="G49" s="2">
        <v>22.68</v>
      </c>
      <c r="H49" s="2">
        <v>23.8</v>
      </c>
      <c r="I49" s="2">
        <v>23.57</v>
      </c>
      <c r="J49" s="2">
        <v>21.05</v>
      </c>
      <c r="K49" s="2">
        <v>13.84</v>
      </c>
      <c r="L49" s="2">
        <v>6.47</v>
      </c>
      <c r="M49" s="2">
        <v>2.52</v>
      </c>
      <c r="N49" s="2">
        <v>12.48</v>
      </c>
    </row>
    <row r="50" spans="1:14" x14ac:dyDescent="0.2">
      <c r="A50">
        <v>1993</v>
      </c>
      <c r="B50" s="2">
        <v>0.44</v>
      </c>
      <c r="C50" s="2">
        <v>-2.1</v>
      </c>
      <c r="D50" s="2">
        <v>3.03</v>
      </c>
      <c r="E50" s="2">
        <v>12.18</v>
      </c>
      <c r="F50" s="2">
        <v>19.579999999999998</v>
      </c>
      <c r="G50" s="2">
        <v>23.48</v>
      </c>
      <c r="H50" s="2">
        <v>27.44</v>
      </c>
      <c r="I50" s="2">
        <v>27.11</v>
      </c>
      <c r="J50" s="2">
        <v>18.78</v>
      </c>
      <c r="K50" s="2">
        <v>13.87</v>
      </c>
      <c r="L50" s="2">
        <v>7.13</v>
      </c>
      <c r="M50" s="2">
        <v>1.1299999999999999</v>
      </c>
      <c r="N50" s="2">
        <v>12.67</v>
      </c>
    </row>
    <row r="51" spans="1:14" x14ac:dyDescent="0.2">
      <c r="A51">
        <v>1994</v>
      </c>
      <c r="B51" s="2">
        <v>-5.67</v>
      </c>
      <c r="C51" s="2">
        <v>-2.3199999999999998</v>
      </c>
      <c r="D51" s="2">
        <v>4.67</v>
      </c>
      <c r="E51" s="2">
        <v>14.14</v>
      </c>
      <c r="F51" s="2">
        <v>18.14</v>
      </c>
      <c r="G51" s="2">
        <v>25.59</v>
      </c>
      <c r="H51" s="2">
        <v>26.75</v>
      </c>
      <c r="I51" s="2">
        <v>24.41</v>
      </c>
      <c r="J51" s="2">
        <v>22.59</v>
      </c>
      <c r="K51" s="2">
        <v>16.16</v>
      </c>
      <c r="L51" s="2">
        <v>10.199999999999999</v>
      </c>
      <c r="M51" s="2">
        <v>3.91</v>
      </c>
      <c r="N51" s="2">
        <v>13.22</v>
      </c>
    </row>
    <row r="52" spans="1:14" x14ac:dyDescent="0.2">
      <c r="A52">
        <v>1995</v>
      </c>
      <c r="B52" s="2">
        <v>0.23</v>
      </c>
      <c r="C52" s="2">
        <v>-1.51</v>
      </c>
      <c r="D52" s="2">
        <v>7.41</v>
      </c>
      <c r="E52" s="2">
        <v>10.06</v>
      </c>
      <c r="F52" s="2">
        <v>19.100000000000001</v>
      </c>
      <c r="G52" s="2">
        <v>26.56</v>
      </c>
      <c r="H52" s="2">
        <v>27.82</v>
      </c>
      <c r="I52" s="2">
        <v>28.13</v>
      </c>
      <c r="J52" s="2">
        <v>21.54</v>
      </c>
      <c r="K52" s="2">
        <v>16.43</v>
      </c>
      <c r="L52" s="2">
        <v>4.7300000000000004</v>
      </c>
      <c r="M52" s="2">
        <v>-0.96</v>
      </c>
      <c r="N52" s="2">
        <v>13.3</v>
      </c>
    </row>
    <row r="53" spans="1:14" x14ac:dyDescent="0.2">
      <c r="A53">
        <v>1996</v>
      </c>
      <c r="B53" s="2">
        <v>-1.44</v>
      </c>
      <c r="C53" s="2">
        <v>-0.45</v>
      </c>
      <c r="D53" s="2">
        <v>2.82</v>
      </c>
      <c r="E53" s="2">
        <v>10.76</v>
      </c>
      <c r="F53" s="2">
        <v>17.87</v>
      </c>
      <c r="G53" s="2">
        <v>24.7</v>
      </c>
      <c r="H53" s="2">
        <v>25.71</v>
      </c>
      <c r="I53" s="2">
        <v>27.24</v>
      </c>
      <c r="J53" s="2">
        <v>21.72</v>
      </c>
      <c r="K53" s="2">
        <v>15.33</v>
      </c>
      <c r="L53" s="2">
        <v>4.53</v>
      </c>
      <c r="M53" s="2">
        <v>2.29</v>
      </c>
      <c r="N53" s="2">
        <v>12.59</v>
      </c>
    </row>
    <row r="54" spans="1:14" x14ac:dyDescent="0.2">
      <c r="A54">
        <v>1997</v>
      </c>
      <c r="B54" s="2">
        <v>-1.5</v>
      </c>
      <c r="C54" s="2">
        <v>2.2200000000000002</v>
      </c>
      <c r="D54" s="2">
        <v>5.53</v>
      </c>
      <c r="E54" s="2">
        <v>11.86</v>
      </c>
      <c r="F54" s="2">
        <v>15.05</v>
      </c>
      <c r="G54" s="2">
        <v>25.58</v>
      </c>
      <c r="H54" s="2">
        <v>26.63</v>
      </c>
      <c r="I54" s="2">
        <v>23.8</v>
      </c>
      <c r="J54" s="2">
        <v>21.77</v>
      </c>
      <c r="K54" s="2">
        <v>15.61</v>
      </c>
      <c r="L54" s="2">
        <v>5.88</v>
      </c>
      <c r="M54" s="2">
        <v>2.0299999999999998</v>
      </c>
      <c r="N54" s="2">
        <v>12.87</v>
      </c>
    </row>
    <row r="55" spans="1:14" x14ac:dyDescent="0.2">
      <c r="A55">
        <v>1998</v>
      </c>
      <c r="B55" s="2">
        <v>1.94</v>
      </c>
      <c r="C55" s="2">
        <v>4.3600000000000003</v>
      </c>
      <c r="D55" s="2">
        <v>6.55</v>
      </c>
      <c r="E55" s="2">
        <v>14.21</v>
      </c>
      <c r="F55" s="2">
        <v>23.37</v>
      </c>
      <c r="G55" s="2">
        <v>25.17</v>
      </c>
      <c r="H55" s="2">
        <v>27.5</v>
      </c>
      <c r="I55" s="2">
        <v>27.37</v>
      </c>
      <c r="J55" s="2">
        <v>25.28</v>
      </c>
      <c r="K55" s="2">
        <v>16.93</v>
      </c>
      <c r="L55" s="2">
        <v>9.7200000000000006</v>
      </c>
      <c r="M55" s="2">
        <v>5.57</v>
      </c>
      <c r="N55" s="2">
        <v>15.67</v>
      </c>
    </row>
    <row r="56" spans="1:14" x14ac:dyDescent="0.2">
      <c r="A56">
        <v>1999</v>
      </c>
      <c r="B56" s="2">
        <v>-1.64</v>
      </c>
      <c r="C56" s="2">
        <v>3.31</v>
      </c>
      <c r="D56" s="2">
        <v>5.0199999999999996</v>
      </c>
      <c r="E56" s="2">
        <v>14.14</v>
      </c>
      <c r="F56" s="2">
        <v>22.15</v>
      </c>
      <c r="G56" s="2">
        <v>26.54</v>
      </c>
      <c r="H56" s="2">
        <v>29.71</v>
      </c>
      <c r="I56" s="2">
        <v>25.26</v>
      </c>
      <c r="J56" s="2">
        <v>24.16</v>
      </c>
      <c r="K56" s="2">
        <v>15.11</v>
      </c>
      <c r="L56" s="2">
        <v>10.6</v>
      </c>
      <c r="M56" s="2">
        <v>3.22</v>
      </c>
      <c r="N56" s="2">
        <v>14.8</v>
      </c>
    </row>
    <row r="57" spans="1:14" x14ac:dyDescent="0.2">
      <c r="A57">
        <v>2000</v>
      </c>
      <c r="B57" s="2">
        <v>-0.33</v>
      </c>
      <c r="C57" s="2">
        <v>3.12</v>
      </c>
      <c r="D57" s="2">
        <v>10.62</v>
      </c>
      <c r="E57" s="2">
        <v>12.22</v>
      </c>
      <c r="F57" s="2">
        <v>20.8</v>
      </c>
      <c r="G57" s="2">
        <v>24.86</v>
      </c>
      <c r="H57" s="2">
        <v>25.06</v>
      </c>
      <c r="I57" s="2">
        <v>25.22</v>
      </c>
      <c r="J57" s="2">
        <v>21.41</v>
      </c>
      <c r="K57" s="2">
        <v>17.11</v>
      </c>
      <c r="L57" s="2">
        <v>7.29</v>
      </c>
      <c r="M57" s="2">
        <v>-3.34</v>
      </c>
      <c r="N57" s="2">
        <v>13.67</v>
      </c>
    </row>
    <row r="58" spans="1:14" x14ac:dyDescent="0.2">
      <c r="A58">
        <v>2001</v>
      </c>
      <c r="B58" s="2">
        <v>-0.69</v>
      </c>
      <c r="C58" s="2">
        <v>1.35</v>
      </c>
      <c r="D58" s="2">
        <v>4.0999999999999996</v>
      </c>
      <c r="E58" s="2">
        <v>14.57</v>
      </c>
      <c r="F58" s="2">
        <v>20.45</v>
      </c>
      <c r="G58" s="2">
        <v>24.99</v>
      </c>
      <c r="H58" s="2">
        <v>27.43</v>
      </c>
      <c r="I58" s="2">
        <v>28.18</v>
      </c>
      <c r="J58" s="2">
        <v>21.49</v>
      </c>
      <c r="K58" s="2">
        <v>15.12</v>
      </c>
      <c r="L58" s="2">
        <v>12.2</v>
      </c>
      <c r="M58" s="2">
        <v>4.78</v>
      </c>
      <c r="N58" s="2">
        <v>14.5</v>
      </c>
    </row>
    <row r="59" spans="1:14" x14ac:dyDescent="0.2">
      <c r="A59">
        <v>2002</v>
      </c>
      <c r="B59" s="2">
        <v>2.77</v>
      </c>
      <c r="C59" s="2">
        <v>3.37</v>
      </c>
      <c r="D59" s="2">
        <v>5.44</v>
      </c>
      <c r="E59" s="2">
        <v>12.84</v>
      </c>
      <c r="F59" s="2">
        <v>16.53</v>
      </c>
      <c r="G59" s="2">
        <v>25.57</v>
      </c>
      <c r="H59" s="2">
        <v>29.28</v>
      </c>
      <c r="I59" s="2">
        <v>27.17</v>
      </c>
      <c r="J59" s="2">
        <v>25.72</v>
      </c>
      <c r="K59" s="2">
        <v>13.92</v>
      </c>
      <c r="L59" s="2">
        <v>6.62</v>
      </c>
      <c r="M59" s="2">
        <v>0.99</v>
      </c>
      <c r="N59" s="2">
        <v>14.18</v>
      </c>
    </row>
    <row r="60" spans="1:14" x14ac:dyDescent="0.2">
      <c r="A60">
        <v>2003</v>
      </c>
      <c r="B60" s="2">
        <v>-3.9</v>
      </c>
      <c r="C60" s="2">
        <v>-1.93</v>
      </c>
      <c r="D60" s="2">
        <v>5.62</v>
      </c>
      <c r="E60" s="2">
        <v>12.18</v>
      </c>
      <c r="F60" s="2">
        <v>17.25</v>
      </c>
      <c r="G60" s="2">
        <v>23.28</v>
      </c>
      <c r="H60" s="2">
        <v>26.63</v>
      </c>
      <c r="I60" s="2">
        <v>26.97</v>
      </c>
      <c r="J60" s="2">
        <v>22.23</v>
      </c>
      <c r="K60" s="2">
        <v>14.37</v>
      </c>
      <c r="L60" s="2">
        <v>9.65</v>
      </c>
      <c r="M60" s="2">
        <v>2.78</v>
      </c>
      <c r="N60" s="2">
        <v>12.93</v>
      </c>
    </row>
    <row r="61" spans="1:14" x14ac:dyDescent="0.2">
      <c r="A61">
        <v>2004</v>
      </c>
      <c r="B61" s="2">
        <v>-4.21</v>
      </c>
      <c r="C61" s="2">
        <v>0.97</v>
      </c>
      <c r="D61" s="2">
        <v>6.84</v>
      </c>
      <c r="E61" s="2">
        <v>13.63</v>
      </c>
      <c r="F61" s="2">
        <v>19.43</v>
      </c>
      <c r="G61" s="2">
        <v>23.22</v>
      </c>
      <c r="H61" s="2">
        <v>25.45</v>
      </c>
      <c r="I61" s="2">
        <v>23.92</v>
      </c>
      <c r="J61" s="2">
        <v>24.04</v>
      </c>
      <c r="K61" s="2">
        <v>15.59</v>
      </c>
      <c r="L61" s="2">
        <v>9.07</v>
      </c>
      <c r="M61" s="2">
        <v>0.98</v>
      </c>
      <c r="N61" s="2">
        <v>13.25</v>
      </c>
    </row>
    <row r="62" spans="1:14" x14ac:dyDescent="0.2">
      <c r="A62">
        <v>2005</v>
      </c>
      <c r="B62" s="2">
        <v>-1.86</v>
      </c>
      <c r="C62" s="2">
        <v>0.7</v>
      </c>
      <c r="D62" s="2">
        <v>3.26</v>
      </c>
      <c r="E62" s="2">
        <v>14.27</v>
      </c>
      <c r="F62" s="2">
        <v>17.739999999999998</v>
      </c>
      <c r="G62" s="2">
        <v>27.71</v>
      </c>
      <c r="H62" s="2">
        <v>28.47</v>
      </c>
      <c r="I62" s="2">
        <v>27.73</v>
      </c>
      <c r="J62" s="2">
        <v>24.65</v>
      </c>
      <c r="K62" s="2">
        <v>16.34</v>
      </c>
      <c r="L62" s="2">
        <v>9.82</v>
      </c>
      <c r="M62" s="2">
        <v>-1.1599999999999999</v>
      </c>
      <c r="N62" s="2">
        <v>13.97</v>
      </c>
    </row>
    <row r="63" spans="1:14" x14ac:dyDescent="0.2">
      <c r="A63">
        <v>2006</v>
      </c>
      <c r="B63" s="2">
        <v>3.72</v>
      </c>
      <c r="C63" s="2">
        <v>0.71</v>
      </c>
      <c r="D63" s="2">
        <v>5.8</v>
      </c>
      <c r="E63" s="2">
        <v>14.81</v>
      </c>
      <c r="F63" s="2">
        <v>19.809999999999999</v>
      </c>
      <c r="G63" s="2">
        <v>24.53</v>
      </c>
      <c r="H63" s="2">
        <v>28.06</v>
      </c>
      <c r="I63" s="2">
        <v>26.27</v>
      </c>
      <c r="J63" s="2">
        <v>20.22</v>
      </c>
      <c r="K63" s="2">
        <v>13.1</v>
      </c>
      <c r="L63" s="2">
        <v>9.15</v>
      </c>
      <c r="M63" s="2">
        <v>4.96</v>
      </c>
      <c r="N63" s="2">
        <v>14.26</v>
      </c>
    </row>
    <row r="64" spans="1:14" x14ac:dyDescent="0.2">
      <c r="A64">
        <v>2007</v>
      </c>
      <c r="B64" s="2">
        <v>0.99</v>
      </c>
      <c r="C64" s="2">
        <v>-4.1399999999999997</v>
      </c>
      <c r="D64" s="2">
        <v>7.09</v>
      </c>
      <c r="E64" s="2">
        <v>11.27</v>
      </c>
      <c r="F64" s="2">
        <v>20.350000000000001</v>
      </c>
      <c r="G64" s="2">
        <v>26.07</v>
      </c>
      <c r="H64" s="2">
        <v>26.1</v>
      </c>
      <c r="I64" s="2">
        <v>25.95</v>
      </c>
      <c r="J64" s="2">
        <v>23.31</v>
      </c>
      <c r="K64" s="2">
        <v>18.79</v>
      </c>
      <c r="L64" s="2">
        <v>6.93</v>
      </c>
      <c r="M64" s="2">
        <v>0.35</v>
      </c>
      <c r="N64" s="2">
        <v>13.59</v>
      </c>
    </row>
    <row r="65" spans="1:14" x14ac:dyDescent="0.2">
      <c r="A65">
        <v>2008</v>
      </c>
      <c r="B65" s="2">
        <v>0.46</v>
      </c>
      <c r="C65" s="2">
        <v>-1.68</v>
      </c>
      <c r="D65" s="2">
        <v>2.5299999999999998</v>
      </c>
      <c r="E65" s="2">
        <v>15</v>
      </c>
      <c r="F65" s="2">
        <v>17.02</v>
      </c>
      <c r="G65" s="2">
        <v>24.29</v>
      </c>
      <c r="H65" s="2">
        <v>26.33</v>
      </c>
      <c r="I65" s="2">
        <v>24.8</v>
      </c>
      <c r="J65" s="2">
        <v>22.53</v>
      </c>
      <c r="K65" s="2">
        <v>14.15</v>
      </c>
      <c r="L65" s="2">
        <v>6.41</v>
      </c>
      <c r="M65" s="2">
        <v>0.16</v>
      </c>
      <c r="N65" s="2">
        <v>12.67</v>
      </c>
    </row>
    <row r="66" spans="1:14" x14ac:dyDescent="0.2">
      <c r="A66">
        <v>2009</v>
      </c>
      <c r="B66" s="2">
        <v>-4.67</v>
      </c>
      <c r="C66" s="2">
        <v>0.95</v>
      </c>
      <c r="D66" s="2">
        <v>6.08</v>
      </c>
      <c r="E66" s="2">
        <v>13.12</v>
      </c>
      <c r="F66" s="2">
        <v>19.12</v>
      </c>
      <c r="G66" s="2">
        <v>22.55</v>
      </c>
      <c r="H66" s="2">
        <v>23.6</v>
      </c>
      <c r="I66" s="2">
        <v>24.57</v>
      </c>
      <c r="J66" s="2">
        <v>21.59</v>
      </c>
      <c r="K66" s="2">
        <v>12.66</v>
      </c>
      <c r="L66" s="2">
        <v>9.99</v>
      </c>
      <c r="M66" s="2">
        <v>0.56000000000000005</v>
      </c>
      <c r="N66" s="2">
        <v>12.51</v>
      </c>
    </row>
    <row r="67" spans="1:14" x14ac:dyDescent="0.2">
      <c r="A67">
        <v>2010</v>
      </c>
      <c r="B67" s="2">
        <v>-2.54</v>
      </c>
      <c r="C67" s="2">
        <v>-1.08</v>
      </c>
      <c r="D67" s="2">
        <v>8.2100000000000009</v>
      </c>
      <c r="E67" s="2">
        <v>15.61</v>
      </c>
      <c r="F67" s="2">
        <v>20.32</v>
      </c>
      <c r="G67" s="2">
        <v>24.14</v>
      </c>
      <c r="H67" s="2">
        <v>27.5</v>
      </c>
      <c r="I67" s="2">
        <v>27.08</v>
      </c>
      <c r="J67" s="2">
        <v>21.21</v>
      </c>
      <c r="K67" s="2">
        <v>15.55</v>
      </c>
      <c r="L67" s="2">
        <v>8.68</v>
      </c>
      <c r="M67" s="2">
        <v>-1.85</v>
      </c>
      <c r="N67" s="2">
        <v>13.57</v>
      </c>
    </row>
    <row r="68" spans="1:14" x14ac:dyDescent="0.2">
      <c r="A68">
        <v>2011</v>
      </c>
      <c r="B68" s="2">
        <v>-3.5</v>
      </c>
      <c r="C68" s="2">
        <v>-1.36</v>
      </c>
      <c r="D68" s="2">
        <v>3.28</v>
      </c>
      <c r="E68" s="2">
        <v>11.1</v>
      </c>
      <c r="F68" s="2">
        <v>17.98</v>
      </c>
      <c r="G68" s="2">
        <v>23.99</v>
      </c>
      <c r="H68" s="2">
        <v>29.78</v>
      </c>
      <c r="I68" s="2">
        <v>25.77</v>
      </c>
      <c r="J68" s="2">
        <v>21.38</v>
      </c>
      <c r="K68" s="2">
        <v>15.65</v>
      </c>
      <c r="L68" s="2">
        <v>10.3</v>
      </c>
      <c r="M68" s="2">
        <v>3.64</v>
      </c>
      <c r="N68" s="2">
        <v>13.17</v>
      </c>
    </row>
    <row r="69" spans="1:14" x14ac:dyDescent="0.2">
      <c r="A69">
        <v>2012</v>
      </c>
      <c r="B69" s="2">
        <v>1.49</v>
      </c>
      <c r="C69" s="2">
        <v>2.62</v>
      </c>
      <c r="D69" s="2">
        <v>12.97</v>
      </c>
      <c r="E69" s="2">
        <v>13</v>
      </c>
      <c r="F69" s="2">
        <v>22.65</v>
      </c>
      <c r="G69" s="2">
        <v>26.17</v>
      </c>
      <c r="H69" s="2">
        <v>29.02</v>
      </c>
      <c r="I69" s="2">
        <v>26.06</v>
      </c>
      <c r="J69" s="2">
        <v>22.16</v>
      </c>
      <c r="K69" s="2">
        <v>14.93</v>
      </c>
      <c r="L69" s="2">
        <v>7.35</v>
      </c>
      <c r="M69" s="2">
        <v>4.41</v>
      </c>
      <c r="N69" s="2">
        <v>15.24</v>
      </c>
    </row>
    <row r="70" spans="1:14" x14ac:dyDescent="0.2">
      <c r="A70">
        <v>2013</v>
      </c>
      <c r="B70" s="2">
        <v>1</v>
      </c>
      <c r="C70" s="2">
        <v>-0.69</v>
      </c>
      <c r="D70" s="2">
        <v>3.37</v>
      </c>
      <c r="E70" s="2">
        <v>11.26</v>
      </c>
      <c r="F70" s="2">
        <v>21.4</v>
      </c>
      <c r="G70" s="2">
        <v>23.71</v>
      </c>
      <c r="H70" s="2">
        <v>26.76</v>
      </c>
      <c r="I70" s="2">
        <v>25.64</v>
      </c>
      <c r="J70" s="2">
        <v>22.09</v>
      </c>
      <c r="K70" s="2">
        <v>16.36</v>
      </c>
      <c r="L70" s="2">
        <v>6.23</v>
      </c>
      <c r="M70" s="2">
        <v>-0.3</v>
      </c>
      <c r="N70" s="2">
        <v>13.07</v>
      </c>
    </row>
    <row r="71" spans="1:14" x14ac:dyDescent="0.2">
      <c r="A71">
        <v>2014</v>
      </c>
      <c r="B71" s="2">
        <v>-4.5</v>
      </c>
      <c r="C71" s="2">
        <v>-4.0199999999999996</v>
      </c>
      <c r="D71" s="2">
        <v>0.72</v>
      </c>
      <c r="E71" s="2">
        <v>12.76</v>
      </c>
      <c r="F71" s="2">
        <v>19.7</v>
      </c>
      <c r="G71" s="2">
        <v>25.78</v>
      </c>
      <c r="H71" s="2">
        <v>25.09</v>
      </c>
      <c r="I71" s="2">
        <v>25.31</v>
      </c>
      <c r="J71" s="2">
        <v>21.82</v>
      </c>
      <c r="K71" s="2">
        <v>15.07</v>
      </c>
      <c r="L71" s="2">
        <v>5.21</v>
      </c>
      <c r="M71" s="2">
        <v>2.92</v>
      </c>
      <c r="N71" s="2">
        <v>12.15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58</v>
      </c>
      <c r="B76" s="2">
        <f>AVERAGE(B5:B73)</f>
        <v>-1.4380597014925374</v>
      </c>
      <c r="C76" s="2">
        <f t="shared" ref="C76:N76" si="0">AVERAGE(C5:C73)</f>
        <v>-0.22537313432835826</v>
      </c>
      <c r="D76" s="2">
        <f t="shared" si="0"/>
        <v>4.9947761194029852</v>
      </c>
      <c r="E76" s="2">
        <f t="shared" si="0"/>
        <v>12.743432835820895</v>
      </c>
      <c r="F76" s="2">
        <f t="shared" si="0"/>
        <v>19.413880597014931</v>
      </c>
      <c r="G76" s="2">
        <f t="shared" si="0"/>
        <v>24.784179104477612</v>
      </c>
      <c r="H76" s="2">
        <f t="shared" si="0"/>
        <v>27.144477611940303</v>
      </c>
      <c r="I76" s="2">
        <f t="shared" si="0"/>
        <v>26.092537313432828</v>
      </c>
      <c r="J76" s="2">
        <f t="shared" si="0"/>
        <v>22.075223880597019</v>
      </c>
      <c r="K76" s="2">
        <f t="shared" si="0"/>
        <v>15.427761194029845</v>
      </c>
      <c r="L76" s="2">
        <f t="shared" si="0"/>
        <v>7.8013432835820922</v>
      </c>
      <c r="M76" s="2">
        <f t="shared" si="0"/>
        <v>1.2119402985074628</v>
      </c>
      <c r="N76" s="2">
        <f t="shared" si="0"/>
        <v>13.335671641791039</v>
      </c>
    </row>
    <row r="77" spans="1:14" x14ac:dyDescent="0.2">
      <c r="A77" t="s">
        <v>59</v>
      </c>
      <c r="B77" s="2">
        <f>MAX(B5:B73)</f>
        <v>3.82</v>
      </c>
      <c r="C77" s="2">
        <f t="shared" ref="C77:N77" si="1">MAX(C5:C73)</f>
        <v>4.3600000000000003</v>
      </c>
      <c r="D77" s="2">
        <f t="shared" si="1"/>
        <v>12.97</v>
      </c>
      <c r="E77" s="2">
        <f t="shared" si="1"/>
        <v>16.920000000000002</v>
      </c>
      <c r="F77" s="2">
        <f t="shared" si="1"/>
        <v>23.5</v>
      </c>
      <c r="G77" s="2">
        <f t="shared" si="1"/>
        <v>28.08</v>
      </c>
      <c r="H77" s="2">
        <f t="shared" si="1"/>
        <v>30.84</v>
      </c>
      <c r="I77" s="2">
        <f t="shared" si="1"/>
        <v>28.55</v>
      </c>
      <c r="J77" s="2">
        <f t="shared" si="1"/>
        <v>25.72</v>
      </c>
      <c r="K77" s="2">
        <f t="shared" si="1"/>
        <v>21.57</v>
      </c>
      <c r="L77" s="2">
        <f t="shared" si="1"/>
        <v>12.2</v>
      </c>
      <c r="M77" s="2">
        <f t="shared" si="1"/>
        <v>5.57</v>
      </c>
      <c r="N77" s="2">
        <f t="shared" si="1"/>
        <v>15.67</v>
      </c>
    </row>
    <row r="78" spans="1:14" x14ac:dyDescent="0.2">
      <c r="A78" t="s">
        <v>60</v>
      </c>
      <c r="B78" s="2">
        <f>MIN(B5:B73)</f>
        <v>-7.29</v>
      </c>
      <c r="C78" s="2">
        <f t="shared" ref="C78:N78" si="2">MIN(C5:C73)</f>
        <v>-5.75</v>
      </c>
      <c r="D78" s="2">
        <f t="shared" si="2"/>
        <v>-0.47</v>
      </c>
      <c r="E78" s="2">
        <f t="shared" si="2"/>
        <v>8.14</v>
      </c>
      <c r="F78" s="2">
        <f t="shared" si="2"/>
        <v>15.05</v>
      </c>
      <c r="G78" s="2">
        <f t="shared" si="2"/>
        <v>21.76</v>
      </c>
      <c r="H78" s="2">
        <f t="shared" si="2"/>
        <v>23.6</v>
      </c>
      <c r="I78" s="2">
        <f t="shared" si="2"/>
        <v>23.57</v>
      </c>
      <c r="J78" s="2">
        <f t="shared" si="2"/>
        <v>18.78</v>
      </c>
      <c r="K78" s="2">
        <f t="shared" si="2"/>
        <v>11.39</v>
      </c>
      <c r="L78" s="2">
        <f t="shared" si="2"/>
        <v>3.91</v>
      </c>
      <c r="M78" s="2">
        <f t="shared" si="2"/>
        <v>-4.8899999999999997</v>
      </c>
      <c r="N78" s="2">
        <f t="shared" si="2"/>
        <v>12.07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43" workbookViewId="0">
      <selection activeCell="A72" sqref="A72"/>
    </sheetView>
  </sheetViews>
  <sheetFormatPr defaultRowHeight="12.75" x14ac:dyDescent="0.2"/>
  <sheetData>
    <row r="1" spans="1:14" x14ac:dyDescent="0.2">
      <c r="A1" t="s">
        <v>40</v>
      </c>
    </row>
    <row r="2" spans="1:14" x14ac:dyDescent="0.2">
      <c r="A2" t="s">
        <v>1</v>
      </c>
    </row>
    <row r="3" spans="1:14" x14ac:dyDescent="0.2">
      <c r="N3" s="1" t="s">
        <v>2</v>
      </c>
    </row>
    <row r="4" spans="1:14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 x14ac:dyDescent="0.2">
      <c r="A5">
        <v>1948</v>
      </c>
      <c r="B5" s="2">
        <f>(EriMin!B5+EriMax!B5)/2</f>
        <v>-7.3949999999999996</v>
      </c>
      <c r="C5" s="2">
        <f>(EriMin!C5+EriMax!C5)/2</f>
        <v>-3.7949999999999999</v>
      </c>
      <c r="D5" s="2">
        <f>(EriMin!D5+EriMax!D5)/2</f>
        <v>1.9450000000000001</v>
      </c>
      <c r="E5" s="2">
        <f>(EriMin!E5+EriMax!E5)/2</f>
        <v>10.36</v>
      </c>
      <c r="F5" s="2">
        <f>(EriMin!F5+EriMax!F5)/2</f>
        <v>12.865</v>
      </c>
      <c r="G5" s="2">
        <f>(EriMin!G5+EriMax!G5)/2</f>
        <v>19.149999999999999</v>
      </c>
      <c r="H5" s="2">
        <f>(EriMin!H5+EriMax!H5)/2</f>
        <v>22.414999999999999</v>
      </c>
      <c r="I5" s="2">
        <f>(EriMin!I5+EriMax!I5)/2</f>
        <v>21.265000000000001</v>
      </c>
      <c r="J5" s="2">
        <f>(EriMin!J5+EriMax!J5)/2</f>
        <v>18.549999999999997</v>
      </c>
      <c r="K5" s="2">
        <f>(EriMin!K5+EriMax!K5)/2</f>
        <v>9.5299999999999994</v>
      </c>
      <c r="L5" s="2">
        <f>(EriMin!L5+EriMax!L5)/2</f>
        <v>7.29</v>
      </c>
      <c r="M5" s="2">
        <f>(EriMin!M5+EriMax!M5)/2</f>
        <v>4.0000000000000036E-2</v>
      </c>
      <c r="N5" s="2">
        <f>(EriMin!N5+EriMax!N5)/2</f>
        <v>9.35</v>
      </c>
    </row>
    <row r="6" spans="1:14" x14ac:dyDescent="0.2">
      <c r="A6">
        <v>1949</v>
      </c>
      <c r="B6" s="2">
        <f>(EriMin!B6+EriMax!B6)/2</f>
        <v>1.0000000000000009E-2</v>
      </c>
      <c r="C6" s="2">
        <f>(EriMin!C6+EriMax!C6)/2</f>
        <v>-0.22500000000000009</v>
      </c>
      <c r="D6" s="2">
        <f>(EriMin!D6+EriMax!D6)/2</f>
        <v>2.1399999999999997</v>
      </c>
      <c r="E6" s="2">
        <f>(EriMin!E6+EriMax!E6)/2</f>
        <v>7.6950000000000003</v>
      </c>
      <c r="F6" s="2">
        <f>(EriMin!F6+EriMax!F6)/2</f>
        <v>15.28</v>
      </c>
      <c r="G6" s="2">
        <f>(EriMin!G6+EriMax!G6)/2</f>
        <v>22.17</v>
      </c>
      <c r="H6" s="2">
        <f>(EriMin!H6+EriMax!H6)/2</f>
        <v>24.015000000000001</v>
      </c>
      <c r="I6" s="2">
        <f>(EriMin!I6+EriMax!I6)/2</f>
        <v>22.009999999999998</v>
      </c>
      <c r="J6" s="2">
        <f>(EriMin!J6+EriMax!J6)/2</f>
        <v>15.120000000000001</v>
      </c>
      <c r="K6" s="2">
        <f>(EriMin!K6+EriMax!K6)/2</f>
        <v>13.89</v>
      </c>
      <c r="L6" s="2">
        <f>(EriMin!L6+EriMax!L6)/2</f>
        <v>4.1100000000000003</v>
      </c>
      <c r="M6" s="2">
        <f>(EriMin!M6+EriMax!M6)/2</f>
        <v>0.54999999999999982</v>
      </c>
      <c r="N6" s="2">
        <f>(EriMin!N6+EriMax!N6)/2</f>
        <v>10.559999999999999</v>
      </c>
    </row>
    <row r="7" spans="1:14" x14ac:dyDescent="0.2">
      <c r="A7">
        <v>1950</v>
      </c>
      <c r="B7" s="2">
        <f>(EriMin!B7+EriMax!B7)/2</f>
        <v>1.0850000000000002</v>
      </c>
      <c r="C7" s="2">
        <f>(EriMin!C7+EriMax!C7)/2</f>
        <v>-2.87</v>
      </c>
      <c r="D7" s="2">
        <f>(EriMin!D7+EriMax!D7)/2</f>
        <v>-0.86999999999999988</v>
      </c>
      <c r="E7" s="2">
        <f>(EriMin!E7+EriMax!E7)/2</f>
        <v>5.0600000000000005</v>
      </c>
      <c r="F7" s="2">
        <f>(EriMin!F7+EriMax!F7)/2</f>
        <v>14.45</v>
      </c>
      <c r="G7" s="2">
        <f>(EriMin!G7+EriMax!G7)/2</f>
        <v>19.079999999999998</v>
      </c>
      <c r="H7" s="2">
        <f>(EriMin!H7+EriMax!H7)/2</f>
        <v>20.62</v>
      </c>
      <c r="I7" s="2">
        <f>(EriMin!I7+EriMax!I7)/2</f>
        <v>20.365000000000002</v>
      </c>
      <c r="J7" s="2">
        <f>(EriMin!J7+EriMax!J7)/2</f>
        <v>16.53</v>
      </c>
      <c r="K7" s="2">
        <f>(EriMin!K7+EriMax!K7)/2</f>
        <v>12.985000000000001</v>
      </c>
      <c r="L7" s="2">
        <f>(EriMin!L7+EriMax!L7)/2</f>
        <v>2.52</v>
      </c>
      <c r="M7" s="2">
        <f>(EriMin!M7+EriMax!M7)/2</f>
        <v>-4.2150000000000007</v>
      </c>
      <c r="N7" s="2">
        <f>(EriMin!N7+EriMax!N7)/2</f>
        <v>8.7249999999999996</v>
      </c>
    </row>
    <row r="8" spans="1:14" x14ac:dyDescent="0.2">
      <c r="A8">
        <v>1951</v>
      </c>
      <c r="B8" s="2">
        <f>(EriMin!B8+EriMax!B8)/2</f>
        <v>-2.3849999999999998</v>
      </c>
      <c r="C8" s="2">
        <f>(EriMin!C8+EriMax!C8)/2</f>
        <v>-2.5150000000000001</v>
      </c>
      <c r="D8" s="2">
        <f>(EriMin!D8+EriMax!D8)/2</f>
        <v>2.19</v>
      </c>
      <c r="E8" s="2">
        <f>(EriMin!E8+EriMax!E8)/2</f>
        <v>7.4749999999999996</v>
      </c>
      <c r="F8" s="2">
        <f>(EriMin!F8+EriMax!F8)/2</f>
        <v>14.88</v>
      </c>
      <c r="G8" s="2">
        <f>(EriMin!G8+EriMax!G8)/2</f>
        <v>19.29</v>
      </c>
      <c r="H8" s="2">
        <f>(EriMin!H8+EriMax!H8)/2</f>
        <v>21.62</v>
      </c>
      <c r="I8" s="2">
        <f>(EriMin!I8+EriMax!I8)/2</f>
        <v>20.22</v>
      </c>
      <c r="J8" s="2">
        <f>(EriMin!J8+EriMax!J8)/2</f>
        <v>16.564999999999998</v>
      </c>
      <c r="K8" s="2">
        <f>(EriMin!K8+EriMax!K8)/2</f>
        <v>12.684999999999999</v>
      </c>
      <c r="L8" s="2">
        <f>(EriMin!L8+EriMax!L8)/2</f>
        <v>1.2</v>
      </c>
      <c r="M8" s="2">
        <f>(EriMin!M8+EriMax!M8)/2</f>
        <v>-1.7899999999999998</v>
      </c>
      <c r="N8" s="2">
        <f>(EriMin!N8+EriMax!N8)/2</f>
        <v>9.1150000000000002</v>
      </c>
    </row>
    <row r="9" spans="1:14" x14ac:dyDescent="0.2">
      <c r="A9">
        <v>1952</v>
      </c>
      <c r="B9" s="2">
        <f>(EriMin!B9+EriMax!B9)/2</f>
        <v>-1.3249999999999997</v>
      </c>
      <c r="C9" s="2">
        <f>(EriMin!C9+EriMax!C9)/2</f>
        <v>-1.2649999999999999</v>
      </c>
      <c r="D9" s="2">
        <f>(EriMin!D9+EriMax!D9)/2</f>
        <v>1.4100000000000001</v>
      </c>
      <c r="E9" s="2">
        <f>(EriMin!E9+EriMax!E9)/2</f>
        <v>9.17</v>
      </c>
      <c r="F9" s="2">
        <f>(EriMin!F9+EriMax!F9)/2</f>
        <v>13.25</v>
      </c>
      <c r="G9" s="2">
        <f>(EriMin!G9+EriMax!G9)/2</f>
        <v>21.6</v>
      </c>
      <c r="H9" s="2">
        <f>(EriMin!H9+EriMax!H9)/2</f>
        <v>23.810000000000002</v>
      </c>
      <c r="I9" s="2">
        <f>(EriMin!I9+EriMax!I9)/2</f>
        <v>21.060000000000002</v>
      </c>
      <c r="J9" s="2">
        <f>(EriMin!J9+EriMax!J9)/2</f>
        <v>17.585000000000001</v>
      </c>
      <c r="K9" s="2">
        <f>(EriMin!K9+EriMax!K9)/2</f>
        <v>8.6950000000000003</v>
      </c>
      <c r="L9" s="2">
        <f>(EriMin!L9+EriMax!L9)/2</f>
        <v>5.9249999999999998</v>
      </c>
      <c r="M9" s="2">
        <f>(EriMin!M9+EriMax!M9)/2</f>
        <v>0.67999999999999994</v>
      </c>
      <c r="N9" s="2">
        <f>(EriMin!N9+EriMax!N9)/2</f>
        <v>10.045</v>
      </c>
    </row>
    <row r="10" spans="1:14" x14ac:dyDescent="0.2">
      <c r="A10">
        <v>1953</v>
      </c>
      <c r="B10" s="2">
        <f>(EriMin!B10+EriMax!B10)/2</f>
        <v>-0.6050000000000002</v>
      </c>
      <c r="C10" s="2">
        <f>(EriMin!C10+EriMax!C10)/2</f>
        <v>-0.2200000000000002</v>
      </c>
      <c r="D10" s="2">
        <f>(EriMin!D10+EriMax!D10)/2</f>
        <v>3.2549999999999999</v>
      </c>
      <c r="E10" s="2">
        <f>(EriMin!E10+EriMax!E10)/2</f>
        <v>6.71</v>
      </c>
      <c r="F10" s="2">
        <f>(EriMin!F10+EriMax!F10)/2</f>
        <v>14.955</v>
      </c>
      <c r="G10" s="2">
        <f>(EriMin!G10+EriMax!G10)/2</f>
        <v>20.865000000000002</v>
      </c>
      <c r="H10" s="2">
        <f>(EriMin!H10+EriMax!H10)/2</f>
        <v>22.384999999999998</v>
      </c>
      <c r="I10" s="2">
        <f>(EriMin!I10+EriMax!I10)/2</f>
        <v>21.835000000000001</v>
      </c>
      <c r="J10" s="2">
        <f>(EriMin!J10+EriMax!J10)/2</f>
        <v>17.560000000000002</v>
      </c>
      <c r="K10" s="2">
        <f>(EriMin!K10+EriMax!K10)/2</f>
        <v>12.700000000000001</v>
      </c>
      <c r="L10" s="2">
        <f>(EriMin!L10+EriMax!L10)/2</f>
        <v>6.2449999999999992</v>
      </c>
      <c r="M10" s="2">
        <f>(EriMin!M10+EriMax!M10)/2</f>
        <v>0.66999999999999993</v>
      </c>
      <c r="N10" s="2">
        <f>(EriMin!N10+EriMax!N10)/2</f>
        <v>10.525</v>
      </c>
    </row>
    <row r="11" spans="1:14" x14ac:dyDescent="0.2">
      <c r="A11">
        <v>1954</v>
      </c>
      <c r="B11" s="2">
        <f>(EriMin!B11+EriMax!B11)/2</f>
        <v>-3.29</v>
      </c>
      <c r="C11" s="2">
        <f>(EriMin!C11+EriMax!C11)/2</f>
        <v>0.91999999999999971</v>
      </c>
      <c r="D11" s="2">
        <f>(EriMin!D11+EriMax!D11)/2</f>
        <v>0.73500000000000032</v>
      </c>
      <c r="E11" s="2">
        <f>(EriMin!E11+EriMax!E11)/2</f>
        <v>10.275</v>
      </c>
      <c r="F11" s="2">
        <f>(EriMin!F11+EriMax!F11)/2</f>
        <v>12.33</v>
      </c>
      <c r="G11" s="2">
        <f>(EriMin!G11+EriMax!G11)/2</f>
        <v>21.01</v>
      </c>
      <c r="H11" s="2">
        <f>(EriMin!H11+EriMax!H11)/2</f>
        <v>21.455000000000002</v>
      </c>
      <c r="I11" s="2">
        <f>(EriMin!I11+EriMax!I11)/2</f>
        <v>20.39</v>
      </c>
      <c r="J11" s="2">
        <f>(EriMin!J11+EriMax!J11)/2</f>
        <v>18.149999999999999</v>
      </c>
      <c r="K11" s="2">
        <f>(EriMin!K11+EriMax!K11)/2</f>
        <v>12.23</v>
      </c>
      <c r="L11" s="2">
        <f>(EriMin!L11+EriMax!L11)/2</f>
        <v>4.88</v>
      </c>
      <c r="M11" s="2">
        <f>(EriMin!M11+EriMax!M11)/2</f>
        <v>-1.29</v>
      </c>
      <c r="N11" s="2">
        <f>(EriMin!N11+EriMax!N11)/2</f>
        <v>9.8150000000000013</v>
      </c>
    </row>
    <row r="12" spans="1:14" x14ac:dyDescent="0.2">
      <c r="A12">
        <v>1955</v>
      </c>
      <c r="B12" s="2">
        <f>(EriMin!B12+EriMax!B12)/2</f>
        <v>-3.77</v>
      </c>
      <c r="C12" s="2">
        <f>(EriMin!C12+EriMax!C12)/2</f>
        <v>-2.33</v>
      </c>
      <c r="D12" s="2">
        <f>(EriMin!D12+EriMax!D12)/2</f>
        <v>2.0600000000000005</v>
      </c>
      <c r="E12" s="2">
        <f>(EriMin!E12+EriMax!E12)/2</f>
        <v>11.85</v>
      </c>
      <c r="F12" s="2">
        <f>(EriMin!F12+EriMax!F12)/2</f>
        <v>15.84</v>
      </c>
      <c r="G12" s="2">
        <f>(EriMin!G12+EriMax!G12)/2</f>
        <v>18.93</v>
      </c>
      <c r="H12" s="2">
        <f>(EriMin!H12+EriMax!H12)/2</f>
        <v>24.744999999999997</v>
      </c>
      <c r="I12" s="2">
        <f>(EriMin!I12+EriMax!I12)/2</f>
        <v>23.445</v>
      </c>
      <c r="J12" s="2">
        <f>(EriMin!J12+EriMax!J12)/2</f>
        <v>17.88</v>
      </c>
      <c r="K12" s="2">
        <f>(EriMin!K12+EriMax!K12)/2</f>
        <v>12.125</v>
      </c>
      <c r="L12" s="2">
        <f>(EriMin!L12+EriMax!L12)/2</f>
        <v>3.0150000000000001</v>
      </c>
      <c r="M12" s="2">
        <f>(EriMin!M12+EriMax!M12)/2</f>
        <v>-3.06</v>
      </c>
      <c r="N12" s="2">
        <f>(EriMin!N12+EriMax!N12)/2</f>
        <v>10.06</v>
      </c>
    </row>
    <row r="13" spans="1:14" x14ac:dyDescent="0.2">
      <c r="A13">
        <v>1956</v>
      </c>
      <c r="B13" s="2">
        <f>(EriMin!B13+EriMax!B13)/2</f>
        <v>-4.0149999999999997</v>
      </c>
      <c r="C13" s="2">
        <f>(EriMin!C13+EriMax!C13)/2</f>
        <v>-2.08</v>
      </c>
      <c r="D13" s="2">
        <f>(EriMin!D13+EriMax!D13)/2</f>
        <v>0.30000000000000027</v>
      </c>
      <c r="E13" s="2">
        <f>(EriMin!E13+EriMax!E13)/2</f>
        <v>6.875</v>
      </c>
      <c r="F13" s="2">
        <f>(EriMin!F13+EriMax!F13)/2</f>
        <v>13.11</v>
      </c>
      <c r="G13" s="2">
        <f>(EriMin!G13+EriMax!G13)/2</f>
        <v>19.689999999999998</v>
      </c>
      <c r="H13" s="2">
        <f>(EriMin!H13+EriMax!H13)/2</f>
        <v>21.155000000000001</v>
      </c>
      <c r="I13" s="2">
        <f>(EriMin!I13+EriMax!I13)/2</f>
        <v>20.935000000000002</v>
      </c>
      <c r="J13" s="2">
        <f>(EriMin!J13+EriMax!J13)/2</f>
        <v>15.455</v>
      </c>
      <c r="K13" s="2">
        <f>(EriMin!K13+EriMax!K13)/2</f>
        <v>13.285</v>
      </c>
      <c r="L13" s="2">
        <f>(EriMin!L13+EriMax!L13)/2</f>
        <v>4.8600000000000003</v>
      </c>
      <c r="M13" s="2">
        <f>(EriMin!M13+EriMax!M13)/2</f>
        <v>1.4849999999999999</v>
      </c>
      <c r="N13" s="2">
        <f>(EriMin!N13+EriMax!N13)/2</f>
        <v>9.254999999999999</v>
      </c>
    </row>
    <row r="14" spans="1:14" x14ac:dyDescent="0.2">
      <c r="A14">
        <v>1957</v>
      </c>
      <c r="B14" s="2">
        <f>(EriMin!B14+EriMax!B14)/2</f>
        <v>-6.3650000000000002</v>
      </c>
      <c r="C14" s="2">
        <f>(EriMin!C14+EriMax!C14)/2</f>
        <v>-0.95</v>
      </c>
      <c r="D14" s="2">
        <f>(EriMin!D14+EriMax!D14)/2</f>
        <v>2.2249999999999996</v>
      </c>
      <c r="E14" s="2">
        <f>(EriMin!E14+EriMax!E14)/2</f>
        <v>9.07</v>
      </c>
      <c r="F14" s="2">
        <f>(EriMin!F14+EriMax!F14)/2</f>
        <v>13.709999999999999</v>
      </c>
      <c r="G14" s="2">
        <f>(EriMin!G14+EriMax!G14)/2</f>
        <v>20.149999999999999</v>
      </c>
      <c r="H14" s="2">
        <f>(EriMin!H14+EriMax!H14)/2</f>
        <v>21.545000000000002</v>
      </c>
      <c r="I14" s="2">
        <f>(EriMin!I14+EriMax!I14)/2</f>
        <v>20.34</v>
      </c>
      <c r="J14" s="2">
        <f>(EriMin!J14+EriMax!J14)/2</f>
        <v>16.965</v>
      </c>
      <c r="K14" s="2">
        <f>(EriMin!K14+EriMax!K14)/2</f>
        <v>9.82</v>
      </c>
      <c r="L14" s="2">
        <f>(EriMin!L14+EriMax!L14)/2</f>
        <v>4.8100000000000005</v>
      </c>
      <c r="M14" s="2">
        <f>(EriMin!M14+EriMax!M14)/2</f>
        <v>1.0349999999999999</v>
      </c>
      <c r="N14" s="2">
        <f>(EriMin!N14+EriMax!N14)/2</f>
        <v>9.3650000000000002</v>
      </c>
    </row>
    <row r="15" spans="1:14" x14ac:dyDescent="0.2">
      <c r="A15">
        <v>1958</v>
      </c>
      <c r="B15" s="2">
        <f>(EriMin!B15+EriMax!B15)/2</f>
        <v>-3.5300000000000002</v>
      </c>
      <c r="C15" s="2">
        <f>(EriMin!C15+EriMax!C15)/2</f>
        <v>-6.12</v>
      </c>
      <c r="D15" s="2">
        <f>(EriMin!D15+EriMax!D15)/2</f>
        <v>1.4450000000000003</v>
      </c>
      <c r="E15" s="2">
        <f>(EriMin!E15+EriMax!E15)/2</f>
        <v>9.0649999999999995</v>
      </c>
      <c r="F15" s="2">
        <f>(EriMin!F15+EriMax!F15)/2</f>
        <v>13.515000000000001</v>
      </c>
      <c r="G15" s="2">
        <f>(EriMin!G15+EriMax!G15)/2</f>
        <v>16.934999999999999</v>
      </c>
      <c r="H15" s="2">
        <f>(EriMin!H15+EriMax!H15)/2</f>
        <v>21.645000000000003</v>
      </c>
      <c r="I15" s="2">
        <f>(EriMin!I15+EriMax!I15)/2</f>
        <v>20.38</v>
      </c>
      <c r="J15" s="2">
        <f>(EriMin!J15+EriMax!J15)/2</f>
        <v>17.225000000000001</v>
      </c>
      <c r="K15" s="2">
        <f>(EriMin!K15+EriMax!K15)/2</f>
        <v>11.64</v>
      </c>
      <c r="L15" s="2">
        <f>(EriMin!L15+EriMax!L15)/2</f>
        <v>5.6999999999999993</v>
      </c>
      <c r="M15" s="2">
        <f>(EriMin!M15+EriMax!M15)/2</f>
        <v>-5.9550000000000001</v>
      </c>
      <c r="N15" s="2">
        <f>(EriMin!N15+EriMax!N15)/2</f>
        <v>8.495000000000001</v>
      </c>
    </row>
    <row r="16" spans="1:14" x14ac:dyDescent="0.2">
      <c r="A16">
        <v>1959</v>
      </c>
      <c r="B16" s="2">
        <f>(EriMin!B16+EriMax!B16)/2</f>
        <v>-5.8949999999999996</v>
      </c>
      <c r="C16" s="2">
        <f>(EriMin!C16+EriMax!C16)/2</f>
        <v>-3.4449999999999998</v>
      </c>
      <c r="D16" s="2">
        <f>(EriMin!D16+EriMax!D16)/2</f>
        <v>0.82000000000000028</v>
      </c>
      <c r="E16" s="2">
        <f>(EriMin!E16+EriMax!E16)/2</f>
        <v>8.6349999999999998</v>
      </c>
      <c r="F16" s="2">
        <f>(EriMin!F16+EriMax!F16)/2</f>
        <v>16.204999999999998</v>
      </c>
      <c r="G16" s="2">
        <f>(EriMin!G16+EriMax!G16)/2</f>
        <v>20.114999999999998</v>
      </c>
      <c r="H16" s="2">
        <f>(EriMin!H16+EriMax!H16)/2</f>
        <v>22.185000000000002</v>
      </c>
      <c r="I16" s="2">
        <f>(EriMin!I16+EriMax!I16)/2</f>
        <v>23.75</v>
      </c>
      <c r="J16" s="2">
        <f>(EriMin!J16+EriMax!J16)/2</f>
        <v>19.27</v>
      </c>
      <c r="K16" s="2">
        <f>(EriMin!K16+EriMax!K16)/2</f>
        <v>11.154999999999999</v>
      </c>
      <c r="L16" s="2">
        <f>(EriMin!L16+EriMax!L16)/2</f>
        <v>2.73</v>
      </c>
      <c r="M16" s="2">
        <f>(EriMin!M16+EriMax!M16)/2</f>
        <v>0.72999999999999976</v>
      </c>
      <c r="N16" s="2">
        <f>(EriMin!N16+EriMax!N16)/2</f>
        <v>9.69</v>
      </c>
    </row>
    <row r="17" spans="1:14" x14ac:dyDescent="0.2">
      <c r="A17">
        <v>1960</v>
      </c>
      <c r="B17" s="2">
        <f>(EriMin!B17+EriMax!B17)/2</f>
        <v>-2.1800000000000002</v>
      </c>
      <c r="C17" s="2">
        <f>(EriMin!C17+EriMax!C17)/2</f>
        <v>-2.79</v>
      </c>
      <c r="D17" s="2">
        <f>(EriMin!D17+EriMax!D17)/2</f>
        <v>-4.4700000000000006</v>
      </c>
      <c r="E17" s="2">
        <f>(EriMin!E17+EriMax!E17)/2</f>
        <v>9.8049999999999997</v>
      </c>
      <c r="F17" s="2">
        <f>(EriMin!F17+EriMax!F17)/2</f>
        <v>13.78</v>
      </c>
      <c r="G17" s="2">
        <f>(EriMin!G17+EriMax!G17)/2</f>
        <v>18.715</v>
      </c>
      <c r="H17" s="2">
        <f>(EriMin!H17+EriMax!H17)/2</f>
        <v>20.54</v>
      </c>
      <c r="I17" s="2">
        <f>(EriMin!I17+EriMax!I17)/2</f>
        <v>21.305</v>
      </c>
      <c r="J17" s="2">
        <f>(EriMin!J17+EriMax!J17)/2</f>
        <v>18.919999999999998</v>
      </c>
      <c r="K17" s="2">
        <f>(EriMin!K17+EriMax!K17)/2</f>
        <v>11.074999999999999</v>
      </c>
      <c r="L17" s="2">
        <f>(EriMin!L17+EriMax!L17)/2</f>
        <v>5.91</v>
      </c>
      <c r="M17" s="2">
        <f>(EriMin!M17+EriMax!M17)/2</f>
        <v>-4.6500000000000004</v>
      </c>
      <c r="N17" s="2">
        <f>(EriMin!N17+EriMax!N17)/2</f>
        <v>8.83</v>
      </c>
    </row>
    <row r="18" spans="1:14" x14ac:dyDescent="0.2">
      <c r="A18">
        <v>1961</v>
      </c>
      <c r="B18" s="2">
        <f>(EriMin!B18+EriMax!B18)/2</f>
        <v>-6.0549999999999997</v>
      </c>
      <c r="C18" s="2">
        <f>(EriMin!C18+EriMax!C18)/2</f>
        <v>-1.0499999999999998</v>
      </c>
      <c r="D18" s="2">
        <f>(EriMin!D18+EriMax!D18)/2</f>
        <v>3.3600000000000003</v>
      </c>
      <c r="E18" s="2">
        <f>(EriMin!E18+EriMax!E18)/2</f>
        <v>5.61</v>
      </c>
      <c r="F18" s="2">
        <f>(EriMin!F18+EriMax!F18)/2</f>
        <v>12.200000000000001</v>
      </c>
      <c r="G18" s="2">
        <f>(EriMin!G18+EriMax!G18)/2</f>
        <v>18.555</v>
      </c>
      <c r="H18" s="2">
        <f>(EriMin!H18+EriMax!H18)/2</f>
        <v>21.664999999999999</v>
      </c>
      <c r="I18" s="2">
        <f>(EriMin!I18+EriMax!I18)/2</f>
        <v>21.255000000000003</v>
      </c>
      <c r="J18" s="2">
        <f>(EriMin!J18+EriMax!J18)/2</f>
        <v>20.035</v>
      </c>
      <c r="K18" s="2">
        <f>(EriMin!K18+EriMax!K18)/2</f>
        <v>12.795</v>
      </c>
      <c r="L18" s="2">
        <f>(EriMin!L18+EriMax!L18)/2</f>
        <v>4.9750000000000005</v>
      </c>
      <c r="M18" s="2">
        <f>(EriMin!M18+EriMax!M18)/2</f>
        <v>-1.9849999999999999</v>
      </c>
      <c r="N18" s="2">
        <f>(EriMin!N18+EriMax!N18)/2</f>
        <v>9.2800000000000011</v>
      </c>
    </row>
    <row r="19" spans="1:14" x14ac:dyDescent="0.2">
      <c r="A19">
        <v>1962</v>
      </c>
      <c r="B19" s="2">
        <f>(EriMin!B19+EriMax!B19)/2</f>
        <v>-5.5749999999999993</v>
      </c>
      <c r="C19" s="2">
        <f>(EriMin!C19+EriMax!C19)/2</f>
        <v>-4.5750000000000002</v>
      </c>
      <c r="D19" s="2">
        <f>(EriMin!D19+EriMax!D19)/2</f>
        <v>0.7</v>
      </c>
      <c r="E19" s="2">
        <f>(EriMin!E19+EriMax!E19)/2</f>
        <v>8.2650000000000006</v>
      </c>
      <c r="F19" s="2">
        <f>(EriMin!F19+EriMax!F19)/2</f>
        <v>17.490000000000002</v>
      </c>
      <c r="G19" s="2">
        <f>(EriMin!G19+EriMax!G19)/2</f>
        <v>19.850000000000001</v>
      </c>
      <c r="H19" s="2">
        <f>(EriMin!H19+EriMax!H19)/2</f>
        <v>20.645</v>
      </c>
      <c r="I19" s="2">
        <f>(EriMin!I19+EriMax!I19)/2</f>
        <v>20.884999999999998</v>
      </c>
      <c r="J19" s="2">
        <f>(EriMin!J19+EriMax!J19)/2</f>
        <v>15.865000000000002</v>
      </c>
      <c r="K19" s="2">
        <f>(EriMin!K19+EriMax!K19)/2</f>
        <v>11.965</v>
      </c>
      <c r="L19" s="2">
        <f>(EriMin!L19+EriMax!L19)/2</f>
        <v>4.0649999999999995</v>
      </c>
      <c r="M19" s="2">
        <f>(EriMin!M19+EriMax!M19)/2</f>
        <v>-4.1649999999999991</v>
      </c>
      <c r="N19" s="2">
        <f>(EriMin!N19+EriMax!N19)/2</f>
        <v>8.7850000000000001</v>
      </c>
    </row>
    <row r="20" spans="1:14" x14ac:dyDescent="0.2">
      <c r="A20">
        <v>1963</v>
      </c>
      <c r="B20" s="2">
        <f>(EriMin!B20+EriMax!B20)/2</f>
        <v>-8.254999999999999</v>
      </c>
      <c r="C20" s="2">
        <f>(EriMin!C20+EriMax!C20)/2</f>
        <v>-7.63</v>
      </c>
      <c r="D20" s="2">
        <f>(EriMin!D20+EriMax!D20)/2</f>
        <v>2.585</v>
      </c>
      <c r="E20" s="2">
        <f>(EriMin!E20+EriMax!E20)/2</f>
        <v>8.4350000000000005</v>
      </c>
      <c r="F20" s="2">
        <f>(EriMin!F20+EriMax!F20)/2</f>
        <v>12.834999999999999</v>
      </c>
      <c r="G20" s="2">
        <f>(EriMin!G20+EriMax!G20)/2</f>
        <v>19.805</v>
      </c>
      <c r="H20" s="2">
        <f>(EriMin!H20+EriMax!H20)/2</f>
        <v>21.83</v>
      </c>
      <c r="I20" s="2">
        <f>(EriMin!I20+EriMax!I20)/2</f>
        <v>19.234999999999999</v>
      </c>
      <c r="J20" s="2">
        <f>(EriMin!J20+EriMax!J20)/2</f>
        <v>15.734999999999999</v>
      </c>
      <c r="K20" s="2">
        <f>(EriMin!K20+EriMax!K20)/2</f>
        <v>14.935</v>
      </c>
      <c r="L20" s="2">
        <f>(EriMin!L20+EriMax!L20)/2</f>
        <v>6.6550000000000002</v>
      </c>
      <c r="M20" s="2">
        <f>(EriMin!M20+EriMax!M20)/2</f>
        <v>-5.74</v>
      </c>
      <c r="N20" s="2">
        <f>(EriMin!N20+EriMax!N20)/2</f>
        <v>8.3699999999999992</v>
      </c>
    </row>
    <row r="21" spans="1:14" x14ac:dyDescent="0.2">
      <c r="A21">
        <v>1964</v>
      </c>
      <c r="B21" s="2">
        <f>(EriMin!B21+EriMax!B21)/2</f>
        <v>-2.2250000000000001</v>
      </c>
      <c r="C21" s="2">
        <f>(EriMin!C21+EriMax!C21)/2</f>
        <v>-3.6749999999999998</v>
      </c>
      <c r="D21" s="2">
        <f>(EriMin!D21+EriMax!D21)/2</f>
        <v>1.7450000000000001</v>
      </c>
      <c r="E21" s="2">
        <f>(EriMin!E21+EriMax!E21)/2</f>
        <v>8.5350000000000001</v>
      </c>
      <c r="F21" s="2">
        <f>(EriMin!F21+EriMax!F21)/2</f>
        <v>16.045000000000002</v>
      </c>
      <c r="G21" s="2">
        <f>(EriMin!G21+EriMax!G21)/2</f>
        <v>19.574999999999999</v>
      </c>
      <c r="H21" s="2">
        <f>(EriMin!H21+EriMax!H21)/2</f>
        <v>22.66</v>
      </c>
      <c r="I21" s="2">
        <f>(EriMin!I21+EriMax!I21)/2</f>
        <v>19.399999999999999</v>
      </c>
      <c r="J21" s="2">
        <f>(EriMin!J21+EriMax!J21)/2</f>
        <v>17.04</v>
      </c>
      <c r="K21" s="2">
        <f>(EriMin!K21+EriMax!K21)/2</f>
        <v>9.4499999999999993</v>
      </c>
      <c r="L21" s="2">
        <f>(EriMin!L21+EriMax!L21)/2</f>
        <v>6.29</v>
      </c>
      <c r="M21" s="2">
        <f>(EriMin!M21+EriMax!M21)/2</f>
        <v>-1.3399999999999999</v>
      </c>
      <c r="N21" s="2">
        <f>(EriMin!N21+EriMax!N21)/2</f>
        <v>9.4600000000000009</v>
      </c>
    </row>
    <row r="22" spans="1:14" x14ac:dyDescent="0.2">
      <c r="A22">
        <v>1965</v>
      </c>
      <c r="B22" s="2">
        <f>(EriMin!B22+EriMax!B22)/2</f>
        <v>-4.3050000000000006</v>
      </c>
      <c r="C22" s="2">
        <f>(EriMin!C22+EriMax!C22)/2</f>
        <v>-3.6750000000000003</v>
      </c>
      <c r="D22" s="2">
        <f>(EriMin!D22+EriMax!D22)/2</f>
        <v>-1.3849999999999998</v>
      </c>
      <c r="E22" s="2">
        <f>(EriMin!E22+EriMax!E22)/2</f>
        <v>6.2949999999999999</v>
      </c>
      <c r="F22" s="2">
        <f>(EriMin!F22+EriMax!F22)/2</f>
        <v>16.535</v>
      </c>
      <c r="G22" s="2">
        <f>(EriMin!G22+EriMax!G22)/2</f>
        <v>18.675000000000001</v>
      </c>
      <c r="H22" s="2">
        <f>(EriMin!H22+EriMax!H22)/2</f>
        <v>19.935000000000002</v>
      </c>
      <c r="I22" s="2">
        <f>(EriMin!I22+EriMax!I22)/2</f>
        <v>19.87</v>
      </c>
      <c r="J22" s="2">
        <f>(EriMin!J22+EriMax!J22)/2</f>
        <v>18.28</v>
      </c>
      <c r="K22" s="2">
        <f>(EriMin!K22+EriMax!K22)/2</f>
        <v>9.9700000000000006</v>
      </c>
      <c r="L22" s="2">
        <f>(EriMin!L22+EriMax!L22)/2</f>
        <v>5.0449999999999999</v>
      </c>
      <c r="M22" s="2">
        <f>(EriMin!M22+EriMax!M22)/2</f>
        <v>1.5</v>
      </c>
      <c r="N22" s="2">
        <f>(EriMin!N22+EriMax!N22)/2</f>
        <v>8.8949999999999996</v>
      </c>
    </row>
    <row r="23" spans="1:14" x14ac:dyDescent="0.2">
      <c r="A23">
        <v>1966</v>
      </c>
      <c r="B23" s="2">
        <f>(EriMin!B23+EriMax!B23)/2</f>
        <v>-5.9799999999999995</v>
      </c>
      <c r="C23" s="2">
        <f>(EriMin!C23+EriMax!C23)/2</f>
        <v>-3.0249999999999999</v>
      </c>
      <c r="D23" s="2">
        <f>(EriMin!D23+EriMax!D23)/2</f>
        <v>2.9649999999999999</v>
      </c>
      <c r="E23" s="2">
        <f>(EriMin!E23+EriMax!E23)/2</f>
        <v>6.7750000000000004</v>
      </c>
      <c r="F23" s="2">
        <f>(EriMin!F23+EriMax!F23)/2</f>
        <v>11.33</v>
      </c>
      <c r="G23" s="2">
        <f>(EriMin!G23+EriMax!G23)/2</f>
        <v>20.16</v>
      </c>
      <c r="H23" s="2">
        <f>(EriMin!H23+EriMax!H23)/2</f>
        <v>22.695</v>
      </c>
      <c r="I23" s="2">
        <f>(EriMin!I23+EriMax!I23)/2</f>
        <v>20.38</v>
      </c>
      <c r="J23" s="2">
        <f>(EriMin!J23+EriMax!J23)/2</f>
        <v>15.925000000000001</v>
      </c>
      <c r="K23" s="2">
        <f>(EriMin!K23+EriMax!K23)/2</f>
        <v>9.8699999999999992</v>
      </c>
      <c r="L23" s="2">
        <f>(EriMin!L23+EriMax!L23)/2</f>
        <v>5.15</v>
      </c>
      <c r="M23" s="2">
        <f>(EriMin!M23+EriMax!M23)/2</f>
        <v>-1.6950000000000003</v>
      </c>
      <c r="N23" s="2">
        <f>(EriMin!N23+EriMax!N23)/2</f>
        <v>8.7149999999999999</v>
      </c>
    </row>
    <row r="24" spans="1:14" x14ac:dyDescent="0.2">
      <c r="A24">
        <v>1967</v>
      </c>
      <c r="B24" s="2">
        <f>(EriMin!B24+EriMax!B24)/2</f>
        <v>-1.2949999999999997</v>
      </c>
      <c r="C24" s="2">
        <f>(EriMin!C24+EriMax!C24)/2</f>
        <v>-5.4550000000000001</v>
      </c>
      <c r="D24" s="2">
        <f>(EriMin!D24+EriMax!D24)/2</f>
        <v>1.0849999999999997</v>
      </c>
      <c r="E24" s="2">
        <f>(EriMin!E24+EriMax!E24)/2</f>
        <v>8.7900000000000009</v>
      </c>
      <c r="F24" s="2">
        <f>(EriMin!F24+EriMax!F24)/2</f>
        <v>10.850000000000001</v>
      </c>
      <c r="G24" s="2">
        <f>(EriMin!G24+EriMax!G24)/2</f>
        <v>21.355</v>
      </c>
      <c r="H24" s="2">
        <f>(EriMin!H24+EriMax!H24)/2</f>
        <v>20.585000000000001</v>
      </c>
      <c r="I24" s="2">
        <f>(EriMin!I24+EriMax!I24)/2</f>
        <v>19.46</v>
      </c>
      <c r="J24" s="2">
        <f>(EriMin!J24+EriMax!J24)/2</f>
        <v>15.419999999999998</v>
      </c>
      <c r="K24" s="2">
        <f>(EriMin!K24+EriMax!K24)/2</f>
        <v>10.96</v>
      </c>
      <c r="L24" s="2">
        <f>(EriMin!L24+EriMax!L24)/2</f>
        <v>2.1750000000000003</v>
      </c>
      <c r="M24" s="2">
        <f>(EriMin!M24+EriMax!M24)/2</f>
        <v>2.0000000000000018E-2</v>
      </c>
      <c r="N24" s="2">
        <f>(EriMin!N24+EriMax!N24)/2</f>
        <v>8.66</v>
      </c>
    </row>
    <row r="25" spans="1:14" x14ac:dyDescent="0.2">
      <c r="A25">
        <v>1968</v>
      </c>
      <c r="B25" s="2">
        <f>(EriMin!B25+EriMax!B25)/2</f>
        <v>-5.9850000000000003</v>
      </c>
      <c r="C25" s="2">
        <f>(EriMin!C25+EriMax!C25)/2</f>
        <v>-5.5550000000000006</v>
      </c>
      <c r="D25" s="2">
        <f>(EriMin!D25+EriMax!D25)/2</f>
        <v>2.79</v>
      </c>
      <c r="E25" s="2">
        <f>(EriMin!E25+EriMax!E25)/2</f>
        <v>9.5950000000000006</v>
      </c>
      <c r="F25" s="2">
        <f>(EriMin!F25+EriMax!F25)/2</f>
        <v>12.174999999999999</v>
      </c>
      <c r="G25" s="2">
        <f>(EriMin!G25+EriMax!G25)/2</f>
        <v>19.22</v>
      </c>
      <c r="H25" s="2">
        <f>(EriMin!H25+EriMax!H25)/2</f>
        <v>21.364999999999998</v>
      </c>
      <c r="I25" s="2">
        <f>(EriMin!I25+EriMax!I25)/2</f>
        <v>21.5</v>
      </c>
      <c r="J25" s="2">
        <f>(EriMin!J25+EriMax!J25)/2</f>
        <v>18.274999999999999</v>
      </c>
      <c r="K25" s="2">
        <f>(EriMin!K25+EriMax!K25)/2</f>
        <v>11.795000000000002</v>
      </c>
      <c r="L25" s="2">
        <f>(EriMin!L25+EriMax!L25)/2</f>
        <v>4.95</v>
      </c>
      <c r="M25" s="2">
        <f>(EriMin!M25+EriMax!M25)/2</f>
        <v>-2.3449999999999998</v>
      </c>
      <c r="N25" s="2">
        <f>(EriMin!N25+EriMax!N25)/2</f>
        <v>8.98</v>
      </c>
    </row>
    <row r="26" spans="1:14" x14ac:dyDescent="0.2">
      <c r="A26">
        <v>1969</v>
      </c>
      <c r="B26" s="2">
        <f>(EriMin!B26+EriMax!B26)/2</f>
        <v>-4.5250000000000004</v>
      </c>
      <c r="C26" s="2">
        <f>(EriMin!C26+EriMax!C26)/2</f>
        <v>-3.0649999999999999</v>
      </c>
      <c r="D26" s="2">
        <f>(EriMin!D26+EriMax!D26)/2</f>
        <v>0.22999999999999998</v>
      </c>
      <c r="E26" s="2">
        <f>(EriMin!E26+EriMax!E26)/2</f>
        <v>8.9450000000000003</v>
      </c>
      <c r="F26" s="2">
        <f>(EriMin!F26+EriMax!F26)/2</f>
        <v>13.83</v>
      </c>
      <c r="G26" s="2">
        <f>(EriMin!G26+EriMax!G26)/2</f>
        <v>17.75</v>
      </c>
      <c r="H26" s="2">
        <f>(EriMin!H26+EriMax!H26)/2</f>
        <v>21.805</v>
      </c>
      <c r="I26" s="2">
        <f>(EriMin!I26+EriMax!I26)/2</f>
        <v>21.78</v>
      </c>
      <c r="J26" s="2">
        <f>(EriMin!J26+EriMax!J26)/2</f>
        <v>17.239999999999998</v>
      </c>
      <c r="K26" s="2">
        <f>(EriMin!K26+EriMax!K26)/2</f>
        <v>10.654999999999999</v>
      </c>
      <c r="L26" s="2">
        <f>(EriMin!L26+EriMax!L26)/2</f>
        <v>3.6549999999999998</v>
      </c>
      <c r="M26" s="2">
        <f>(EriMin!M26+EriMax!M26)/2</f>
        <v>-3.48</v>
      </c>
      <c r="N26" s="2">
        <f>(EriMin!N26+EriMax!N26)/2</f>
        <v>8.7349999999999994</v>
      </c>
    </row>
    <row r="27" spans="1:14" x14ac:dyDescent="0.2">
      <c r="A27">
        <v>1970</v>
      </c>
      <c r="B27" s="2">
        <f>(EriMin!B27+EriMax!B27)/2</f>
        <v>-8.48</v>
      </c>
      <c r="C27" s="2">
        <f>(EriMin!C27+EriMax!C27)/2</f>
        <v>-4.2</v>
      </c>
      <c r="D27" s="2">
        <f>(EriMin!D27+EriMax!D27)/2</f>
        <v>-0.46000000000000019</v>
      </c>
      <c r="E27" s="2">
        <f>(EriMin!E27+EriMax!E27)/2</f>
        <v>8.6549999999999994</v>
      </c>
      <c r="F27" s="2">
        <f>(EriMin!F27+EriMax!F27)/2</f>
        <v>15.61</v>
      </c>
      <c r="G27" s="2">
        <f>(EriMin!G27+EriMax!G27)/2</f>
        <v>19.509999999999998</v>
      </c>
      <c r="H27" s="2">
        <f>(EriMin!H27+EriMax!H27)/2</f>
        <v>21.914999999999999</v>
      </c>
      <c r="I27" s="2">
        <f>(EriMin!I27+EriMax!I27)/2</f>
        <v>21.545000000000002</v>
      </c>
      <c r="J27" s="2">
        <f>(EriMin!J27+EriMax!J27)/2</f>
        <v>18.375</v>
      </c>
      <c r="K27" s="2">
        <f>(EriMin!K27+EriMax!K27)/2</f>
        <v>12.455</v>
      </c>
      <c r="L27" s="2">
        <f>(EriMin!L27+EriMax!L27)/2</f>
        <v>4.95</v>
      </c>
      <c r="M27" s="2">
        <f>(EriMin!M27+EriMax!M27)/2</f>
        <v>-1.115</v>
      </c>
      <c r="N27" s="2">
        <f>(EriMin!N27+EriMax!N27)/2</f>
        <v>9.06</v>
      </c>
    </row>
    <row r="28" spans="1:14" x14ac:dyDescent="0.2">
      <c r="A28">
        <v>1971</v>
      </c>
      <c r="B28" s="2">
        <f>(EriMin!B28+EriMax!B28)/2</f>
        <v>-6.4350000000000005</v>
      </c>
      <c r="C28" s="2">
        <f>(EriMin!C28+EriMax!C28)/2</f>
        <v>-2.875</v>
      </c>
      <c r="D28" s="2">
        <f>(EriMin!D28+EriMax!D28)/2</f>
        <v>-0.37000000000000011</v>
      </c>
      <c r="E28" s="2">
        <f>(EriMin!E28+EriMax!E28)/2</f>
        <v>6.5299999999999994</v>
      </c>
      <c r="F28" s="2">
        <f>(EriMin!F28+EriMax!F28)/2</f>
        <v>13</v>
      </c>
      <c r="G28" s="2">
        <f>(EriMin!G28+EriMax!G28)/2</f>
        <v>21.024999999999999</v>
      </c>
      <c r="H28" s="2">
        <f>(EriMin!H28+EriMax!H28)/2</f>
        <v>20.895</v>
      </c>
      <c r="I28" s="2">
        <f>(EriMin!I28+EriMax!I28)/2</f>
        <v>20.2</v>
      </c>
      <c r="J28" s="2">
        <f>(EriMin!J28+EriMax!J28)/2</f>
        <v>18.990000000000002</v>
      </c>
      <c r="K28" s="2">
        <f>(EriMin!K28+EriMax!K28)/2</f>
        <v>14.91</v>
      </c>
      <c r="L28" s="2">
        <f>(EriMin!L28+EriMax!L28)/2</f>
        <v>4.33</v>
      </c>
      <c r="M28" s="2">
        <f>(EriMin!M28+EriMax!M28)/2</f>
        <v>1.6350000000000002</v>
      </c>
      <c r="N28" s="2">
        <f>(EriMin!N28+EriMax!N28)/2</f>
        <v>9.32</v>
      </c>
    </row>
    <row r="29" spans="1:14" x14ac:dyDescent="0.2">
      <c r="A29">
        <v>1972</v>
      </c>
      <c r="B29" s="2">
        <f>(EriMin!B29+EriMax!B29)/2</f>
        <v>-4.0549999999999997</v>
      </c>
      <c r="C29" s="2">
        <f>(EriMin!C29+EriMax!C29)/2</f>
        <v>-4.6950000000000003</v>
      </c>
      <c r="D29" s="2">
        <f>(EriMin!D29+EriMax!D29)/2</f>
        <v>-0.20500000000000007</v>
      </c>
      <c r="E29" s="2">
        <f>(EriMin!E29+EriMax!E29)/2</f>
        <v>6.4950000000000001</v>
      </c>
      <c r="F29" s="2">
        <f>(EriMin!F29+EriMax!F29)/2</f>
        <v>15.195</v>
      </c>
      <c r="G29" s="2">
        <f>(EriMin!G29+EriMax!G29)/2</f>
        <v>17.170000000000002</v>
      </c>
      <c r="H29" s="2">
        <f>(EriMin!H29+EriMax!H29)/2</f>
        <v>21.555</v>
      </c>
      <c r="I29" s="2">
        <f>(EriMin!I29+EriMax!I29)/2</f>
        <v>20.314999999999998</v>
      </c>
      <c r="J29" s="2">
        <f>(EriMin!J29+EriMax!J29)/2</f>
        <v>17.395</v>
      </c>
      <c r="K29" s="2">
        <f>(EriMin!K29+EriMax!K29)/2</f>
        <v>8.74</v>
      </c>
      <c r="L29" s="2">
        <f>(EriMin!L29+EriMax!L29)/2</f>
        <v>3.145</v>
      </c>
      <c r="M29" s="2">
        <f>(EriMin!M29+EriMax!M29)/2</f>
        <v>-0.6100000000000001</v>
      </c>
      <c r="N29" s="2">
        <f>(EriMin!N29+EriMax!N29)/2</f>
        <v>8.370000000000001</v>
      </c>
    </row>
    <row r="30" spans="1:14" x14ac:dyDescent="0.2">
      <c r="A30">
        <v>1973</v>
      </c>
      <c r="B30" s="2">
        <f>(EriMin!B30+EriMax!B30)/2</f>
        <v>-1.9749999999999999</v>
      </c>
      <c r="C30" s="2">
        <f>(EriMin!C30+EriMax!C30)/2</f>
        <v>-4.07</v>
      </c>
      <c r="D30" s="2">
        <f>(EriMin!D30+EriMax!D30)/2</f>
        <v>6.03</v>
      </c>
      <c r="E30" s="2">
        <f>(EriMin!E30+EriMax!E30)/2</f>
        <v>8.64</v>
      </c>
      <c r="F30" s="2">
        <f>(EriMin!F30+EriMax!F30)/2</f>
        <v>12.700000000000001</v>
      </c>
      <c r="G30" s="2">
        <f>(EriMin!G30+EriMax!G30)/2</f>
        <v>20.814999999999998</v>
      </c>
      <c r="H30" s="2">
        <f>(EriMin!H30+EriMax!H30)/2</f>
        <v>22.21</v>
      </c>
      <c r="I30" s="2">
        <f>(EriMin!I30+EriMax!I30)/2</f>
        <v>22.164999999999999</v>
      </c>
      <c r="J30" s="2">
        <f>(EriMin!J30+EriMax!J30)/2</f>
        <v>18.074999999999999</v>
      </c>
      <c r="K30" s="2">
        <f>(EriMin!K30+EriMax!K30)/2</f>
        <v>13.26</v>
      </c>
      <c r="L30" s="2">
        <f>(EriMin!L30+EriMax!L30)/2</f>
        <v>5.73</v>
      </c>
      <c r="M30" s="2">
        <f>(EriMin!M30+EriMax!M30)/2</f>
        <v>-1.52</v>
      </c>
      <c r="N30" s="2">
        <f>(EriMin!N30+EriMax!N30)/2</f>
        <v>10.17</v>
      </c>
    </row>
    <row r="31" spans="1:14" x14ac:dyDescent="0.2">
      <c r="A31">
        <v>1974</v>
      </c>
      <c r="B31" s="2">
        <f>(EriMin!B31+EriMax!B31)/2</f>
        <v>-2.7549999999999999</v>
      </c>
      <c r="C31" s="2">
        <f>(EriMin!C31+EriMax!C31)/2</f>
        <v>-4.5750000000000002</v>
      </c>
      <c r="D31" s="2">
        <f>(EriMin!D31+EriMax!D31)/2</f>
        <v>1.9950000000000001</v>
      </c>
      <c r="E31" s="2">
        <f>(EriMin!E31+EriMax!E31)/2</f>
        <v>9.1649999999999991</v>
      </c>
      <c r="F31" s="2">
        <f>(EriMin!F31+EriMax!F31)/2</f>
        <v>12.71</v>
      </c>
      <c r="G31" s="2">
        <f>(EriMin!G31+EriMax!G31)/2</f>
        <v>18.420000000000002</v>
      </c>
      <c r="H31" s="2">
        <f>(EriMin!H31+EriMax!H31)/2</f>
        <v>21.830000000000002</v>
      </c>
      <c r="I31" s="2">
        <f>(EriMin!I31+EriMax!I31)/2</f>
        <v>21.23</v>
      </c>
      <c r="J31" s="2">
        <f>(EriMin!J31+EriMax!J31)/2</f>
        <v>15.344999999999999</v>
      </c>
      <c r="K31" s="2">
        <f>(EriMin!K31+EriMax!K31)/2</f>
        <v>9.7100000000000009</v>
      </c>
      <c r="L31" s="2">
        <f>(EriMin!L31+EriMax!L31)/2</f>
        <v>5.1049999999999995</v>
      </c>
      <c r="M31" s="2">
        <f>(EriMin!M31+EriMax!M31)/2</f>
        <v>-1.0150000000000001</v>
      </c>
      <c r="N31" s="2">
        <f>(EriMin!N31+EriMax!N31)/2</f>
        <v>8.93</v>
      </c>
    </row>
    <row r="32" spans="1:14" x14ac:dyDescent="0.2">
      <c r="A32">
        <v>1975</v>
      </c>
      <c r="B32" s="2">
        <f>(EriMin!B32+EriMax!B32)/2</f>
        <v>-1.5250000000000001</v>
      </c>
      <c r="C32" s="2">
        <f>(EriMin!C32+EriMax!C32)/2</f>
        <v>-2.2749999999999999</v>
      </c>
      <c r="D32" s="2">
        <f>(EriMin!D32+EriMax!D32)/2</f>
        <v>0.10000000000000009</v>
      </c>
      <c r="E32" s="2">
        <f>(EriMin!E32+EriMax!E32)/2</f>
        <v>4.6049999999999995</v>
      </c>
      <c r="F32" s="2">
        <f>(EriMin!F32+EriMax!F32)/2</f>
        <v>16.71</v>
      </c>
      <c r="G32" s="2">
        <f>(EriMin!G32+EriMax!G32)/2</f>
        <v>20.035</v>
      </c>
      <c r="H32" s="2">
        <f>(EriMin!H32+EriMax!H32)/2</f>
        <v>21.815000000000001</v>
      </c>
      <c r="I32" s="2">
        <f>(EriMin!I32+EriMax!I32)/2</f>
        <v>21.585000000000001</v>
      </c>
      <c r="J32" s="2">
        <f>(EriMin!J32+EriMax!J32)/2</f>
        <v>14.635</v>
      </c>
      <c r="K32" s="2">
        <f>(EriMin!K32+EriMax!K32)/2</f>
        <v>11.610000000000001</v>
      </c>
      <c r="L32" s="2">
        <f>(EriMin!L32+EriMax!L32)/2</f>
        <v>7.875</v>
      </c>
      <c r="M32" s="2">
        <f>(EriMin!M32+EriMax!M32)/2</f>
        <v>-1.4200000000000002</v>
      </c>
      <c r="N32" s="2">
        <f>(EriMin!N32+EriMax!N32)/2</f>
        <v>9.48</v>
      </c>
    </row>
    <row r="33" spans="1:14" x14ac:dyDescent="0.2">
      <c r="A33">
        <v>1976</v>
      </c>
      <c r="B33" s="2">
        <f>(EriMin!B33+EriMax!B33)/2</f>
        <v>-6.5649999999999995</v>
      </c>
      <c r="C33" s="2">
        <f>(EriMin!C33+EriMax!C33)/2</f>
        <v>0.24000000000000021</v>
      </c>
      <c r="D33" s="2">
        <f>(EriMin!D33+EriMax!D33)/2</f>
        <v>4.34</v>
      </c>
      <c r="E33" s="2">
        <f>(EriMin!E33+EriMax!E33)/2</f>
        <v>9.01</v>
      </c>
      <c r="F33" s="2">
        <f>(EriMin!F33+EriMax!F33)/2</f>
        <v>12.739999999999998</v>
      </c>
      <c r="G33" s="2">
        <f>(EriMin!G33+EriMax!G33)/2</f>
        <v>20.455000000000002</v>
      </c>
      <c r="H33" s="2">
        <f>(EriMin!H33+EriMax!H33)/2</f>
        <v>21.11</v>
      </c>
      <c r="I33" s="2">
        <f>(EriMin!I33+EriMax!I33)/2</f>
        <v>19.564999999999998</v>
      </c>
      <c r="J33" s="2">
        <f>(EriMin!J33+EriMax!J33)/2</f>
        <v>15.824999999999999</v>
      </c>
      <c r="K33" s="2">
        <f>(EriMin!K33+EriMax!K33)/2</f>
        <v>8.1050000000000004</v>
      </c>
      <c r="L33" s="2">
        <f>(EriMin!L33+EriMax!L33)/2</f>
        <v>0.78999999999999981</v>
      </c>
      <c r="M33" s="2">
        <f>(EriMin!M33+EriMax!M33)/2</f>
        <v>-5.7450000000000001</v>
      </c>
      <c r="N33" s="2">
        <f>(EriMin!N33+EriMax!N33)/2</f>
        <v>8.3249999999999993</v>
      </c>
    </row>
    <row r="34" spans="1:14" x14ac:dyDescent="0.2">
      <c r="A34">
        <v>1977</v>
      </c>
      <c r="B34" s="2">
        <f>(EriMin!B34+EriMax!B34)/2</f>
        <v>-11.57</v>
      </c>
      <c r="C34" s="2">
        <f>(EriMin!C34+EriMax!C34)/2</f>
        <v>-4.1549999999999994</v>
      </c>
      <c r="D34" s="2">
        <f>(EriMin!D34+EriMax!D34)/2</f>
        <v>4.7350000000000003</v>
      </c>
      <c r="E34" s="2">
        <f>(EriMin!E34+EriMax!E34)/2</f>
        <v>10.055</v>
      </c>
      <c r="F34" s="2">
        <f>(EriMin!F34+EriMax!F34)/2</f>
        <v>16.914999999999999</v>
      </c>
      <c r="G34" s="2">
        <f>(EriMin!G34+EriMax!G34)/2</f>
        <v>18.115000000000002</v>
      </c>
      <c r="H34" s="2">
        <f>(EriMin!H34+EriMax!H34)/2</f>
        <v>22.935000000000002</v>
      </c>
      <c r="I34" s="2">
        <f>(EriMin!I34+EriMax!I34)/2</f>
        <v>20.47</v>
      </c>
      <c r="J34" s="2">
        <f>(EriMin!J34+EriMax!J34)/2</f>
        <v>17.984999999999999</v>
      </c>
      <c r="K34" s="2">
        <f>(EriMin!K34+EriMax!K34)/2</f>
        <v>9.8849999999999998</v>
      </c>
      <c r="L34" s="2">
        <f>(EriMin!L34+EriMax!L34)/2</f>
        <v>5.4450000000000003</v>
      </c>
      <c r="M34" s="2">
        <f>(EriMin!M34+EriMax!M34)/2</f>
        <v>-3.0449999999999999</v>
      </c>
      <c r="N34" s="2">
        <f>(EriMin!N34+EriMax!N34)/2</f>
        <v>8.9849999999999994</v>
      </c>
    </row>
    <row r="35" spans="1:14" x14ac:dyDescent="0.2">
      <c r="A35">
        <v>1978</v>
      </c>
      <c r="B35" s="2">
        <f>(EriMin!B35+EriMax!B35)/2</f>
        <v>-7.64</v>
      </c>
      <c r="C35" s="2">
        <f>(EriMin!C35+EriMax!C35)/2</f>
        <v>-9.99</v>
      </c>
      <c r="D35" s="2">
        <f>(EriMin!D35+EriMax!D35)/2</f>
        <v>-1.885</v>
      </c>
      <c r="E35" s="2">
        <f>(EriMin!E35+EriMax!E35)/2</f>
        <v>7.0600000000000005</v>
      </c>
      <c r="F35" s="2">
        <f>(EriMin!F35+EriMax!F35)/2</f>
        <v>14.15</v>
      </c>
      <c r="G35" s="2">
        <f>(EriMin!G35+EriMax!G35)/2</f>
        <v>19.454999999999998</v>
      </c>
      <c r="H35" s="2">
        <f>(EriMin!H35+EriMax!H35)/2</f>
        <v>21.41</v>
      </c>
      <c r="I35" s="2">
        <f>(EriMin!I35+EriMax!I35)/2</f>
        <v>21.38</v>
      </c>
      <c r="J35" s="2">
        <f>(EriMin!J35+EriMax!J35)/2</f>
        <v>18.675000000000001</v>
      </c>
      <c r="K35" s="2">
        <f>(EriMin!K35+EriMax!K35)/2</f>
        <v>10.045</v>
      </c>
      <c r="L35" s="2">
        <f>(EriMin!L35+EriMax!L35)/2</f>
        <v>5.1999999999999993</v>
      </c>
      <c r="M35" s="2">
        <f>(EriMin!M35+EriMax!M35)/2</f>
        <v>-0.93499999999999983</v>
      </c>
      <c r="N35" s="2">
        <f>(EriMin!N35+EriMax!N35)/2</f>
        <v>8.0749999999999993</v>
      </c>
    </row>
    <row r="36" spans="1:14" x14ac:dyDescent="0.2">
      <c r="A36">
        <v>1979</v>
      </c>
      <c r="B36" s="2">
        <f>(EriMin!B36+EriMax!B36)/2</f>
        <v>-7.0250000000000004</v>
      </c>
      <c r="C36" s="2">
        <f>(EriMin!C36+EriMax!C36)/2</f>
        <v>-9.1649999999999991</v>
      </c>
      <c r="D36" s="2">
        <f>(EriMin!D36+EriMax!D36)/2</f>
        <v>3.355</v>
      </c>
      <c r="E36" s="2">
        <f>(EriMin!E36+EriMax!E36)/2</f>
        <v>6.9</v>
      </c>
      <c r="F36" s="2">
        <f>(EriMin!F36+EriMax!F36)/2</f>
        <v>13.59</v>
      </c>
      <c r="G36" s="2">
        <f>(EriMin!G36+EriMax!G36)/2</f>
        <v>19.29</v>
      </c>
      <c r="H36" s="2">
        <f>(EriMin!H36+EriMax!H36)/2</f>
        <v>20.995000000000001</v>
      </c>
      <c r="I36" s="2">
        <f>(EriMin!I36+EriMax!I36)/2</f>
        <v>20.245000000000001</v>
      </c>
      <c r="J36" s="2">
        <f>(EriMin!J36+EriMax!J36)/2</f>
        <v>17.170000000000002</v>
      </c>
      <c r="K36" s="2">
        <f>(EriMin!K36+EriMax!K36)/2</f>
        <v>10.555</v>
      </c>
      <c r="L36" s="2">
        <f>(EriMin!L36+EriMax!L36)/2</f>
        <v>5.2850000000000001</v>
      </c>
      <c r="M36" s="2">
        <f>(EriMin!M36+EriMax!M36)/2</f>
        <v>0.3600000000000001</v>
      </c>
      <c r="N36" s="2">
        <f>(EriMin!N36+EriMax!N36)/2</f>
        <v>8.4600000000000009</v>
      </c>
    </row>
    <row r="37" spans="1:14" x14ac:dyDescent="0.2">
      <c r="A37">
        <v>1980</v>
      </c>
      <c r="B37" s="2">
        <f>(EriMin!B37+EriMax!B37)/2</f>
        <v>-3.7749999999999999</v>
      </c>
      <c r="C37" s="2">
        <f>(EriMin!C37+EriMax!C37)/2</f>
        <v>-5.9050000000000002</v>
      </c>
      <c r="D37" s="2">
        <f>(EriMin!D37+EriMax!D37)/2</f>
        <v>-0.14000000000000012</v>
      </c>
      <c r="E37" s="2">
        <f>(EriMin!E37+EriMax!E37)/2</f>
        <v>7.6050000000000004</v>
      </c>
      <c r="F37" s="2">
        <f>(EriMin!F37+EriMax!F37)/2</f>
        <v>14.815</v>
      </c>
      <c r="G37" s="2">
        <f>(EriMin!G37+EriMax!G37)/2</f>
        <v>17.77</v>
      </c>
      <c r="H37" s="2">
        <f>(EriMin!H37+EriMax!H37)/2</f>
        <v>22.25</v>
      </c>
      <c r="I37" s="2">
        <f>(EriMin!I37+EriMax!I37)/2</f>
        <v>22.65</v>
      </c>
      <c r="J37" s="2">
        <f>(EriMin!J37+EriMax!J37)/2</f>
        <v>17.920000000000002</v>
      </c>
      <c r="K37" s="2">
        <f>(EriMin!K37+EriMax!K37)/2</f>
        <v>8.8349999999999991</v>
      </c>
      <c r="L37" s="2">
        <f>(EriMin!L37+EriMax!L37)/2</f>
        <v>3.5449999999999999</v>
      </c>
      <c r="M37" s="2">
        <f>(EriMin!M37+EriMax!M37)/2</f>
        <v>-3.0100000000000002</v>
      </c>
      <c r="N37" s="2">
        <f>(EriMin!N37+EriMax!N37)/2</f>
        <v>8.5449999999999999</v>
      </c>
    </row>
    <row r="38" spans="1:14" x14ac:dyDescent="0.2">
      <c r="A38">
        <v>1981</v>
      </c>
      <c r="B38" s="2">
        <f>(EriMin!B38+EriMax!B38)/2</f>
        <v>-7.3450000000000006</v>
      </c>
      <c r="C38" s="2">
        <f>(EriMin!C38+EriMax!C38)/2</f>
        <v>-1.6050000000000002</v>
      </c>
      <c r="D38" s="2">
        <f>(EriMin!D38+EriMax!D38)/2</f>
        <v>1.8449999999999998</v>
      </c>
      <c r="E38" s="2">
        <f>(EriMin!E38+EriMax!E38)/2</f>
        <v>9.5599999999999987</v>
      </c>
      <c r="F38" s="2">
        <f>(EriMin!F38+EriMax!F38)/2</f>
        <v>13.14</v>
      </c>
      <c r="G38" s="2">
        <f>(EriMin!G38+EriMax!G38)/2</f>
        <v>19.850000000000001</v>
      </c>
      <c r="H38" s="2">
        <f>(EriMin!H38+EriMax!H38)/2</f>
        <v>22.14</v>
      </c>
      <c r="I38" s="2">
        <f>(EriMin!I38+EriMax!I38)/2</f>
        <v>20.895</v>
      </c>
      <c r="J38" s="2">
        <f>(EriMin!J38+EriMax!J38)/2</f>
        <v>16.39</v>
      </c>
      <c r="K38" s="2">
        <f>(EriMin!K38+EriMax!K38)/2</f>
        <v>9.11</v>
      </c>
      <c r="L38" s="2">
        <f>(EriMin!L38+EriMax!L38)/2</f>
        <v>4.875</v>
      </c>
      <c r="M38" s="2">
        <f>(EriMin!M38+EriMax!M38)/2</f>
        <v>-1.8049999999999997</v>
      </c>
      <c r="N38" s="2">
        <f>(EriMin!N38+EriMax!N38)/2</f>
        <v>8.92</v>
      </c>
    </row>
    <row r="39" spans="1:14" x14ac:dyDescent="0.2">
      <c r="A39">
        <v>1982</v>
      </c>
      <c r="B39" s="2">
        <f>(EriMin!B39+EriMax!B39)/2</f>
        <v>-8.0050000000000008</v>
      </c>
      <c r="C39" s="2">
        <f>(EriMin!C39+EriMax!C39)/2</f>
        <v>-5.55</v>
      </c>
      <c r="D39" s="2">
        <f>(EriMin!D39+EriMax!D39)/2</f>
        <v>0.75500000000000012</v>
      </c>
      <c r="E39" s="2">
        <f>(EriMin!E39+EriMax!E39)/2</f>
        <v>5.92</v>
      </c>
      <c r="F39" s="2">
        <f>(EriMin!F39+EriMax!F39)/2</f>
        <v>17.155000000000001</v>
      </c>
      <c r="G39" s="2">
        <f>(EriMin!G39+EriMax!G39)/2</f>
        <v>17.504999999999999</v>
      </c>
      <c r="H39" s="2">
        <f>(EriMin!H39+EriMax!H39)/2</f>
        <v>22.16</v>
      </c>
      <c r="I39" s="2">
        <f>(EriMin!I39+EriMax!I39)/2</f>
        <v>19.594999999999999</v>
      </c>
      <c r="J39" s="2">
        <f>(EriMin!J39+EriMax!J39)/2</f>
        <v>16.594999999999999</v>
      </c>
      <c r="K39" s="2">
        <f>(EriMin!K39+EriMax!K39)/2</f>
        <v>11.889999999999999</v>
      </c>
      <c r="L39" s="2">
        <f>(EriMin!L39+EriMax!L39)/2</f>
        <v>6.0399999999999991</v>
      </c>
      <c r="M39" s="2">
        <f>(EriMin!M39+EriMax!M39)/2</f>
        <v>3.2749999999999999</v>
      </c>
      <c r="N39" s="2">
        <f>(EriMin!N39+EriMax!N39)/2</f>
        <v>8.9450000000000003</v>
      </c>
    </row>
    <row r="40" spans="1:14" x14ac:dyDescent="0.2">
      <c r="A40">
        <v>1983</v>
      </c>
      <c r="B40" s="2">
        <f>(EriMin!B40+EriMax!B40)/2</f>
        <v>-2.1750000000000003</v>
      </c>
      <c r="C40" s="2">
        <f>(EriMin!C40+EriMax!C40)/2</f>
        <v>-0.6100000000000001</v>
      </c>
      <c r="D40" s="2">
        <f>(EriMin!D40+EriMax!D40)/2</f>
        <v>3.5149999999999997</v>
      </c>
      <c r="E40" s="2">
        <f>(EriMin!E40+EriMax!E40)/2</f>
        <v>6.9499999999999993</v>
      </c>
      <c r="F40" s="2">
        <f>(EriMin!F40+EriMax!F40)/2</f>
        <v>12.315000000000001</v>
      </c>
      <c r="G40" s="2">
        <f>(EriMin!G40+EriMax!G40)/2</f>
        <v>19.895</v>
      </c>
      <c r="H40" s="2">
        <f>(EriMin!H40+EriMax!H40)/2</f>
        <v>23.369999999999997</v>
      </c>
      <c r="I40" s="2">
        <f>(EriMin!I40+EriMax!I40)/2</f>
        <v>22.835000000000001</v>
      </c>
      <c r="J40" s="2">
        <f>(EriMin!J40+EriMax!J40)/2</f>
        <v>18.11</v>
      </c>
      <c r="K40" s="2">
        <f>(EriMin!K40+EriMax!K40)/2</f>
        <v>11.48</v>
      </c>
      <c r="L40" s="2">
        <f>(EriMin!L40+EriMax!L40)/2</f>
        <v>5.67</v>
      </c>
      <c r="M40" s="2">
        <f>(EriMin!M40+EriMax!M40)/2</f>
        <v>-5.4249999999999998</v>
      </c>
      <c r="N40" s="2">
        <f>(EriMin!N40+EriMax!N40)/2</f>
        <v>9.6550000000000011</v>
      </c>
    </row>
    <row r="41" spans="1:14" x14ac:dyDescent="0.2">
      <c r="A41">
        <v>1984</v>
      </c>
      <c r="B41" s="2">
        <f>(EriMin!B41+EriMax!B41)/2</f>
        <v>-7.26</v>
      </c>
      <c r="C41" s="2">
        <f>(EriMin!C41+EriMax!C41)/2</f>
        <v>0.71000000000000019</v>
      </c>
      <c r="D41" s="2">
        <f>(EriMin!D41+EriMax!D41)/2</f>
        <v>-2.2649999999999997</v>
      </c>
      <c r="E41" s="2">
        <f>(EriMin!E41+EriMax!E41)/2</f>
        <v>7.9449999999999994</v>
      </c>
      <c r="F41" s="2">
        <f>(EriMin!F41+EriMax!F41)/2</f>
        <v>12.244999999999999</v>
      </c>
      <c r="G41" s="2">
        <f>(EriMin!G41+EriMax!G41)/2</f>
        <v>20.939999999999998</v>
      </c>
      <c r="H41" s="2">
        <f>(EriMin!H41+EriMax!H41)/2</f>
        <v>20.96</v>
      </c>
      <c r="I41" s="2">
        <f>(EriMin!I41+EriMax!I41)/2</f>
        <v>21.86</v>
      </c>
      <c r="J41" s="2">
        <f>(EriMin!J41+EriMax!J41)/2</f>
        <v>16.245000000000001</v>
      </c>
      <c r="K41" s="2">
        <f>(EriMin!K41+EriMax!K41)/2</f>
        <v>13.164999999999999</v>
      </c>
      <c r="L41" s="2">
        <f>(EriMin!L41+EriMax!L41)/2</f>
        <v>4.3849999999999998</v>
      </c>
      <c r="M41" s="2">
        <f>(EriMin!M41+EriMax!M41)/2</f>
        <v>1.6199999999999999</v>
      </c>
      <c r="N41" s="2">
        <f>(EriMin!N41+EriMax!N41)/2</f>
        <v>9.2149999999999999</v>
      </c>
    </row>
    <row r="42" spans="1:14" x14ac:dyDescent="0.2">
      <c r="A42">
        <v>1985</v>
      </c>
      <c r="B42" s="2">
        <f>(EriMin!B42+EriMax!B42)/2</f>
        <v>-6.47</v>
      </c>
      <c r="C42" s="2">
        <f>(EriMin!C42+EriMax!C42)/2</f>
        <v>-4.7750000000000004</v>
      </c>
      <c r="D42" s="2">
        <f>(EriMin!D42+EriMax!D42)/2</f>
        <v>3.17</v>
      </c>
      <c r="E42" s="2">
        <f>(EriMin!E42+EriMax!E42)/2</f>
        <v>10.91</v>
      </c>
      <c r="F42" s="2">
        <f>(EriMin!F42+EriMax!F42)/2</f>
        <v>15.64</v>
      </c>
      <c r="G42" s="2">
        <f>(EriMin!G42+EriMax!G42)/2</f>
        <v>17.46</v>
      </c>
      <c r="H42" s="2">
        <f>(EriMin!H42+EriMax!H42)/2</f>
        <v>21.380000000000003</v>
      </c>
      <c r="I42" s="2">
        <f>(EriMin!I42+EriMax!I42)/2</f>
        <v>20.53</v>
      </c>
      <c r="J42" s="2">
        <f>(EriMin!J42+EriMax!J42)/2</f>
        <v>18.225000000000001</v>
      </c>
      <c r="K42" s="2">
        <f>(EriMin!K42+EriMax!K42)/2</f>
        <v>12.025</v>
      </c>
      <c r="L42" s="2">
        <f>(EriMin!L42+EriMax!L42)/2</f>
        <v>6.2200000000000006</v>
      </c>
      <c r="M42" s="2">
        <f>(EriMin!M42+EriMax!M42)/2</f>
        <v>-4.7149999999999999</v>
      </c>
      <c r="N42" s="2">
        <f>(EriMin!N42+EriMax!N42)/2</f>
        <v>9.1349999999999998</v>
      </c>
    </row>
    <row r="43" spans="1:14" x14ac:dyDescent="0.2">
      <c r="A43">
        <v>1986</v>
      </c>
      <c r="B43" s="2">
        <f>(EriMin!B43+EriMax!B43)/2</f>
        <v>-3.97</v>
      </c>
      <c r="C43" s="2">
        <f>(EriMin!C43+EriMax!C43)/2</f>
        <v>-3.855</v>
      </c>
      <c r="D43" s="2">
        <f>(EriMin!D43+EriMax!D43)/2</f>
        <v>2.835</v>
      </c>
      <c r="E43" s="2">
        <f>(EriMin!E43+EriMax!E43)/2</f>
        <v>9.3949999999999996</v>
      </c>
      <c r="F43" s="2">
        <f>(EriMin!F43+EriMax!F43)/2</f>
        <v>15.219999999999999</v>
      </c>
      <c r="G43" s="2">
        <f>(EriMin!G43+EriMax!G43)/2</f>
        <v>18.914999999999999</v>
      </c>
      <c r="H43" s="2">
        <f>(EriMin!H43+EriMax!H43)/2</f>
        <v>22.34</v>
      </c>
      <c r="I43" s="2">
        <f>(EriMin!I43+EriMax!I43)/2</f>
        <v>19.754999999999999</v>
      </c>
      <c r="J43" s="2">
        <f>(EriMin!J43+EriMax!J43)/2</f>
        <v>17.955000000000002</v>
      </c>
      <c r="K43" s="2">
        <f>(EriMin!K43+EriMax!K43)/2</f>
        <v>11.540000000000001</v>
      </c>
      <c r="L43" s="2">
        <f>(EriMin!L43+EriMax!L43)/2</f>
        <v>3.4049999999999998</v>
      </c>
      <c r="M43" s="2">
        <f>(EriMin!M43+EriMax!M43)/2</f>
        <v>-0.31999999999999984</v>
      </c>
      <c r="N43" s="2">
        <f>(EriMin!N43+EriMax!N43)/2</f>
        <v>9.4349999999999987</v>
      </c>
    </row>
    <row r="44" spans="1:14" x14ac:dyDescent="0.2">
      <c r="A44">
        <v>1987</v>
      </c>
      <c r="B44" s="2">
        <f>(EriMin!B44+EriMax!B44)/2</f>
        <v>-3.3649999999999998</v>
      </c>
      <c r="C44" s="2">
        <f>(EriMin!C44+EriMax!C44)/2</f>
        <v>-2.29</v>
      </c>
      <c r="D44" s="2">
        <f>(EriMin!D44+EriMax!D44)/2</f>
        <v>3.38</v>
      </c>
      <c r="E44" s="2">
        <f>(EriMin!E44+EriMax!E44)/2</f>
        <v>9.27</v>
      </c>
      <c r="F44" s="2">
        <f>(EriMin!F44+EriMax!F44)/2</f>
        <v>16.29</v>
      </c>
      <c r="G44" s="2">
        <f>(EriMin!G44+EriMax!G44)/2</f>
        <v>21.024999999999999</v>
      </c>
      <c r="H44" s="2">
        <f>(EriMin!H44+EriMax!H44)/2</f>
        <v>23.37</v>
      </c>
      <c r="I44" s="2">
        <f>(EriMin!I44+EriMax!I44)/2</f>
        <v>21.245000000000001</v>
      </c>
      <c r="J44" s="2">
        <f>(EriMin!J44+EriMax!J44)/2</f>
        <v>17.68</v>
      </c>
      <c r="K44" s="2">
        <f>(EriMin!K44+EriMax!K44)/2</f>
        <v>8.379999999999999</v>
      </c>
      <c r="L44" s="2">
        <f>(EriMin!L44+EriMax!L44)/2</f>
        <v>6.33</v>
      </c>
      <c r="M44" s="2">
        <f>(EriMin!M44+EriMax!M44)/2</f>
        <v>0.79499999999999993</v>
      </c>
      <c r="N44" s="2">
        <f>(EriMin!N44+EriMax!N44)/2</f>
        <v>10.175000000000001</v>
      </c>
    </row>
    <row r="45" spans="1:14" x14ac:dyDescent="0.2">
      <c r="A45">
        <v>1988</v>
      </c>
      <c r="B45" s="2">
        <f>(EriMin!B45+EriMax!B45)/2</f>
        <v>-4.51</v>
      </c>
      <c r="C45" s="2">
        <f>(EriMin!C45+EriMax!C45)/2</f>
        <v>-4.6049999999999995</v>
      </c>
      <c r="D45" s="2">
        <f>(EriMin!D45+EriMax!D45)/2</f>
        <v>1.8350000000000002</v>
      </c>
      <c r="E45" s="2">
        <f>(EriMin!E45+EriMax!E45)/2</f>
        <v>7.86</v>
      </c>
      <c r="F45" s="2">
        <f>(EriMin!F45+EriMax!F45)/2</f>
        <v>15.355</v>
      </c>
      <c r="G45" s="2">
        <f>(EriMin!G45+EriMax!G45)/2</f>
        <v>19.84</v>
      </c>
      <c r="H45" s="2">
        <f>(EriMin!H45+EriMax!H45)/2</f>
        <v>23.68</v>
      </c>
      <c r="I45" s="2">
        <f>(EriMin!I45+EriMax!I45)/2</f>
        <v>22.95</v>
      </c>
      <c r="J45" s="2">
        <f>(EriMin!J45+EriMax!J45)/2</f>
        <v>17</v>
      </c>
      <c r="K45" s="2">
        <f>(EriMin!K45+EriMax!K45)/2</f>
        <v>7.9249999999999998</v>
      </c>
      <c r="L45" s="2">
        <f>(EriMin!L45+EriMax!L45)/2</f>
        <v>5.58</v>
      </c>
      <c r="M45" s="2">
        <f>(EriMin!M45+EriMax!M45)/2</f>
        <v>-1.635</v>
      </c>
      <c r="N45" s="2">
        <f>(EriMin!N45+EriMax!N45)/2</f>
        <v>9.27</v>
      </c>
    </row>
    <row r="46" spans="1:14" x14ac:dyDescent="0.2">
      <c r="A46">
        <v>1989</v>
      </c>
      <c r="B46" s="2">
        <f>(EriMin!B46+EriMax!B46)/2</f>
        <v>-0.22999999999999976</v>
      </c>
      <c r="C46" s="2">
        <f>(EriMin!C46+EriMax!C46)/2</f>
        <v>-4.6150000000000002</v>
      </c>
      <c r="D46" s="2">
        <f>(EriMin!D46+EriMax!D46)/2</f>
        <v>1.37</v>
      </c>
      <c r="E46" s="2">
        <f>(EriMin!E46+EriMax!E46)/2</f>
        <v>6.4650000000000007</v>
      </c>
      <c r="F46" s="2">
        <f>(EriMin!F46+EriMax!F46)/2</f>
        <v>13.21</v>
      </c>
      <c r="G46" s="2">
        <f>(EriMin!G46+EriMax!G46)/2</f>
        <v>19.41</v>
      </c>
      <c r="H46" s="2">
        <f>(EriMin!H46+EriMax!H46)/2</f>
        <v>22.18</v>
      </c>
      <c r="I46" s="2">
        <f>(EriMin!I46+EriMax!I46)/2</f>
        <v>20.634999999999998</v>
      </c>
      <c r="J46" s="2">
        <f>(EriMin!J46+EriMax!J46)/2</f>
        <v>16.600000000000001</v>
      </c>
      <c r="K46" s="2">
        <f>(EriMin!K46+EriMax!K46)/2</f>
        <v>11.225</v>
      </c>
      <c r="L46" s="2">
        <f>(EriMin!L46+EriMax!L46)/2</f>
        <v>3.5950000000000002</v>
      </c>
      <c r="M46" s="2">
        <f>(EriMin!M46+EriMax!M46)/2</f>
        <v>-8.06</v>
      </c>
      <c r="N46" s="2">
        <f>(EriMin!N46+EriMax!N46)/2</f>
        <v>8.48</v>
      </c>
    </row>
    <row r="47" spans="1:14" x14ac:dyDescent="0.2">
      <c r="A47">
        <v>1990</v>
      </c>
      <c r="B47" s="2">
        <f>(EriMin!B47+EriMax!B47)/2</f>
        <v>0.79499999999999993</v>
      </c>
      <c r="C47" s="2">
        <f>(EriMin!C47+EriMax!C47)/2</f>
        <v>-0.46499999999999986</v>
      </c>
      <c r="D47" s="2">
        <f>(EriMin!D47+EriMax!D47)/2</f>
        <v>3.8400000000000003</v>
      </c>
      <c r="E47" s="2">
        <f>(EriMin!E47+EriMax!E47)/2</f>
        <v>8.9349999999999987</v>
      </c>
      <c r="F47" s="2">
        <f>(EriMin!F47+EriMax!F47)/2</f>
        <v>12.955</v>
      </c>
      <c r="G47" s="2">
        <f>(EriMin!G47+EriMax!G47)/2</f>
        <v>19.344999999999999</v>
      </c>
      <c r="H47" s="2">
        <f>(EriMin!H47+EriMax!H47)/2</f>
        <v>21.454999999999998</v>
      </c>
      <c r="I47" s="2">
        <f>(EriMin!I47+EriMax!I47)/2</f>
        <v>20.615000000000002</v>
      </c>
      <c r="J47" s="2">
        <f>(EriMin!J47+EriMax!J47)/2</f>
        <v>17.164999999999999</v>
      </c>
      <c r="K47" s="2">
        <f>(EriMin!K47+EriMax!K47)/2</f>
        <v>11.2</v>
      </c>
      <c r="L47" s="2">
        <f>(EriMin!L47+EriMax!L47)/2</f>
        <v>6.65</v>
      </c>
      <c r="M47" s="2">
        <f>(EriMin!M47+EriMax!M47)/2</f>
        <v>0.75500000000000012</v>
      </c>
      <c r="N47" s="2">
        <f>(EriMin!N47+EriMax!N47)/2</f>
        <v>10.27</v>
      </c>
    </row>
    <row r="48" spans="1:14" x14ac:dyDescent="0.2">
      <c r="A48">
        <v>1991</v>
      </c>
      <c r="B48" s="2">
        <f>(EriMin!B48+EriMax!B48)/2</f>
        <v>-3.8249999999999997</v>
      </c>
      <c r="C48" s="2">
        <f>(EriMin!C48+EriMax!C48)/2</f>
        <v>-0.71</v>
      </c>
      <c r="D48" s="2">
        <f>(EriMin!D48+EriMax!D48)/2</f>
        <v>3.6549999999999998</v>
      </c>
      <c r="E48" s="2">
        <f>(EriMin!E48+EriMax!E48)/2</f>
        <v>10.185</v>
      </c>
      <c r="F48" s="2">
        <f>(EriMin!F48+EriMax!F48)/2</f>
        <v>18.05</v>
      </c>
      <c r="G48" s="2">
        <f>(EriMin!G48+EriMax!G48)/2</f>
        <v>21.28</v>
      </c>
      <c r="H48" s="2">
        <f>(EriMin!H48+EriMax!H48)/2</f>
        <v>22.684999999999999</v>
      </c>
      <c r="I48" s="2">
        <f>(EriMin!I48+EriMax!I48)/2</f>
        <v>21.844999999999999</v>
      </c>
      <c r="J48" s="2">
        <f>(EriMin!J48+EriMax!J48)/2</f>
        <v>16.799999999999997</v>
      </c>
      <c r="K48" s="2">
        <f>(EriMin!K48+EriMax!K48)/2</f>
        <v>12.324999999999999</v>
      </c>
      <c r="L48" s="2">
        <f>(EriMin!L48+EriMax!L48)/2</f>
        <v>3.415</v>
      </c>
      <c r="M48" s="2">
        <f>(EriMin!M48+EriMax!M48)/2</f>
        <v>0.10499999999999998</v>
      </c>
      <c r="N48" s="2">
        <f>(EriMin!N48+EriMax!N48)/2</f>
        <v>10.484999999999999</v>
      </c>
    </row>
    <row r="49" spans="1:14" x14ac:dyDescent="0.2">
      <c r="A49">
        <v>1992</v>
      </c>
      <c r="B49" s="2">
        <f>(EriMin!B49+EriMax!B49)/2</f>
        <v>-2.2999999999999998</v>
      </c>
      <c r="C49" s="2">
        <f>(EriMin!C49+EriMax!C49)/2</f>
        <v>-0.94000000000000017</v>
      </c>
      <c r="D49" s="2">
        <f>(EriMin!D49+EriMax!D49)/2</f>
        <v>1.1850000000000001</v>
      </c>
      <c r="E49" s="2">
        <f>(EriMin!E49+EriMax!E49)/2</f>
        <v>7.25</v>
      </c>
      <c r="F49" s="2">
        <f>(EriMin!F49+EriMax!F49)/2</f>
        <v>13.72</v>
      </c>
      <c r="G49" s="2">
        <f>(EriMin!G49+EriMax!G49)/2</f>
        <v>17.355</v>
      </c>
      <c r="H49" s="2">
        <f>(EriMin!H49+EriMax!H49)/2</f>
        <v>20.295000000000002</v>
      </c>
      <c r="I49" s="2">
        <f>(EriMin!I49+EriMax!I49)/2</f>
        <v>19.024999999999999</v>
      </c>
      <c r="J49" s="2">
        <f>(EriMin!J49+EriMax!J49)/2</f>
        <v>16.73</v>
      </c>
      <c r="K49" s="2">
        <f>(EriMin!K49+EriMax!K49)/2</f>
        <v>9.6</v>
      </c>
      <c r="L49" s="2">
        <f>(EriMin!L49+EriMax!L49)/2</f>
        <v>4.585</v>
      </c>
      <c r="M49" s="2">
        <f>(EriMin!M49+EriMax!M49)/2</f>
        <v>2.4999999999999911E-2</v>
      </c>
      <c r="N49" s="2">
        <f>(EriMin!N49+EriMax!N49)/2</f>
        <v>8.875</v>
      </c>
    </row>
    <row r="50" spans="1:14" x14ac:dyDescent="0.2">
      <c r="A50">
        <v>1993</v>
      </c>
      <c r="B50" s="2">
        <f>(EriMin!B50+EriMax!B50)/2</f>
        <v>-1.74</v>
      </c>
      <c r="C50" s="2">
        <f>(EriMin!C50+EriMax!C50)/2</f>
        <v>-5.36</v>
      </c>
      <c r="D50" s="2">
        <f>(EriMin!D50+EriMax!D50)/2</f>
        <v>-0.35499999999999976</v>
      </c>
      <c r="E50" s="2">
        <f>(EriMin!E50+EriMax!E50)/2</f>
        <v>7.7449999999999992</v>
      </c>
      <c r="F50" s="2">
        <f>(EriMin!F50+EriMax!F50)/2</f>
        <v>14.219999999999999</v>
      </c>
      <c r="G50" s="2">
        <f>(EriMin!G50+EriMax!G50)/2</f>
        <v>18.805</v>
      </c>
      <c r="H50" s="2">
        <f>(EriMin!H50+EriMax!H50)/2</f>
        <v>22.884999999999998</v>
      </c>
      <c r="I50" s="2">
        <f>(EriMin!I50+EriMax!I50)/2</f>
        <v>22.13</v>
      </c>
      <c r="J50" s="2">
        <f>(EriMin!J50+EriMax!J50)/2</f>
        <v>15.599999999999998</v>
      </c>
      <c r="K50" s="2">
        <f>(EriMin!K50+EriMax!K50)/2</f>
        <v>9.8949999999999996</v>
      </c>
      <c r="L50" s="2">
        <f>(EriMin!L50+EriMax!L50)/2</f>
        <v>4.335</v>
      </c>
      <c r="M50" s="2">
        <f>(EriMin!M50+EriMax!M50)/2</f>
        <v>-1.4350000000000001</v>
      </c>
      <c r="N50" s="2">
        <f>(EriMin!N50+EriMax!N50)/2</f>
        <v>8.8949999999999996</v>
      </c>
    </row>
    <row r="51" spans="1:14" x14ac:dyDescent="0.2">
      <c r="A51">
        <v>1994</v>
      </c>
      <c r="B51" s="2">
        <f>(EriMin!B51+EriMax!B51)/2</f>
        <v>-8.6449999999999996</v>
      </c>
      <c r="C51" s="2">
        <f>(EriMin!C51+EriMax!C51)/2</f>
        <v>-5.4450000000000003</v>
      </c>
      <c r="D51" s="2">
        <f>(EriMin!D51+EriMax!D51)/2</f>
        <v>1.1449999999999998</v>
      </c>
      <c r="E51" s="2">
        <f>(EriMin!E51+EriMax!E51)/2</f>
        <v>9.1750000000000007</v>
      </c>
      <c r="F51" s="2">
        <f>(EriMin!F51+EriMax!F51)/2</f>
        <v>12.66</v>
      </c>
      <c r="G51" s="2">
        <f>(EriMin!G51+EriMax!G51)/2</f>
        <v>20.47</v>
      </c>
      <c r="H51" s="2">
        <f>(EriMin!H51+EriMax!H51)/2</f>
        <v>22.21</v>
      </c>
      <c r="I51" s="2">
        <f>(EriMin!I51+EriMax!I51)/2</f>
        <v>19.829999999999998</v>
      </c>
      <c r="J51" s="2">
        <f>(EriMin!J51+EriMax!J51)/2</f>
        <v>17.309999999999999</v>
      </c>
      <c r="K51" s="2">
        <f>(EriMin!K51+EriMax!K51)/2</f>
        <v>11.63</v>
      </c>
      <c r="L51" s="2">
        <f>(EriMin!L51+EriMax!L51)/2</f>
        <v>7.2750000000000004</v>
      </c>
      <c r="M51" s="2">
        <f>(EriMin!M51+EriMax!M51)/2</f>
        <v>1.4499999999999997</v>
      </c>
      <c r="N51" s="2">
        <f>(EriMin!N51+EriMax!N51)/2</f>
        <v>9.09</v>
      </c>
    </row>
    <row r="52" spans="1:14" x14ac:dyDescent="0.2">
      <c r="A52">
        <v>1995</v>
      </c>
      <c r="B52" s="2">
        <f>(EriMin!B52+EriMax!B52)/2</f>
        <v>-2.31</v>
      </c>
      <c r="C52" s="2">
        <f>(EriMin!C52+EriMax!C52)/2</f>
        <v>-4.7</v>
      </c>
      <c r="D52" s="2">
        <f>(EriMin!D52+EriMax!D52)/2</f>
        <v>3.1949999999999998</v>
      </c>
      <c r="E52" s="2">
        <f>(EriMin!E52+EriMax!E52)/2</f>
        <v>6.32</v>
      </c>
      <c r="F52" s="2">
        <f>(EriMin!F52+EriMax!F52)/2</f>
        <v>13.905000000000001</v>
      </c>
      <c r="G52" s="2">
        <f>(EriMin!G52+EriMax!G52)/2</f>
        <v>20.71</v>
      </c>
      <c r="H52" s="2">
        <f>(EriMin!H52+EriMax!H52)/2</f>
        <v>22.81</v>
      </c>
      <c r="I52" s="2">
        <f>(EriMin!I52+EriMax!I52)/2</f>
        <v>23.725000000000001</v>
      </c>
      <c r="J52" s="2">
        <f>(EriMin!J52+EriMax!J52)/2</f>
        <v>16.11</v>
      </c>
      <c r="K52" s="2">
        <f>(EriMin!K52+EriMax!K52)/2</f>
        <v>12.489999999999998</v>
      </c>
      <c r="L52" s="2">
        <f>(EriMin!L52+EriMax!L52)/2</f>
        <v>1.96</v>
      </c>
      <c r="M52" s="2">
        <f>(EriMin!M52+EriMax!M52)/2</f>
        <v>-3.79</v>
      </c>
      <c r="N52" s="2">
        <f>(EriMin!N52+EriMax!N52)/2</f>
        <v>9.1999999999999993</v>
      </c>
    </row>
    <row r="53" spans="1:14" x14ac:dyDescent="0.2">
      <c r="A53">
        <v>1996</v>
      </c>
      <c r="B53" s="2">
        <f>(EriMin!B53+EriMax!B53)/2</f>
        <v>-5.0599999999999996</v>
      </c>
      <c r="C53" s="2">
        <f>(EriMin!C53+EriMax!C53)/2</f>
        <v>-3.7750000000000004</v>
      </c>
      <c r="D53" s="2">
        <f>(EriMin!D53+EriMax!D53)/2</f>
        <v>-1.1100000000000003</v>
      </c>
      <c r="E53" s="2">
        <f>(EriMin!E53+EriMax!E53)/2</f>
        <v>6.7350000000000003</v>
      </c>
      <c r="F53" s="2">
        <f>(EriMin!F53+EriMax!F53)/2</f>
        <v>13.025</v>
      </c>
      <c r="G53" s="2">
        <f>(EriMin!G53+EriMax!G53)/2</f>
        <v>20.240000000000002</v>
      </c>
      <c r="H53" s="2">
        <f>(EriMin!H53+EriMax!H53)/2</f>
        <v>20.84</v>
      </c>
      <c r="I53" s="2">
        <f>(EriMin!I53+EriMax!I53)/2</f>
        <v>21.645</v>
      </c>
      <c r="J53" s="2">
        <f>(EriMin!J53+EriMax!J53)/2</f>
        <v>17.239999999999998</v>
      </c>
      <c r="K53" s="2">
        <f>(EriMin!K53+EriMax!K53)/2</f>
        <v>11.299999999999999</v>
      </c>
      <c r="L53" s="2">
        <f>(EriMin!L53+EriMax!L53)/2</f>
        <v>1.5499999999999998</v>
      </c>
      <c r="M53" s="2">
        <f>(EriMin!M53+EriMax!M53)/2</f>
        <v>0.35999999999999988</v>
      </c>
      <c r="N53" s="2">
        <f>(EriMin!N53+EriMax!N53)/2</f>
        <v>8.58</v>
      </c>
    </row>
    <row r="54" spans="1:14" x14ac:dyDescent="0.2">
      <c r="A54">
        <v>1997</v>
      </c>
      <c r="B54" s="2">
        <f>(EriMin!B54+EriMax!B54)/2</f>
        <v>-5.0550000000000006</v>
      </c>
      <c r="C54" s="2">
        <f>(EriMin!C54+EriMax!C54)/2</f>
        <v>-0.74999999999999978</v>
      </c>
      <c r="D54" s="2">
        <f>(EriMin!D54+EriMax!D54)/2</f>
        <v>2.42</v>
      </c>
      <c r="E54" s="2">
        <f>(EriMin!E54+EriMax!E54)/2</f>
        <v>6.5949999999999998</v>
      </c>
      <c r="F54" s="2">
        <f>(EriMin!F54+EriMax!F54)/2</f>
        <v>10.815000000000001</v>
      </c>
      <c r="G54" s="2">
        <f>(EriMin!G54+EriMax!G54)/2</f>
        <v>19.740000000000002</v>
      </c>
      <c r="H54" s="2">
        <f>(EriMin!H54+EriMax!H54)/2</f>
        <v>21.299999999999997</v>
      </c>
      <c r="I54" s="2">
        <f>(EriMin!I54+EriMax!I54)/2</f>
        <v>19.365000000000002</v>
      </c>
      <c r="J54" s="2">
        <f>(EriMin!J54+EriMax!J54)/2</f>
        <v>16.695</v>
      </c>
      <c r="K54" s="2">
        <f>(EriMin!K54+EriMax!K54)/2</f>
        <v>10.955</v>
      </c>
      <c r="L54" s="2">
        <f>(EriMin!L54+EriMax!L54)/2</f>
        <v>3.05</v>
      </c>
      <c r="M54" s="2">
        <f>(EriMin!M54+EriMax!M54)/2</f>
        <v>3.0000000000000027E-2</v>
      </c>
      <c r="N54" s="2">
        <f>(EriMin!N54+EriMax!N54)/2</f>
        <v>8.76</v>
      </c>
    </row>
    <row r="55" spans="1:14" x14ac:dyDescent="0.2">
      <c r="A55">
        <v>1998</v>
      </c>
      <c r="B55" s="2">
        <f>(EriMin!B55+EriMax!B55)/2</f>
        <v>0.15500000000000003</v>
      </c>
      <c r="C55" s="2">
        <f>(EriMin!C55+EriMax!C55)/2</f>
        <v>1.78</v>
      </c>
      <c r="D55" s="2">
        <f>(EriMin!D55+EriMax!D55)/2</f>
        <v>3.52</v>
      </c>
      <c r="E55" s="2">
        <f>(EriMin!E55+EriMax!E55)/2</f>
        <v>9.120000000000001</v>
      </c>
      <c r="F55" s="2">
        <f>(EriMin!F55+EriMax!F55)/2</f>
        <v>17.649999999999999</v>
      </c>
      <c r="G55" s="2">
        <f>(EriMin!G55+EriMax!G55)/2</f>
        <v>19.77</v>
      </c>
      <c r="H55" s="2">
        <f>(EriMin!H55+EriMax!H55)/2</f>
        <v>21.935000000000002</v>
      </c>
      <c r="I55" s="2">
        <f>(EriMin!I55+EriMax!I55)/2</f>
        <v>21.97</v>
      </c>
      <c r="J55" s="2">
        <f>(EriMin!J55+EriMax!J55)/2</f>
        <v>19.2</v>
      </c>
      <c r="K55" s="2">
        <f>(EriMin!K55+EriMax!K55)/2</f>
        <v>11.99</v>
      </c>
      <c r="L55" s="2">
        <f>(EriMin!L55+EriMax!L55)/2</f>
        <v>6.23</v>
      </c>
      <c r="M55" s="2">
        <f>(EriMin!M55+EriMax!M55)/2</f>
        <v>2.06</v>
      </c>
      <c r="N55" s="2">
        <f>(EriMin!N55+EriMax!N55)/2</f>
        <v>11.28</v>
      </c>
    </row>
    <row r="56" spans="1:14" x14ac:dyDescent="0.2">
      <c r="A56">
        <v>1999</v>
      </c>
      <c r="B56" s="2">
        <f>(EriMin!B56+EriMax!B56)/2</f>
        <v>-4.51</v>
      </c>
      <c r="C56" s="2">
        <f>(EriMin!C56+EriMax!C56)/2</f>
        <v>-2.9999999999999805E-2</v>
      </c>
      <c r="D56" s="2">
        <f>(EriMin!D56+EriMax!D56)/2</f>
        <v>0.39999999999999991</v>
      </c>
      <c r="E56" s="2">
        <f>(EriMin!E56+EriMax!E56)/2</f>
        <v>9.2149999999999999</v>
      </c>
      <c r="F56" s="2">
        <f>(EriMin!F56+EriMax!F56)/2</f>
        <v>15.865000000000002</v>
      </c>
      <c r="G56" s="2">
        <f>(EriMin!G56+EriMax!G56)/2</f>
        <v>20.83</v>
      </c>
      <c r="H56" s="2">
        <f>(EriMin!H56+EriMax!H56)/2</f>
        <v>24.134999999999998</v>
      </c>
      <c r="I56" s="2">
        <f>(EriMin!I56+EriMax!I56)/2</f>
        <v>20.355</v>
      </c>
      <c r="J56" s="2">
        <f>(EriMin!J56+EriMax!J56)/2</f>
        <v>18.02</v>
      </c>
      <c r="K56" s="2">
        <f>(EriMin!K56+EriMax!K56)/2</f>
        <v>10.715</v>
      </c>
      <c r="L56" s="2">
        <f>(EriMin!L56+EriMax!L56)/2</f>
        <v>7.0149999999999997</v>
      </c>
      <c r="M56" s="2">
        <f>(EriMin!M56+EriMax!M56)/2</f>
        <v>1.5000000000000124E-2</v>
      </c>
      <c r="N56" s="2">
        <f>(EriMin!N56+EriMax!N56)/2</f>
        <v>10.17</v>
      </c>
    </row>
    <row r="57" spans="1:14" x14ac:dyDescent="0.2">
      <c r="A57">
        <v>2000</v>
      </c>
      <c r="B57" s="2">
        <f>(EriMin!B57+EriMax!B57)/2</f>
        <v>-4.2249999999999996</v>
      </c>
      <c r="C57" s="2">
        <f>(EriMin!C57+EriMax!C57)/2</f>
        <v>-0.41500000000000004</v>
      </c>
      <c r="D57" s="2">
        <f>(EriMin!D57+EriMax!D57)/2</f>
        <v>5.47</v>
      </c>
      <c r="E57" s="2">
        <f>(EriMin!E57+EriMax!E57)/2</f>
        <v>7.8199999999999994</v>
      </c>
      <c r="F57" s="2">
        <f>(EriMin!F57+EriMax!F57)/2</f>
        <v>15.545000000000002</v>
      </c>
      <c r="G57" s="2">
        <f>(EriMin!G57+EriMax!G57)/2</f>
        <v>19.810000000000002</v>
      </c>
      <c r="H57" s="2">
        <f>(EriMin!H57+EriMax!H57)/2</f>
        <v>20.399999999999999</v>
      </c>
      <c r="I57" s="2">
        <f>(EriMin!I57+EriMax!I57)/2</f>
        <v>20.47</v>
      </c>
      <c r="J57" s="2">
        <f>(EriMin!J57+EriMax!J57)/2</f>
        <v>16.84</v>
      </c>
      <c r="K57" s="2">
        <f>(EriMin!K57+EriMax!K57)/2</f>
        <v>12.38</v>
      </c>
      <c r="L57" s="2">
        <f>(EriMin!L57+EriMax!L57)/2</f>
        <v>4.2149999999999999</v>
      </c>
      <c r="M57" s="2">
        <f>(EriMin!M57+EriMax!M57)/2</f>
        <v>-6.55</v>
      </c>
      <c r="N57" s="2">
        <f>(EriMin!N57+EriMax!N57)/2</f>
        <v>9.3149999999999995</v>
      </c>
    </row>
    <row r="58" spans="1:14" x14ac:dyDescent="0.2">
      <c r="A58">
        <v>2001</v>
      </c>
      <c r="B58" s="2">
        <f>(EriMin!B58+EriMax!B58)/2</f>
        <v>-3.415</v>
      </c>
      <c r="C58" s="2">
        <f>(EriMin!C58+EriMax!C58)/2</f>
        <v>-1.3449999999999998</v>
      </c>
      <c r="D58" s="2">
        <f>(EriMin!D58+EriMax!D58)/2</f>
        <v>0.48499999999999988</v>
      </c>
      <c r="E58" s="2">
        <f>(EriMin!E58+EriMax!E58)/2</f>
        <v>9.5950000000000006</v>
      </c>
      <c r="F58" s="2">
        <f>(EriMin!F58+EriMax!F58)/2</f>
        <v>15.455000000000002</v>
      </c>
      <c r="G58" s="2">
        <f>(EriMin!G58+EriMax!G58)/2</f>
        <v>19.649999999999999</v>
      </c>
      <c r="H58" s="2">
        <f>(EriMin!H58+EriMax!H58)/2</f>
        <v>21.65</v>
      </c>
      <c r="I58" s="2">
        <f>(EriMin!I58+EriMax!I58)/2</f>
        <v>22.159999999999997</v>
      </c>
      <c r="J58" s="2">
        <f>(EriMin!J58+EriMax!J58)/2</f>
        <v>16.355</v>
      </c>
      <c r="K58" s="2">
        <f>(EriMin!K58+EriMax!K58)/2</f>
        <v>11.425000000000001</v>
      </c>
      <c r="L58" s="2">
        <f>(EriMin!L58+EriMax!L58)/2</f>
        <v>8.5250000000000004</v>
      </c>
      <c r="M58" s="2">
        <f>(EriMin!M58+EriMax!M58)/2</f>
        <v>2.3149999999999999</v>
      </c>
      <c r="N58" s="2">
        <f>(EriMin!N58+EriMax!N58)/2</f>
        <v>10.24</v>
      </c>
    </row>
    <row r="59" spans="1:14" x14ac:dyDescent="0.2">
      <c r="A59">
        <v>2002</v>
      </c>
      <c r="B59" s="2">
        <f>(EriMin!B59+EriMax!B59)/2</f>
        <v>0.40500000000000003</v>
      </c>
      <c r="C59" s="2">
        <f>(EriMin!C59+EriMax!C59)/2</f>
        <v>0.35999999999999988</v>
      </c>
      <c r="D59" s="2">
        <f>(EriMin!D59+EriMax!D59)/2</f>
        <v>1.7650000000000001</v>
      </c>
      <c r="E59" s="2">
        <f>(EriMin!E59+EriMax!E59)/2</f>
        <v>9.1649999999999991</v>
      </c>
      <c r="F59" s="2">
        <f>(EriMin!F59+EriMax!F59)/2</f>
        <v>12.03</v>
      </c>
      <c r="G59" s="2">
        <f>(EriMin!G59+EriMax!G59)/2</f>
        <v>20.545000000000002</v>
      </c>
      <c r="H59" s="2">
        <f>(EriMin!H59+EriMax!H59)/2</f>
        <v>23.57</v>
      </c>
      <c r="I59" s="2">
        <f>(EriMin!I59+EriMax!I59)/2</f>
        <v>22.405000000000001</v>
      </c>
      <c r="J59" s="2">
        <f>(EriMin!J59+EriMax!J59)/2</f>
        <v>19.75</v>
      </c>
      <c r="K59" s="2">
        <f>(EriMin!K59+EriMax!K59)/2</f>
        <v>10.175000000000001</v>
      </c>
      <c r="L59" s="2">
        <f>(EriMin!L59+EriMax!L59)/2</f>
        <v>4.0049999999999999</v>
      </c>
      <c r="M59" s="2">
        <f>(EriMin!M59+EriMax!M59)/2</f>
        <v>-2.54</v>
      </c>
      <c r="N59" s="2">
        <f>(EriMin!N59+EriMax!N59)/2</f>
        <v>10.14</v>
      </c>
    </row>
    <row r="60" spans="1:14" x14ac:dyDescent="0.2">
      <c r="A60">
        <v>2003</v>
      </c>
      <c r="B60" s="2">
        <f>(EriMin!B60+EriMax!B60)/2</f>
        <v>-7.64</v>
      </c>
      <c r="C60" s="2">
        <f>(EriMin!C60+EriMax!C60)/2</f>
        <v>-5.8999999999999995</v>
      </c>
      <c r="D60" s="2">
        <f>(EriMin!D60+EriMax!D60)/2</f>
        <v>1.6900000000000002</v>
      </c>
      <c r="E60" s="2">
        <f>(EriMin!E60+EriMax!E60)/2</f>
        <v>7.7949999999999999</v>
      </c>
      <c r="F60" s="2">
        <f>(EriMin!F60+EriMax!F60)/2</f>
        <v>13.164999999999999</v>
      </c>
      <c r="G60" s="2">
        <f>(EriMin!G60+EriMax!G60)/2</f>
        <v>18.254999999999999</v>
      </c>
      <c r="H60" s="2">
        <f>(EriMin!H60+EriMax!H60)/2</f>
        <v>21.41</v>
      </c>
      <c r="I60" s="2">
        <f>(EriMin!I60+EriMax!I60)/2</f>
        <v>21.924999999999997</v>
      </c>
      <c r="J60" s="2">
        <f>(EriMin!J60+EriMax!J60)/2</f>
        <v>16.914999999999999</v>
      </c>
      <c r="K60" s="2">
        <f>(EriMin!K60+EriMax!K60)/2</f>
        <v>9.99</v>
      </c>
      <c r="L60" s="2">
        <f>(EriMin!L60+EriMax!L60)/2</f>
        <v>6.875</v>
      </c>
      <c r="M60" s="2">
        <f>(EriMin!M60+EriMax!M60)/2</f>
        <v>2.4999999999999911E-2</v>
      </c>
      <c r="N60" s="2">
        <f>(EriMin!N60+EriMax!N60)/2</f>
        <v>8.7050000000000001</v>
      </c>
    </row>
    <row r="61" spans="1:14" x14ac:dyDescent="0.2">
      <c r="A61">
        <v>2004</v>
      </c>
      <c r="B61" s="2">
        <f>(EriMin!B61+EriMax!B61)/2</f>
        <v>-6.9799999999999995</v>
      </c>
      <c r="C61" s="2">
        <f>(EriMin!C61+EriMax!C61)/2</f>
        <v>-2.99</v>
      </c>
      <c r="D61" s="2">
        <f>(EriMin!D61+EriMax!D61)/2</f>
        <v>3.77</v>
      </c>
      <c r="E61" s="2">
        <f>(EriMin!E61+EriMax!E61)/2</f>
        <v>8.9700000000000006</v>
      </c>
      <c r="F61" s="2">
        <f>(EriMin!F61+EriMax!F61)/2</f>
        <v>15.61</v>
      </c>
      <c r="G61" s="2">
        <f>(EriMin!G61+EriMax!G61)/2</f>
        <v>18.535</v>
      </c>
      <c r="H61" s="2">
        <f>(EriMin!H61+EriMax!H61)/2</f>
        <v>20.94</v>
      </c>
      <c r="I61" s="2">
        <f>(EriMin!I61+EriMax!I61)/2</f>
        <v>19.190000000000001</v>
      </c>
      <c r="J61" s="2">
        <f>(EriMin!J61+EriMax!J61)/2</f>
        <v>17.240000000000002</v>
      </c>
      <c r="K61" s="2">
        <f>(EriMin!K61+EriMax!K61)/2</f>
        <v>10.524999999999999</v>
      </c>
      <c r="L61" s="2">
        <f>(EriMin!L61+EriMax!L61)/2</f>
        <v>6.02</v>
      </c>
      <c r="M61" s="2">
        <f>(EriMin!M61+EriMax!M61)/2</f>
        <v>-1.4300000000000002</v>
      </c>
      <c r="N61" s="2">
        <f>(EriMin!N61+EriMax!N61)/2</f>
        <v>9.120000000000001</v>
      </c>
    </row>
    <row r="62" spans="1:14" x14ac:dyDescent="0.2">
      <c r="A62">
        <v>2005</v>
      </c>
      <c r="B62" s="2">
        <f>(EriMin!B62+EriMax!B62)/2</f>
        <v>-4.3949999999999996</v>
      </c>
      <c r="C62" s="2">
        <f>(EriMin!C62+EriMax!C62)/2</f>
        <v>-2.2799999999999998</v>
      </c>
      <c r="D62" s="2">
        <f>(EriMin!D62+EriMax!D62)/2</f>
        <v>-0.35999999999999988</v>
      </c>
      <c r="E62" s="2">
        <f>(EriMin!E62+EriMax!E62)/2</f>
        <v>8.7650000000000006</v>
      </c>
      <c r="F62" s="2">
        <f>(EriMin!F62+EriMax!F62)/2</f>
        <v>12.27</v>
      </c>
      <c r="G62" s="2">
        <f>(EriMin!G62+EriMax!G62)/2</f>
        <v>22.034999999999997</v>
      </c>
      <c r="H62" s="2">
        <f>(EriMin!H62+EriMax!H62)/2</f>
        <v>23.075000000000003</v>
      </c>
      <c r="I62" s="2">
        <f>(EriMin!I62+EriMax!I62)/2</f>
        <v>22.445</v>
      </c>
      <c r="J62" s="2">
        <f>(EriMin!J62+EriMax!J62)/2</f>
        <v>19.064999999999998</v>
      </c>
      <c r="K62" s="2">
        <f>(EriMin!K62+EriMax!K62)/2</f>
        <v>11.925000000000001</v>
      </c>
      <c r="L62" s="2">
        <f>(EriMin!L62+EriMax!L62)/2</f>
        <v>6.2</v>
      </c>
      <c r="M62" s="2">
        <f>(EriMin!M62+EriMax!M62)/2</f>
        <v>-3.3200000000000003</v>
      </c>
      <c r="N62" s="2">
        <f>(EriMin!N62+EriMax!N62)/2</f>
        <v>9.620000000000001</v>
      </c>
    </row>
    <row r="63" spans="1:14" x14ac:dyDescent="0.2">
      <c r="A63">
        <v>2006</v>
      </c>
      <c r="B63" s="2">
        <f>(EriMin!B63+EriMax!B63)/2</f>
        <v>1.82</v>
      </c>
      <c r="C63" s="2">
        <f>(EriMin!C63+EriMax!C63)/2</f>
        <v>-2.0449999999999999</v>
      </c>
      <c r="D63" s="2">
        <f>(EriMin!D63+EriMax!D63)/2</f>
        <v>1.9450000000000001</v>
      </c>
      <c r="E63" s="2">
        <f>(EriMin!E63+EriMax!E63)/2</f>
        <v>9.76</v>
      </c>
      <c r="F63" s="2">
        <f>(EriMin!F63+EriMax!F63)/2</f>
        <v>14.47</v>
      </c>
      <c r="G63" s="2">
        <f>(EriMin!G63+EriMax!G63)/2</f>
        <v>19.3</v>
      </c>
      <c r="H63" s="2">
        <f>(EriMin!H63+EriMax!H63)/2</f>
        <v>22.884999999999998</v>
      </c>
      <c r="I63" s="2">
        <f>(EriMin!I63+EriMax!I63)/2</f>
        <v>21.560000000000002</v>
      </c>
      <c r="J63" s="2">
        <f>(EriMin!J63+EriMax!J63)/2</f>
        <v>16.175000000000001</v>
      </c>
      <c r="K63" s="2">
        <f>(EriMin!K63+EriMax!K63)/2</f>
        <v>9.59</v>
      </c>
      <c r="L63" s="2">
        <f>(EriMin!L63+EriMax!L63)/2</f>
        <v>6.125</v>
      </c>
      <c r="M63" s="2">
        <f>(EriMin!M63+EriMax!M63)/2</f>
        <v>2.52</v>
      </c>
      <c r="N63" s="2">
        <f>(EriMin!N63+EriMax!N63)/2</f>
        <v>10.34</v>
      </c>
    </row>
    <row r="64" spans="1:14" x14ac:dyDescent="0.2">
      <c r="A64">
        <v>2007</v>
      </c>
      <c r="B64" s="2">
        <f>(EriMin!B64+EriMax!B64)/2</f>
        <v>-1.3</v>
      </c>
      <c r="C64" s="2">
        <f>(EriMin!C64+EriMax!C64)/2</f>
        <v>-7.91</v>
      </c>
      <c r="D64" s="2">
        <f>(EriMin!D64+EriMax!D64)/2</f>
        <v>3.0649999999999999</v>
      </c>
      <c r="E64" s="2">
        <f>(EriMin!E64+EriMax!E64)/2</f>
        <v>6.8</v>
      </c>
      <c r="F64" s="2">
        <f>(EriMin!F64+EriMax!F64)/2</f>
        <v>15.260000000000002</v>
      </c>
      <c r="G64" s="2">
        <f>(EriMin!G64+EriMax!G64)/2</f>
        <v>20.21</v>
      </c>
      <c r="H64" s="2">
        <f>(EriMin!H64+EriMax!H64)/2</f>
        <v>20.830000000000002</v>
      </c>
      <c r="I64" s="2">
        <f>(EriMin!I64+EriMax!I64)/2</f>
        <v>21.895</v>
      </c>
      <c r="J64" s="2">
        <f>(EriMin!J64+EriMax!J64)/2</f>
        <v>18.424999999999997</v>
      </c>
      <c r="K64" s="2">
        <f>(EriMin!K64+EriMax!K64)/2</f>
        <v>14.635</v>
      </c>
      <c r="L64" s="2">
        <f>(EriMin!L64+EriMax!L64)/2</f>
        <v>4.3150000000000004</v>
      </c>
      <c r="M64" s="2">
        <f>(EriMin!M64+EriMax!M64)/2</f>
        <v>-1.32</v>
      </c>
      <c r="N64" s="2">
        <f>(EriMin!N64+EriMax!N64)/2</f>
        <v>9.5749999999999993</v>
      </c>
    </row>
    <row r="65" spans="1:14" x14ac:dyDescent="0.2">
      <c r="A65">
        <v>2008</v>
      </c>
      <c r="B65" s="2">
        <f>(EriMin!B65+EriMax!B65)/2</f>
        <v>-2.2250000000000001</v>
      </c>
      <c r="C65" s="2">
        <f>(EriMin!C65+EriMax!C65)/2</f>
        <v>-4.1849999999999996</v>
      </c>
      <c r="D65" s="2">
        <f>(EriMin!D65+EriMax!D65)/2</f>
        <v>-0.21999999999999997</v>
      </c>
      <c r="E65" s="2">
        <f>(EriMin!E65+EriMax!E65)/2</f>
        <v>9.5449999999999999</v>
      </c>
      <c r="F65" s="2">
        <f>(EriMin!F65+EriMax!F65)/2</f>
        <v>12.254999999999999</v>
      </c>
      <c r="G65" s="2">
        <f>(EriMin!G65+EriMax!G65)/2</f>
        <v>20.149999999999999</v>
      </c>
      <c r="H65" s="2">
        <f>(EriMin!H65+EriMax!H65)/2</f>
        <v>21.84</v>
      </c>
      <c r="I65" s="2">
        <f>(EriMin!I65+EriMax!I65)/2</f>
        <v>20.440000000000001</v>
      </c>
      <c r="J65" s="2">
        <f>(EriMin!J65+EriMax!J65)/2</f>
        <v>18.190000000000001</v>
      </c>
      <c r="K65" s="2">
        <f>(EriMin!K65+EriMax!K65)/2</f>
        <v>10.14</v>
      </c>
      <c r="L65" s="2">
        <f>(EriMin!L65+EriMax!L65)/2</f>
        <v>3.9750000000000001</v>
      </c>
      <c r="M65" s="2">
        <f>(EriMin!M65+EriMax!M65)/2</f>
        <v>-2.1349999999999998</v>
      </c>
      <c r="N65" s="2">
        <f>(EriMin!N65+EriMax!N65)/2</f>
        <v>8.98</v>
      </c>
    </row>
    <row r="66" spans="1:14" x14ac:dyDescent="0.2">
      <c r="A66">
        <v>2009</v>
      </c>
      <c r="B66" s="2">
        <f>(EriMin!B66+EriMax!B66)/2</f>
        <v>-7.9649999999999999</v>
      </c>
      <c r="C66" s="2">
        <f>(EriMin!C66+EriMax!C66)/2</f>
        <v>-2.395</v>
      </c>
      <c r="D66" s="2">
        <f>(EriMin!D66+EriMax!D66)/2</f>
        <v>2.61</v>
      </c>
      <c r="E66" s="2">
        <f>(EriMin!E66+EriMax!E66)/2</f>
        <v>8.44</v>
      </c>
      <c r="F66" s="2">
        <f>(EriMin!F66+EriMax!F66)/2</f>
        <v>14.26</v>
      </c>
      <c r="G66" s="2">
        <f>(EriMin!G66+EriMax!G66)/2</f>
        <v>18.72</v>
      </c>
      <c r="H66" s="2">
        <f>(EriMin!H66+EriMax!H66)/2</f>
        <v>19.515000000000001</v>
      </c>
      <c r="I66" s="2">
        <f>(EriMin!I66+EriMax!I66)/2</f>
        <v>20.965</v>
      </c>
      <c r="J66" s="2">
        <f>(EriMin!J66+EriMax!J66)/2</f>
        <v>17.495000000000001</v>
      </c>
      <c r="K66" s="2">
        <f>(EriMin!K66+EriMax!K66)/2</f>
        <v>9.5</v>
      </c>
      <c r="L66" s="2">
        <f>(EriMin!L66+EriMax!L66)/2</f>
        <v>7.2200000000000006</v>
      </c>
      <c r="M66" s="2">
        <f>(EriMin!M66+EriMax!M66)/2</f>
        <v>-1.5200000000000002</v>
      </c>
      <c r="N66" s="2">
        <f>(EriMin!N66+EriMax!N66)/2</f>
        <v>8.9049999999999994</v>
      </c>
    </row>
    <row r="67" spans="1:14" x14ac:dyDescent="0.2">
      <c r="A67">
        <v>2010</v>
      </c>
      <c r="B67" s="2">
        <f>(EriMin!B67+EriMax!B67)/2</f>
        <v>-4.58</v>
      </c>
      <c r="C67" s="2">
        <f>(EriMin!C67+EriMax!C67)/2</f>
        <v>-3.9</v>
      </c>
      <c r="D67" s="2">
        <f>(EriMin!D67+EriMax!D67)/2</f>
        <v>3.7199999999999998</v>
      </c>
      <c r="E67" s="2">
        <f>(EriMin!E67+EriMax!E67)/2</f>
        <v>11.055</v>
      </c>
      <c r="F67" s="2">
        <f>(EriMin!F67+EriMax!F67)/2</f>
        <v>15.85</v>
      </c>
      <c r="G67" s="2">
        <f>(EriMin!G67+EriMax!G67)/2</f>
        <v>20.509999999999998</v>
      </c>
      <c r="H67" s="2">
        <f>(EriMin!H67+EriMax!H67)/2</f>
        <v>22.984999999999999</v>
      </c>
      <c r="I67" s="2">
        <f>(EriMin!I67+EriMax!I67)/2</f>
        <v>22.36</v>
      </c>
      <c r="J67" s="2">
        <f>(EriMin!J67+EriMax!J67)/2</f>
        <v>17.585000000000001</v>
      </c>
      <c r="K67" s="2">
        <f>(EriMin!K67+EriMax!K67)/2</f>
        <v>11.734999999999999</v>
      </c>
      <c r="L67" s="2">
        <f>(EriMin!L67+EriMax!L67)/2</f>
        <v>4.9950000000000001</v>
      </c>
      <c r="M67" s="2">
        <f>(EriMin!M67+EriMax!M67)/2</f>
        <v>-3.83</v>
      </c>
      <c r="N67" s="2">
        <f>(EriMin!N67+EriMax!N67)/2</f>
        <v>9.870000000000001</v>
      </c>
    </row>
    <row r="68" spans="1:14" x14ac:dyDescent="0.2">
      <c r="A68">
        <v>2011</v>
      </c>
      <c r="B68" s="2">
        <f>(EriMin!B68+EriMax!B68)/2</f>
        <v>-5.81</v>
      </c>
      <c r="C68" s="2">
        <f>(EriMin!C68+EriMax!C68)/2</f>
        <v>-3.6999999999999997</v>
      </c>
      <c r="D68" s="2">
        <f>(EriMin!D68+EriMax!D68)/2</f>
        <v>1.0350000000000001</v>
      </c>
      <c r="E68" s="2">
        <f>(EriMin!E68+EriMax!E68)/2</f>
        <v>7.9249999999999998</v>
      </c>
      <c r="F68" s="2">
        <f>(EriMin!F68+EriMax!F68)/2</f>
        <v>14.600000000000001</v>
      </c>
      <c r="G68" s="2">
        <f>(EriMin!G68+EriMax!G68)/2</f>
        <v>19.785</v>
      </c>
      <c r="H68" s="2">
        <f>(EriMin!H68+EriMax!H68)/2</f>
        <v>24.204999999999998</v>
      </c>
      <c r="I68" s="2">
        <f>(EriMin!I68+EriMax!I68)/2</f>
        <v>21.25</v>
      </c>
      <c r="J68" s="2">
        <f>(EriMin!J68+EriMax!J68)/2</f>
        <v>17.36</v>
      </c>
      <c r="K68" s="2">
        <f>(EriMin!K68+EriMax!K68)/2</f>
        <v>11.26</v>
      </c>
      <c r="L68" s="2">
        <f>(EriMin!L68+EriMax!L68)/2</f>
        <v>7.4850000000000003</v>
      </c>
      <c r="M68" s="2">
        <f>(EriMin!M68+EriMax!M68)/2</f>
        <v>1.7200000000000002</v>
      </c>
      <c r="N68" s="2">
        <f>(EriMin!N68+EriMax!N68)/2</f>
        <v>9.76</v>
      </c>
    </row>
    <row r="69" spans="1:14" x14ac:dyDescent="0.2">
      <c r="A69">
        <v>2012</v>
      </c>
      <c r="B69" s="2">
        <f>(EriMin!B69+EriMax!B69)/2</f>
        <v>-1.1100000000000001</v>
      </c>
      <c r="C69" s="2">
        <f>(EriMin!C69+EriMax!C69)/2</f>
        <v>0.21500000000000008</v>
      </c>
      <c r="D69" s="2">
        <f>(EriMin!D69+EriMax!D69)/2</f>
        <v>8.75</v>
      </c>
      <c r="E69" s="2">
        <f>(EriMin!E69+EriMax!E69)/2</f>
        <v>8.24</v>
      </c>
      <c r="F69" s="2">
        <f>(EriMin!F69+EriMax!F69)/2</f>
        <v>17.190000000000001</v>
      </c>
      <c r="G69" s="2">
        <f>(EriMin!G69+EriMax!G69)/2</f>
        <v>20.47</v>
      </c>
      <c r="H69" s="2">
        <f>(EriMin!H69+EriMax!H69)/2</f>
        <v>24.05</v>
      </c>
      <c r="I69" s="2">
        <f>(EriMin!I69+EriMax!I69)/2</f>
        <v>21.01</v>
      </c>
      <c r="J69" s="2">
        <f>(EriMin!J69+EriMax!J69)/2</f>
        <v>16.760000000000002</v>
      </c>
      <c r="K69" s="2">
        <f>(EriMin!K69+EriMax!K69)/2</f>
        <v>10.765000000000001</v>
      </c>
      <c r="L69" s="2">
        <f>(EriMin!L69+EriMax!L69)/2</f>
        <v>3.8950000000000005</v>
      </c>
      <c r="M69" s="2">
        <f>(EriMin!M69+EriMax!M69)/2</f>
        <v>1.9</v>
      </c>
      <c r="N69" s="2">
        <f>(EriMin!N69+EriMax!N69)/2</f>
        <v>11.01</v>
      </c>
    </row>
    <row r="70" spans="1:14" x14ac:dyDescent="0.2">
      <c r="A70">
        <v>2013</v>
      </c>
      <c r="B70" s="2">
        <f>(EriMin!B70+EriMax!B70)/2</f>
        <v>-2.0149999999999997</v>
      </c>
      <c r="C70" s="2">
        <f>(EriMin!C70+EriMax!C70)/2</f>
        <v>-3.38</v>
      </c>
      <c r="D70" s="2">
        <f>(EriMin!D70+EriMax!D70)/2</f>
        <v>0.13500000000000001</v>
      </c>
      <c r="E70" s="2">
        <f>(EriMin!E70+EriMax!E70)/2</f>
        <v>7.375</v>
      </c>
      <c r="F70" s="2">
        <f>(EriMin!F70+EriMax!F70)/2</f>
        <v>15.875</v>
      </c>
      <c r="G70" s="2">
        <f>(EriMin!G70+EriMax!G70)/2</f>
        <v>19.37</v>
      </c>
      <c r="H70" s="2">
        <f>(EriMin!H70+EriMax!H70)/2</f>
        <v>21.774999999999999</v>
      </c>
      <c r="I70" s="2">
        <f>(EriMin!I70+EriMax!I70)/2</f>
        <v>20.395</v>
      </c>
      <c r="J70" s="2">
        <f>(EriMin!J70+EriMax!J70)/2</f>
        <v>17.234999999999999</v>
      </c>
      <c r="K70" s="2">
        <f>(EriMin!K70+EriMax!K70)/2</f>
        <v>11.855</v>
      </c>
      <c r="L70" s="2">
        <f>(EriMin!L70+EriMax!L70)/2</f>
        <v>3.3450000000000002</v>
      </c>
      <c r="M70" s="2">
        <f>(EriMin!M70+EriMax!M70)/2</f>
        <v>-2.1</v>
      </c>
      <c r="N70" s="2">
        <f>(EriMin!N70+EriMax!N70)/2</f>
        <v>9.1549999999999994</v>
      </c>
    </row>
    <row r="71" spans="1:14" x14ac:dyDescent="0.2">
      <c r="A71">
        <v>2014</v>
      </c>
      <c r="B71" s="2">
        <f>(EriMin!B71+EriMax!B71)/2</f>
        <v>-7.7450000000000001</v>
      </c>
      <c r="C71" s="2">
        <f>(EriMin!C71+EriMax!C71)/2</f>
        <v>-7.37</v>
      </c>
      <c r="D71" s="2">
        <f>(EriMin!D71+EriMax!D71)/2</f>
        <v>-2.4700000000000002</v>
      </c>
      <c r="E71" s="2">
        <f>(EriMin!E71+EriMax!E71)/2</f>
        <v>8.06</v>
      </c>
      <c r="F71" s="2">
        <f>(EriMin!F71+EriMax!F71)/2</f>
        <v>14.705</v>
      </c>
      <c r="G71" s="2">
        <f>(EriMin!G71+EriMax!G71)/2</f>
        <v>20.255000000000003</v>
      </c>
      <c r="H71" s="2">
        <f>(EriMin!H71+EriMax!H71)/2</f>
        <v>19.994999999999997</v>
      </c>
      <c r="I71" s="2">
        <f>(EriMin!I71+EriMax!I71)/2</f>
        <v>20.564999999999998</v>
      </c>
      <c r="J71" s="2">
        <f>(EriMin!J71+EriMax!J71)/2</f>
        <v>16.899999999999999</v>
      </c>
      <c r="K71" s="2">
        <f>(EriMin!K71+EriMax!K71)/2</f>
        <v>11.19</v>
      </c>
      <c r="L71" s="2">
        <f>(EriMin!L71+EriMax!L71)/2</f>
        <v>2.2450000000000001</v>
      </c>
      <c r="M71" s="2">
        <f>(EriMin!M71+EriMax!M71)/2</f>
        <v>0.95000000000000007</v>
      </c>
      <c r="N71" s="2">
        <f>(EriMin!N71+EriMax!N71)/2</f>
        <v>8.11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58</v>
      </c>
      <c r="B76" s="2">
        <f>AVERAGE(B5:B73)</f>
        <v>-4.1591791044776114</v>
      </c>
      <c r="C76" s="2">
        <f t="shared" ref="C76:N76" si="0">AVERAGE(C5:C73)</f>
        <v>-3.1624626865671641</v>
      </c>
      <c r="D76" s="2">
        <f t="shared" si="0"/>
        <v>1.6489552238805967</v>
      </c>
      <c r="E76" s="2">
        <f t="shared" si="0"/>
        <v>8.2517910447761178</v>
      </c>
      <c r="F76" s="2">
        <f t="shared" si="0"/>
        <v>14.292089552238807</v>
      </c>
      <c r="G76" s="2">
        <f t="shared" si="0"/>
        <v>19.637164179104488</v>
      </c>
      <c r="H76" s="2">
        <f t="shared" si="0"/>
        <v>21.962611940298505</v>
      </c>
      <c r="I76" s="2">
        <f t="shared" si="0"/>
        <v>21.078432835820898</v>
      </c>
      <c r="J76" s="2">
        <f t="shared" si="0"/>
        <v>17.282686567164173</v>
      </c>
      <c r="K76" s="2">
        <f t="shared" si="0"/>
        <v>11.167910447761194</v>
      </c>
      <c r="L76" s="2">
        <f t="shared" si="0"/>
        <v>4.8531343283582089</v>
      </c>
      <c r="M76" s="2">
        <f t="shared" si="0"/>
        <v>-1.2452238805970148</v>
      </c>
      <c r="N76" s="2">
        <f t="shared" si="0"/>
        <v>9.3001492537313428</v>
      </c>
    </row>
    <row r="77" spans="1:14" x14ac:dyDescent="0.2">
      <c r="A77" t="s">
        <v>59</v>
      </c>
      <c r="B77" s="2">
        <f>MAX(B5:B73)</f>
        <v>1.82</v>
      </c>
      <c r="C77" s="2">
        <f t="shared" ref="C77:N77" si="1">MAX(C5:C73)</f>
        <v>1.78</v>
      </c>
      <c r="D77" s="2">
        <f t="shared" si="1"/>
        <v>8.75</v>
      </c>
      <c r="E77" s="2">
        <f t="shared" si="1"/>
        <v>11.85</v>
      </c>
      <c r="F77" s="2">
        <f t="shared" si="1"/>
        <v>18.05</v>
      </c>
      <c r="G77" s="2">
        <f t="shared" si="1"/>
        <v>22.17</v>
      </c>
      <c r="H77" s="2">
        <f t="shared" si="1"/>
        <v>24.744999999999997</v>
      </c>
      <c r="I77" s="2">
        <f t="shared" si="1"/>
        <v>23.75</v>
      </c>
      <c r="J77" s="2">
        <f t="shared" si="1"/>
        <v>20.035</v>
      </c>
      <c r="K77" s="2">
        <f t="shared" si="1"/>
        <v>14.935</v>
      </c>
      <c r="L77" s="2">
        <f t="shared" si="1"/>
        <v>8.5250000000000004</v>
      </c>
      <c r="M77" s="2">
        <f t="shared" si="1"/>
        <v>3.2749999999999999</v>
      </c>
      <c r="N77" s="2">
        <f t="shared" si="1"/>
        <v>11.28</v>
      </c>
    </row>
    <row r="78" spans="1:14" x14ac:dyDescent="0.2">
      <c r="A78" t="s">
        <v>60</v>
      </c>
      <c r="B78" s="2">
        <f>MIN(B5:B73)</f>
        <v>-11.57</v>
      </c>
      <c r="C78" s="2">
        <f t="shared" ref="C78:N78" si="2">MIN(C5:C73)</f>
        <v>-9.99</v>
      </c>
      <c r="D78" s="2">
        <f t="shared" si="2"/>
        <v>-4.4700000000000006</v>
      </c>
      <c r="E78" s="2">
        <f t="shared" si="2"/>
        <v>4.6049999999999995</v>
      </c>
      <c r="F78" s="2">
        <f t="shared" si="2"/>
        <v>10.815000000000001</v>
      </c>
      <c r="G78" s="2">
        <f t="shared" si="2"/>
        <v>16.934999999999999</v>
      </c>
      <c r="H78" s="2">
        <f t="shared" si="2"/>
        <v>19.515000000000001</v>
      </c>
      <c r="I78" s="2">
        <f t="shared" si="2"/>
        <v>19.024999999999999</v>
      </c>
      <c r="J78" s="2">
        <f t="shared" si="2"/>
        <v>14.635</v>
      </c>
      <c r="K78" s="2">
        <f t="shared" si="2"/>
        <v>7.9249999999999998</v>
      </c>
      <c r="L78" s="2">
        <f t="shared" si="2"/>
        <v>0.78999999999999981</v>
      </c>
      <c r="M78" s="2">
        <f t="shared" si="2"/>
        <v>-8.06</v>
      </c>
      <c r="N78" s="2">
        <f t="shared" si="2"/>
        <v>8.0749999999999993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5" sqref="A5"/>
    </sheetView>
  </sheetViews>
  <sheetFormatPr defaultRowHeight="12.75" x14ac:dyDescent="0.2"/>
  <sheetData>
    <row r="1" spans="1:14" x14ac:dyDescent="0.2">
      <c r="A1" t="s">
        <v>41</v>
      </c>
    </row>
    <row r="2" spans="1:14" x14ac:dyDescent="0.2">
      <c r="A2" t="s">
        <v>18</v>
      </c>
    </row>
    <row r="3" spans="1:14" x14ac:dyDescent="0.2">
      <c r="N3" s="1" t="s">
        <v>2</v>
      </c>
    </row>
    <row r="4" spans="1:14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 x14ac:dyDescent="0.2">
      <c r="A5">
        <v>1948</v>
      </c>
      <c r="B5" s="2">
        <v>-11.77</v>
      </c>
      <c r="C5" s="2">
        <v>-9.07</v>
      </c>
      <c r="D5" s="2">
        <v>-3.64</v>
      </c>
      <c r="E5" s="2">
        <v>4.51</v>
      </c>
      <c r="F5" s="2">
        <v>6.82</v>
      </c>
      <c r="G5" s="2">
        <v>13.18</v>
      </c>
      <c r="H5" s="2">
        <v>16.7</v>
      </c>
      <c r="I5" s="2">
        <v>14.77</v>
      </c>
      <c r="J5" s="2">
        <v>12.36</v>
      </c>
      <c r="K5" s="2">
        <v>4.29</v>
      </c>
      <c r="L5" s="2">
        <v>3.22</v>
      </c>
      <c r="M5" s="2">
        <v>-3.85</v>
      </c>
      <c r="N5" s="2">
        <v>3.96</v>
      </c>
    </row>
    <row r="6" spans="1:14" x14ac:dyDescent="0.2">
      <c r="A6">
        <v>1949</v>
      </c>
      <c r="B6" s="2">
        <v>-3.8</v>
      </c>
      <c r="C6" s="2">
        <v>-5.17</v>
      </c>
      <c r="D6" s="2">
        <v>-2.85</v>
      </c>
      <c r="E6" s="2">
        <v>1.66</v>
      </c>
      <c r="F6" s="2">
        <v>8.75</v>
      </c>
      <c r="G6" s="2">
        <v>16.02</v>
      </c>
      <c r="H6" s="2">
        <v>18.38</v>
      </c>
      <c r="I6" s="2">
        <v>15.77</v>
      </c>
      <c r="J6" s="2">
        <v>9.4</v>
      </c>
      <c r="K6" s="2">
        <v>7.76</v>
      </c>
      <c r="L6" s="2">
        <v>0</v>
      </c>
      <c r="M6" s="2">
        <v>-3.71</v>
      </c>
      <c r="N6" s="2">
        <v>5.18</v>
      </c>
    </row>
    <row r="7" spans="1:14" x14ac:dyDescent="0.2">
      <c r="A7">
        <v>1950</v>
      </c>
      <c r="B7" s="2">
        <v>-3.82</v>
      </c>
      <c r="C7" s="2">
        <v>-6.98</v>
      </c>
      <c r="D7" s="2">
        <v>-5.55</v>
      </c>
      <c r="E7" s="2">
        <v>0.15</v>
      </c>
      <c r="F7" s="2">
        <v>7.99</v>
      </c>
      <c r="G7" s="2">
        <v>12.94</v>
      </c>
      <c r="H7" s="2">
        <v>14.72</v>
      </c>
      <c r="I7" s="2">
        <v>14.31</v>
      </c>
      <c r="J7" s="2">
        <v>11.39</v>
      </c>
      <c r="K7" s="2">
        <v>7.46</v>
      </c>
      <c r="L7" s="2">
        <v>-1.62</v>
      </c>
      <c r="M7" s="2">
        <v>-8.1300000000000008</v>
      </c>
      <c r="N7" s="2">
        <v>3.57</v>
      </c>
    </row>
    <row r="8" spans="1:14" x14ac:dyDescent="0.2">
      <c r="A8">
        <v>1951</v>
      </c>
      <c r="B8" s="2">
        <v>-6.08</v>
      </c>
      <c r="C8" s="2">
        <v>-6.87</v>
      </c>
      <c r="D8" s="2">
        <v>-2.29</v>
      </c>
      <c r="E8" s="2">
        <v>2.42</v>
      </c>
      <c r="F8" s="2">
        <v>8.59</v>
      </c>
      <c r="G8" s="2">
        <v>13.63</v>
      </c>
      <c r="H8" s="2">
        <v>15.85</v>
      </c>
      <c r="I8" s="2">
        <v>14.12</v>
      </c>
      <c r="J8" s="2">
        <v>10.48</v>
      </c>
      <c r="K8" s="2">
        <v>6.63</v>
      </c>
      <c r="L8" s="2">
        <v>-2.77</v>
      </c>
      <c r="M8" s="2">
        <v>-6.26</v>
      </c>
      <c r="N8" s="2">
        <v>3.95</v>
      </c>
    </row>
    <row r="9" spans="1:14" x14ac:dyDescent="0.2">
      <c r="A9">
        <v>1952</v>
      </c>
      <c r="B9" s="2">
        <v>-5.31</v>
      </c>
      <c r="C9" s="2">
        <v>-5.18</v>
      </c>
      <c r="D9" s="2">
        <v>-2.8</v>
      </c>
      <c r="E9" s="2">
        <v>3.47</v>
      </c>
      <c r="F9" s="2">
        <v>7.55</v>
      </c>
      <c r="G9" s="2">
        <v>15.35</v>
      </c>
      <c r="H9" s="2">
        <v>17.440000000000001</v>
      </c>
      <c r="I9" s="2">
        <v>14.73</v>
      </c>
      <c r="J9" s="2">
        <v>10.99</v>
      </c>
      <c r="K9" s="2">
        <v>2.5499999999999998</v>
      </c>
      <c r="L9" s="2">
        <v>1.23</v>
      </c>
      <c r="M9" s="2">
        <v>-2.37</v>
      </c>
      <c r="N9" s="2">
        <v>4.8</v>
      </c>
    </row>
    <row r="10" spans="1:14" x14ac:dyDescent="0.2">
      <c r="A10">
        <v>1953</v>
      </c>
      <c r="B10" s="2">
        <v>-4.1900000000000004</v>
      </c>
      <c r="C10" s="2">
        <v>-4.6500000000000004</v>
      </c>
      <c r="D10" s="2">
        <v>-1.1200000000000001</v>
      </c>
      <c r="E10" s="2">
        <v>1.9</v>
      </c>
      <c r="F10" s="2">
        <v>9.32</v>
      </c>
      <c r="G10" s="2">
        <v>14.57</v>
      </c>
      <c r="H10" s="2">
        <v>16.09</v>
      </c>
      <c r="I10" s="2">
        <v>15.3</v>
      </c>
      <c r="J10" s="2">
        <v>10.8</v>
      </c>
      <c r="K10" s="2">
        <v>5.62</v>
      </c>
      <c r="L10" s="2">
        <v>1.7</v>
      </c>
      <c r="M10" s="2">
        <v>-3.24</v>
      </c>
      <c r="N10" s="2">
        <v>5.17</v>
      </c>
    </row>
    <row r="11" spans="1:14" x14ac:dyDescent="0.2">
      <c r="A11">
        <v>1954</v>
      </c>
      <c r="B11" s="2">
        <v>-7.57</v>
      </c>
      <c r="C11" s="2">
        <v>-3.43</v>
      </c>
      <c r="D11" s="2">
        <v>-4.0599999999999996</v>
      </c>
      <c r="E11" s="2">
        <v>4.13</v>
      </c>
      <c r="F11" s="2">
        <v>6.21</v>
      </c>
      <c r="G11" s="2">
        <v>15.15</v>
      </c>
      <c r="H11" s="2">
        <v>14.88</v>
      </c>
      <c r="I11" s="2">
        <v>14.65</v>
      </c>
      <c r="J11" s="2">
        <v>12.46</v>
      </c>
      <c r="K11" s="2">
        <v>7.39</v>
      </c>
      <c r="L11" s="2">
        <v>0.56000000000000005</v>
      </c>
      <c r="M11" s="2">
        <v>-4.55</v>
      </c>
      <c r="N11" s="2">
        <v>4.6500000000000004</v>
      </c>
    </row>
    <row r="12" spans="1:14" x14ac:dyDescent="0.2">
      <c r="A12">
        <v>1955</v>
      </c>
      <c r="B12" s="2">
        <v>-7.4</v>
      </c>
      <c r="C12" s="2">
        <v>-6.54</v>
      </c>
      <c r="D12" s="2">
        <v>-3.07</v>
      </c>
      <c r="E12" s="2">
        <v>5.71</v>
      </c>
      <c r="F12" s="2">
        <v>9.35</v>
      </c>
      <c r="G12" s="2">
        <v>12.58</v>
      </c>
      <c r="H12" s="2">
        <v>18.45</v>
      </c>
      <c r="I12" s="2">
        <v>17.86</v>
      </c>
      <c r="J12" s="2">
        <v>11.22</v>
      </c>
      <c r="K12" s="2">
        <v>6.56</v>
      </c>
      <c r="L12" s="2">
        <v>-1.45</v>
      </c>
      <c r="M12" s="2">
        <v>-6.79</v>
      </c>
      <c r="N12" s="2">
        <v>4.71</v>
      </c>
    </row>
    <row r="13" spans="1:14" x14ac:dyDescent="0.2">
      <c r="A13">
        <v>1956</v>
      </c>
      <c r="B13" s="2">
        <v>-7.7</v>
      </c>
      <c r="C13" s="2">
        <v>-6.19</v>
      </c>
      <c r="D13" s="2">
        <v>-4.3899999999999997</v>
      </c>
      <c r="E13" s="2">
        <v>1.1399999999999999</v>
      </c>
      <c r="F13" s="2">
        <v>7.34</v>
      </c>
      <c r="G13" s="2">
        <v>13.89</v>
      </c>
      <c r="H13" s="2">
        <v>15.93</v>
      </c>
      <c r="I13" s="2">
        <v>15.61</v>
      </c>
      <c r="J13" s="2">
        <v>9.41</v>
      </c>
      <c r="K13" s="2">
        <v>6.67</v>
      </c>
      <c r="L13" s="2">
        <v>0.31</v>
      </c>
      <c r="M13" s="2">
        <v>-1.96</v>
      </c>
      <c r="N13" s="2">
        <v>4.17</v>
      </c>
    </row>
    <row r="14" spans="1:14" x14ac:dyDescent="0.2">
      <c r="A14">
        <v>1957</v>
      </c>
      <c r="B14" s="2">
        <v>-10.36</v>
      </c>
      <c r="C14" s="2">
        <v>-5.26</v>
      </c>
      <c r="D14" s="2">
        <v>-2.4700000000000002</v>
      </c>
      <c r="E14" s="2">
        <v>4.1500000000000004</v>
      </c>
      <c r="F14" s="2">
        <v>8.02</v>
      </c>
      <c r="G14" s="2">
        <v>14.6</v>
      </c>
      <c r="H14" s="2">
        <v>15.71</v>
      </c>
      <c r="I14" s="2">
        <v>14.26</v>
      </c>
      <c r="J14" s="2">
        <v>11.22</v>
      </c>
      <c r="K14" s="2">
        <v>4.54</v>
      </c>
      <c r="L14" s="2">
        <v>0.64</v>
      </c>
      <c r="M14" s="2">
        <v>-2.97</v>
      </c>
      <c r="N14" s="2">
        <v>4.34</v>
      </c>
    </row>
    <row r="15" spans="1:14" x14ac:dyDescent="0.2">
      <c r="A15">
        <v>1958</v>
      </c>
      <c r="B15" s="2">
        <v>-7.03</v>
      </c>
      <c r="C15" s="2">
        <v>-10.09</v>
      </c>
      <c r="D15" s="2">
        <v>-2.0499999999999998</v>
      </c>
      <c r="E15" s="2">
        <v>2.98</v>
      </c>
      <c r="F15" s="2">
        <v>6.59</v>
      </c>
      <c r="G15" s="2">
        <v>11.01</v>
      </c>
      <c r="H15" s="2">
        <v>16.600000000000001</v>
      </c>
      <c r="I15" s="2">
        <v>14.35</v>
      </c>
      <c r="J15" s="2">
        <v>11.94</v>
      </c>
      <c r="K15" s="2">
        <v>5.96</v>
      </c>
      <c r="L15" s="2">
        <v>1.21</v>
      </c>
      <c r="M15" s="2">
        <v>-10.45</v>
      </c>
      <c r="N15" s="2">
        <v>3.42</v>
      </c>
    </row>
    <row r="16" spans="1:14" x14ac:dyDescent="0.2">
      <c r="A16">
        <v>1959</v>
      </c>
      <c r="B16" s="2">
        <v>-10.68</v>
      </c>
      <c r="C16" s="2">
        <v>-8.17</v>
      </c>
      <c r="D16" s="2">
        <v>-4.18</v>
      </c>
      <c r="E16" s="2">
        <v>2.91</v>
      </c>
      <c r="F16" s="2">
        <v>10.26</v>
      </c>
      <c r="G16" s="2">
        <v>13.99</v>
      </c>
      <c r="H16" s="2">
        <v>16.11</v>
      </c>
      <c r="I16" s="2">
        <v>18.23</v>
      </c>
      <c r="J16" s="2">
        <v>13.34</v>
      </c>
      <c r="K16" s="2">
        <v>6.53</v>
      </c>
      <c r="L16" s="2">
        <v>-1.67</v>
      </c>
      <c r="M16" s="2">
        <v>-2.56</v>
      </c>
      <c r="N16" s="2">
        <v>4.51</v>
      </c>
    </row>
    <row r="17" spans="1:14" x14ac:dyDescent="0.2">
      <c r="A17">
        <v>1960</v>
      </c>
      <c r="B17" s="2">
        <v>-5.49</v>
      </c>
      <c r="C17" s="2">
        <v>-6.28</v>
      </c>
      <c r="D17" s="2">
        <v>-9.4700000000000006</v>
      </c>
      <c r="E17" s="2">
        <v>4.08</v>
      </c>
      <c r="F17" s="2">
        <v>8.68</v>
      </c>
      <c r="G17" s="2">
        <v>12.77</v>
      </c>
      <c r="H17" s="2">
        <v>14.43</v>
      </c>
      <c r="I17" s="2">
        <v>15.53</v>
      </c>
      <c r="J17" s="2">
        <v>13.12</v>
      </c>
      <c r="K17" s="2">
        <v>5.18</v>
      </c>
      <c r="L17" s="2">
        <v>1.49</v>
      </c>
      <c r="M17" s="2">
        <v>-8.8800000000000008</v>
      </c>
      <c r="N17" s="2">
        <v>3.76</v>
      </c>
    </row>
    <row r="18" spans="1:14" x14ac:dyDescent="0.2">
      <c r="A18">
        <v>1961</v>
      </c>
      <c r="B18" s="2">
        <v>-10.11</v>
      </c>
      <c r="C18" s="2">
        <v>-5.89</v>
      </c>
      <c r="D18" s="2">
        <v>-1.19</v>
      </c>
      <c r="E18" s="2">
        <v>1.05</v>
      </c>
      <c r="F18" s="2">
        <v>6.3</v>
      </c>
      <c r="G18" s="2">
        <v>12.51</v>
      </c>
      <c r="H18" s="2">
        <v>16.11</v>
      </c>
      <c r="I18" s="2">
        <v>15.91</v>
      </c>
      <c r="J18" s="2">
        <v>14.3</v>
      </c>
      <c r="K18" s="2">
        <v>7.18</v>
      </c>
      <c r="L18" s="2">
        <v>0.48</v>
      </c>
      <c r="M18" s="2">
        <v>-5.67</v>
      </c>
      <c r="N18" s="2">
        <v>4.25</v>
      </c>
    </row>
    <row r="19" spans="1:14" x14ac:dyDescent="0.2">
      <c r="A19">
        <v>1962</v>
      </c>
      <c r="B19" s="2">
        <v>-9.77</v>
      </c>
      <c r="C19" s="2">
        <v>-8.84</v>
      </c>
      <c r="D19" s="2">
        <v>-3.47</v>
      </c>
      <c r="E19" s="2">
        <v>2.54</v>
      </c>
      <c r="F19" s="2">
        <v>11.34</v>
      </c>
      <c r="G19" s="2">
        <v>13.98</v>
      </c>
      <c r="H19" s="2">
        <v>14.86</v>
      </c>
      <c r="I19" s="2">
        <v>14.61</v>
      </c>
      <c r="J19" s="2">
        <v>10.47</v>
      </c>
      <c r="K19" s="2">
        <v>6.87</v>
      </c>
      <c r="L19" s="2">
        <v>-0.05</v>
      </c>
      <c r="M19" s="2">
        <v>-8.5399999999999991</v>
      </c>
      <c r="N19" s="2">
        <v>3.67</v>
      </c>
    </row>
    <row r="20" spans="1:14" x14ac:dyDescent="0.2">
      <c r="A20">
        <v>1963</v>
      </c>
      <c r="B20" s="2">
        <v>-12.45</v>
      </c>
      <c r="C20" s="2">
        <v>-12.87</v>
      </c>
      <c r="D20" s="2">
        <v>-2.2999999999999998</v>
      </c>
      <c r="E20" s="2">
        <v>2.4</v>
      </c>
      <c r="F20" s="2">
        <v>6.59</v>
      </c>
      <c r="G20" s="2">
        <v>13.11</v>
      </c>
      <c r="H20" s="2">
        <v>15.61</v>
      </c>
      <c r="I20" s="2">
        <v>13.46</v>
      </c>
      <c r="J20" s="2">
        <v>9.0299999999999994</v>
      </c>
      <c r="K20" s="2">
        <v>7.57</v>
      </c>
      <c r="L20" s="2">
        <v>2.68</v>
      </c>
      <c r="M20" s="2">
        <v>-9.3800000000000008</v>
      </c>
      <c r="N20" s="2">
        <v>2.79</v>
      </c>
    </row>
    <row r="21" spans="1:14" x14ac:dyDescent="0.2">
      <c r="A21">
        <v>1964</v>
      </c>
      <c r="B21" s="2">
        <v>-6.44</v>
      </c>
      <c r="C21" s="2">
        <v>-8.26</v>
      </c>
      <c r="D21" s="2">
        <v>-3.21</v>
      </c>
      <c r="E21" s="2">
        <v>3.01</v>
      </c>
      <c r="F21" s="2">
        <v>9.83</v>
      </c>
      <c r="G21" s="2">
        <v>13.42</v>
      </c>
      <c r="H21" s="2">
        <v>16.79</v>
      </c>
      <c r="I21" s="2">
        <v>13.5</v>
      </c>
      <c r="J21" s="2">
        <v>10.94</v>
      </c>
      <c r="K21" s="2">
        <v>3.07</v>
      </c>
      <c r="L21" s="2">
        <v>1.17</v>
      </c>
      <c r="M21" s="2">
        <v>-5.35</v>
      </c>
      <c r="N21" s="2">
        <v>4.04</v>
      </c>
    </row>
    <row r="22" spans="1:14" x14ac:dyDescent="0.2">
      <c r="A22">
        <v>1965</v>
      </c>
      <c r="B22" s="2">
        <v>-8.48</v>
      </c>
      <c r="C22" s="2">
        <v>-8.4600000000000009</v>
      </c>
      <c r="D22" s="2">
        <v>-5.14</v>
      </c>
      <c r="E22" s="2">
        <v>0.92</v>
      </c>
      <c r="F22" s="2">
        <v>10.039999999999999</v>
      </c>
      <c r="G22" s="2">
        <v>12.42</v>
      </c>
      <c r="H22" s="2">
        <v>13.61</v>
      </c>
      <c r="I22" s="2">
        <v>14.26</v>
      </c>
      <c r="J22" s="2">
        <v>13.03</v>
      </c>
      <c r="K22" s="2">
        <v>4.8899999999999997</v>
      </c>
      <c r="L22" s="2">
        <v>0.47</v>
      </c>
      <c r="M22" s="2">
        <v>-1.93</v>
      </c>
      <c r="N22" s="2">
        <v>3.8</v>
      </c>
    </row>
    <row r="23" spans="1:14" x14ac:dyDescent="0.2">
      <c r="A23">
        <v>1966</v>
      </c>
      <c r="B23" s="2">
        <v>-10.19</v>
      </c>
      <c r="C23" s="2">
        <v>-7.04</v>
      </c>
      <c r="D23" s="2">
        <v>-2.19</v>
      </c>
      <c r="E23" s="2">
        <v>1.92</v>
      </c>
      <c r="F23" s="2">
        <v>5.34</v>
      </c>
      <c r="G23" s="2">
        <v>13.69</v>
      </c>
      <c r="H23" s="2">
        <v>16.41</v>
      </c>
      <c r="I23" s="2">
        <v>14.54</v>
      </c>
      <c r="J23" s="2">
        <v>10.15</v>
      </c>
      <c r="K23" s="2">
        <v>4.21</v>
      </c>
      <c r="L23" s="2">
        <v>1.0900000000000001</v>
      </c>
      <c r="M23" s="2">
        <v>-5.15</v>
      </c>
      <c r="N23" s="2">
        <v>3.57</v>
      </c>
    </row>
    <row r="24" spans="1:14" x14ac:dyDescent="0.2">
      <c r="A24">
        <v>1967</v>
      </c>
      <c r="B24" s="2">
        <v>-5.27</v>
      </c>
      <c r="C24" s="2">
        <v>-10.07</v>
      </c>
      <c r="D24" s="2">
        <v>-3.72</v>
      </c>
      <c r="E24" s="2">
        <v>3.18</v>
      </c>
      <c r="F24" s="2">
        <v>5.49</v>
      </c>
      <c r="G24" s="2">
        <v>15.41</v>
      </c>
      <c r="H24" s="2">
        <v>15.19</v>
      </c>
      <c r="I24" s="2">
        <v>13.75</v>
      </c>
      <c r="J24" s="2">
        <v>9.01</v>
      </c>
      <c r="K24" s="2">
        <v>5.89</v>
      </c>
      <c r="L24" s="2">
        <v>-1.18</v>
      </c>
      <c r="M24" s="2">
        <v>-3.63</v>
      </c>
      <c r="N24" s="2">
        <v>3.67</v>
      </c>
    </row>
    <row r="25" spans="1:14" x14ac:dyDescent="0.2">
      <c r="A25">
        <v>1968</v>
      </c>
      <c r="B25" s="2">
        <v>-10.17</v>
      </c>
      <c r="C25" s="2">
        <v>-10.23</v>
      </c>
      <c r="D25" s="2">
        <v>-2.4900000000000002</v>
      </c>
      <c r="E25" s="2">
        <v>3.54</v>
      </c>
      <c r="F25" s="2">
        <v>7.02</v>
      </c>
      <c r="G25" s="2">
        <v>13.48</v>
      </c>
      <c r="H25" s="2">
        <v>15.53</v>
      </c>
      <c r="I25" s="2">
        <v>15.93</v>
      </c>
      <c r="J25" s="2">
        <v>12.79</v>
      </c>
      <c r="K25" s="2">
        <v>6.42</v>
      </c>
      <c r="L25" s="2">
        <v>1.05</v>
      </c>
      <c r="M25" s="2">
        <v>-6.04</v>
      </c>
      <c r="N25" s="2">
        <v>3.9</v>
      </c>
    </row>
    <row r="26" spans="1:14" x14ac:dyDescent="0.2">
      <c r="A26">
        <v>1969</v>
      </c>
      <c r="B26" s="2">
        <v>-8.66</v>
      </c>
      <c r="C26" s="2">
        <v>-7.04</v>
      </c>
      <c r="D26" s="2">
        <v>-4.8899999999999997</v>
      </c>
      <c r="E26" s="2">
        <v>2.92</v>
      </c>
      <c r="F26" s="2">
        <v>7.63</v>
      </c>
      <c r="G26" s="2">
        <v>12.45</v>
      </c>
      <c r="H26" s="2">
        <v>16.63</v>
      </c>
      <c r="I26" s="2">
        <v>15.56</v>
      </c>
      <c r="J26" s="2">
        <v>11.87</v>
      </c>
      <c r="K26" s="2">
        <v>5.36</v>
      </c>
      <c r="L26" s="2">
        <v>0.09</v>
      </c>
      <c r="M26" s="2">
        <v>-6.82</v>
      </c>
      <c r="N26" s="2">
        <v>3.76</v>
      </c>
    </row>
    <row r="27" spans="1:14" x14ac:dyDescent="0.2">
      <c r="A27">
        <v>1970</v>
      </c>
      <c r="B27" s="2">
        <v>-13.09</v>
      </c>
      <c r="C27" s="2">
        <v>-9.1</v>
      </c>
      <c r="D27" s="2">
        <v>-4.57</v>
      </c>
      <c r="E27" s="2">
        <v>3.14</v>
      </c>
      <c r="F27" s="2">
        <v>9.58</v>
      </c>
      <c r="G27" s="2">
        <v>13.7</v>
      </c>
      <c r="H27" s="2">
        <v>16.62</v>
      </c>
      <c r="I27" s="2">
        <v>15.47</v>
      </c>
      <c r="J27" s="2">
        <v>12.78</v>
      </c>
      <c r="K27" s="2">
        <v>7.61</v>
      </c>
      <c r="L27" s="2">
        <v>1.44</v>
      </c>
      <c r="M27" s="2">
        <v>-4.95</v>
      </c>
      <c r="N27" s="2">
        <v>4.05</v>
      </c>
    </row>
    <row r="28" spans="1:14" x14ac:dyDescent="0.2">
      <c r="A28">
        <v>1971</v>
      </c>
      <c r="B28" s="2">
        <v>-10.73</v>
      </c>
      <c r="C28" s="2">
        <v>-6.72</v>
      </c>
      <c r="D28" s="2">
        <v>-4.66</v>
      </c>
      <c r="E28" s="2">
        <v>0.44</v>
      </c>
      <c r="F28" s="2">
        <v>6.5</v>
      </c>
      <c r="G28" s="2">
        <v>14.95</v>
      </c>
      <c r="H28" s="2">
        <v>14.93</v>
      </c>
      <c r="I28" s="2">
        <v>13.77</v>
      </c>
      <c r="J28" s="2">
        <v>13.81</v>
      </c>
      <c r="K28" s="2">
        <v>9.52</v>
      </c>
      <c r="L28" s="2">
        <v>-0.14000000000000001</v>
      </c>
      <c r="M28" s="2">
        <v>-2.59</v>
      </c>
      <c r="N28" s="2">
        <v>4.09</v>
      </c>
    </row>
    <row r="29" spans="1:14" x14ac:dyDescent="0.2">
      <c r="A29">
        <v>1972</v>
      </c>
      <c r="B29" s="2">
        <v>-8.75</v>
      </c>
      <c r="C29" s="2">
        <v>-9.48</v>
      </c>
      <c r="D29" s="2">
        <v>-5.07</v>
      </c>
      <c r="E29" s="2">
        <v>1</v>
      </c>
      <c r="F29" s="2">
        <v>9.0500000000000007</v>
      </c>
      <c r="G29" s="2">
        <v>11.79</v>
      </c>
      <c r="H29" s="2">
        <v>16.14</v>
      </c>
      <c r="I29" s="2">
        <v>14.84</v>
      </c>
      <c r="J29" s="2">
        <v>12.22</v>
      </c>
      <c r="K29" s="2">
        <v>4.05</v>
      </c>
      <c r="L29" s="2">
        <v>0.38</v>
      </c>
      <c r="M29" s="2">
        <v>-3.89</v>
      </c>
      <c r="N29" s="2">
        <v>3.52</v>
      </c>
    </row>
    <row r="30" spans="1:14" x14ac:dyDescent="0.2">
      <c r="A30">
        <v>1973</v>
      </c>
      <c r="B30" s="2">
        <v>-5.97</v>
      </c>
      <c r="C30" s="2">
        <v>-8.5</v>
      </c>
      <c r="D30" s="2">
        <v>1.42</v>
      </c>
      <c r="E30" s="2">
        <v>3.91</v>
      </c>
      <c r="F30" s="2">
        <v>7.94</v>
      </c>
      <c r="G30" s="2">
        <v>15.5</v>
      </c>
      <c r="H30" s="2">
        <v>16.809999999999999</v>
      </c>
      <c r="I30" s="2">
        <v>16.760000000000002</v>
      </c>
      <c r="J30" s="2">
        <v>12.08</v>
      </c>
      <c r="K30" s="2">
        <v>7.94</v>
      </c>
      <c r="L30" s="2">
        <v>1.8</v>
      </c>
      <c r="M30" s="2">
        <v>-5.01</v>
      </c>
      <c r="N30" s="2">
        <v>5.39</v>
      </c>
    </row>
    <row r="31" spans="1:14" x14ac:dyDescent="0.2">
      <c r="A31">
        <v>1974</v>
      </c>
      <c r="B31" s="2">
        <v>-6.81</v>
      </c>
      <c r="C31" s="2">
        <v>-9</v>
      </c>
      <c r="D31" s="2">
        <v>-2.42</v>
      </c>
      <c r="E31" s="2">
        <v>3.4</v>
      </c>
      <c r="F31" s="2">
        <v>7.07</v>
      </c>
      <c r="G31" s="2">
        <v>12.9</v>
      </c>
      <c r="H31" s="2">
        <v>15.47</v>
      </c>
      <c r="I31" s="2">
        <v>15.45</v>
      </c>
      <c r="J31" s="2">
        <v>9.6999999999999993</v>
      </c>
      <c r="K31" s="2">
        <v>3.87</v>
      </c>
      <c r="L31" s="2">
        <v>1.2</v>
      </c>
      <c r="M31" s="2">
        <v>-3.91</v>
      </c>
      <c r="N31" s="2">
        <v>3.91</v>
      </c>
    </row>
    <row r="32" spans="1:14" x14ac:dyDescent="0.2">
      <c r="A32">
        <v>1975</v>
      </c>
      <c r="B32" s="2">
        <v>-5.24</v>
      </c>
      <c r="C32" s="2">
        <v>-5.83</v>
      </c>
      <c r="D32" s="2">
        <v>-4.21</v>
      </c>
      <c r="E32" s="2">
        <v>-0.41</v>
      </c>
      <c r="F32" s="2">
        <v>10.7</v>
      </c>
      <c r="G32" s="2">
        <v>14.91</v>
      </c>
      <c r="H32" s="2">
        <v>15.72</v>
      </c>
      <c r="I32" s="2">
        <v>16.39</v>
      </c>
      <c r="J32" s="2">
        <v>9.75</v>
      </c>
      <c r="K32" s="2">
        <v>6.03</v>
      </c>
      <c r="L32" s="2">
        <v>3.37</v>
      </c>
      <c r="M32" s="2">
        <v>-5.37</v>
      </c>
      <c r="N32" s="2">
        <v>4.6500000000000004</v>
      </c>
    </row>
    <row r="33" spans="1:14" x14ac:dyDescent="0.2">
      <c r="A33">
        <v>1976</v>
      </c>
      <c r="B33" s="2">
        <v>-11.01</v>
      </c>
      <c r="C33" s="2">
        <v>-5.18</v>
      </c>
      <c r="D33" s="2">
        <v>-1.17</v>
      </c>
      <c r="E33" s="2">
        <v>3.13</v>
      </c>
      <c r="F33" s="2">
        <v>7.01</v>
      </c>
      <c r="G33" s="2">
        <v>14.65</v>
      </c>
      <c r="H33" s="2">
        <v>15.42</v>
      </c>
      <c r="I33" s="2">
        <v>13.5</v>
      </c>
      <c r="J33" s="2">
        <v>9.81</v>
      </c>
      <c r="K33" s="2">
        <v>3.27</v>
      </c>
      <c r="L33" s="2">
        <v>-3.47</v>
      </c>
      <c r="M33" s="2">
        <v>-10.57</v>
      </c>
      <c r="N33" s="2">
        <v>2.95</v>
      </c>
    </row>
    <row r="34" spans="1:14" x14ac:dyDescent="0.2">
      <c r="A34">
        <v>1977</v>
      </c>
      <c r="B34" s="2">
        <v>-16.010000000000002</v>
      </c>
      <c r="C34" s="2">
        <v>-8.4499999999999993</v>
      </c>
      <c r="D34" s="2">
        <v>-0.36</v>
      </c>
      <c r="E34" s="2">
        <v>4.07</v>
      </c>
      <c r="F34" s="2">
        <v>10.050000000000001</v>
      </c>
      <c r="G34" s="2">
        <v>12.3</v>
      </c>
      <c r="H34" s="2">
        <v>17.28</v>
      </c>
      <c r="I34" s="2">
        <v>15.27</v>
      </c>
      <c r="J34" s="2">
        <v>13.32</v>
      </c>
      <c r="K34" s="2">
        <v>4.9000000000000004</v>
      </c>
      <c r="L34" s="2">
        <v>1.89</v>
      </c>
      <c r="M34" s="2">
        <v>-6.79</v>
      </c>
      <c r="N34" s="2">
        <v>3.96</v>
      </c>
    </row>
    <row r="35" spans="1:14" x14ac:dyDescent="0.2">
      <c r="A35">
        <v>1978</v>
      </c>
      <c r="B35" s="2">
        <v>-11.5</v>
      </c>
      <c r="C35" s="2">
        <v>-15.47</v>
      </c>
      <c r="D35" s="2">
        <v>-6.7</v>
      </c>
      <c r="E35" s="2">
        <v>1.41</v>
      </c>
      <c r="F35" s="2">
        <v>8.91</v>
      </c>
      <c r="G35" s="2">
        <v>13.55</v>
      </c>
      <c r="H35" s="2">
        <v>15.87</v>
      </c>
      <c r="I35" s="2">
        <v>15.56</v>
      </c>
      <c r="J35" s="2">
        <v>12.64</v>
      </c>
      <c r="K35" s="2">
        <v>4.8</v>
      </c>
      <c r="L35" s="2">
        <v>0.71</v>
      </c>
      <c r="M35" s="2">
        <v>-4.8499999999999996</v>
      </c>
      <c r="N35" s="2">
        <v>2.91</v>
      </c>
    </row>
    <row r="36" spans="1:14" x14ac:dyDescent="0.2">
      <c r="A36">
        <v>1979</v>
      </c>
      <c r="B36" s="2">
        <v>-10.76</v>
      </c>
      <c r="C36" s="2">
        <v>-13.7</v>
      </c>
      <c r="D36" s="2">
        <v>-1.63</v>
      </c>
      <c r="E36" s="2">
        <v>2.04</v>
      </c>
      <c r="F36" s="2">
        <v>7.93</v>
      </c>
      <c r="G36" s="2">
        <v>13.38</v>
      </c>
      <c r="H36" s="2">
        <v>15.58</v>
      </c>
      <c r="I36" s="2">
        <v>15.37</v>
      </c>
      <c r="J36" s="2">
        <v>11.21</v>
      </c>
      <c r="K36" s="2">
        <v>6.28</v>
      </c>
      <c r="L36" s="2">
        <v>1.1299999999999999</v>
      </c>
      <c r="M36" s="2">
        <v>-3.32</v>
      </c>
      <c r="N36" s="2">
        <v>3.62</v>
      </c>
    </row>
    <row r="37" spans="1:14" x14ac:dyDescent="0.2">
      <c r="A37">
        <v>1980</v>
      </c>
      <c r="B37" s="2">
        <v>-7.38</v>
      </c>
      <c r="C37" s="2">
        <v>-9.99</v>
      </c>
      <c r="D37" s="2">
        <v>-4.41</v>
      </c>
      <c r="E37" s="2">
        <v>2.62</v>
      </c>
      <c r="F37" s="2">
        <v>8.89</v>
      </c>
      <c r="G37" s="2">
        <v>11.86</v>
      </c>
      <c r="H37" s="2">
        <v>16.7</v>
      </c>
      <c r="I37" s="2">
        <v>17.77</v>
      </c>
      <c r="J37" s="2">
        <v>12.23</v>
      </c>
      <c r="K37" s="2">
        <v>3.98</v>
      </c>
      <c r="L37" s="2">
        <v>-0.63</v>
      </c>
      <c r="M37" s="2">
        <v>-7.24</v>
      </c>
      <c r="N37" s="2">
        <v>3.7</v>
      </c>
    </row>
    <row r="38" spans="1:14" x14ac:dyDescent="0.2">
      <c r="A38">
        <v>1981</v>
      </c>
      <c r="B38" s="2">
        <v>-11.46</v>
      </c>
      <c r="C38" s="2">
        <v>-5.99</v>
      </c>
      <c r="D38" s="2">
        <v>-2.83</v>
      </c>
      <c r="E38" s="2">
        <v>4.0999999999999996</v>
      </c>
      <c r="F38" s="2">
        <v>7.58</v>
      </c>
      <c r="G38" s="2">
        <v>14.57</v>
      </c>
      <c r="H38" s="2">
        <v>16.82</v>
      </c>
      <c r="I38" s="2">
        <v>15.62</v>
      </c>
      <c r="J38" s="2">
        <v>11.94</v>
      </c>
      <c r="K38" s="2">
        <v>4.1399999999999997</v>
      </c>
      <c r="L38" s="2">
        <v>0.37</v>
      </c>
      <c r="M38" s="2">
        <v>-4.8499999999999996</v>
      </c>
      <c r="N38" s="2">
        <v>4.17</v>
      </c>
    </row>
    <row r="39" spans="1:14" x14ac:dyDescent="0.2">
      <c r="A39">
        <v>1982</v>
      </c>
      <c r="B39" s="2">
        <v>-12.66</v>
      </c>
      <c r="C39" s="2">
        <v>-9.76</v>
      </c>
      <c r="D39" s="2">
        <v>-3.72</v>
      </c>
      <c r="E39" s="2">
        <v>0.31</v>
      </c>
      <c r="F39" s="2">
        <v>11.34</v>
      </c>
      <c r="G39" s="2">
        <v>12.47</v>
      </c>
      <c r="H39" s="2">
        <v>16.63</v>
      </c>
      <c r="I39" s="2">
        <v>13.98</v>
      </c>
      <c r="J39" s="2">
        <v>11.3</v>
      </c>
      <c r="K39" s="2">
        <v>6.31</v>
      </c>
      <c r="L39" s="2">
        <v>2.2999999999999998</v>
      </c>
      <c r="M39" s="2">
        <v>-0.51</v>
      </c>
      <c r="N39" s="2">
        <v>4</v>
      </c>
    </row>
    <row r="40" spans="1:14" x14ac:dyDescent="0.2">
      <c r="A40">
        <v>1983</v>
      </c>
      <c r="B40" s="2">
        <v>-5.48</v>
      </c>
      <c r="C40" s="2">
        <v>-4.79</v>
      </c>
      <c r="D40" s="2">
        <v>-1.23</v>
      </c>
      <c r="E40" s="2">
        <v>2.37</v>
      </c>
      <c r="F40" s="2">
        <v>6.76</v>
      </c>
      <c r="G40" s="2">
        <v>13.91</v>
      </c>
      <c r="H40" s="2">
        <v>17.7</v>
      </c>
      <c r="I40" s="2">
        <v>17.309999999999999</v>
      </c>
      <c r="J40" s="2">
        <v>12.05</v>
      </c>
      <c r="K40" s="2">
        <v>6.68</v>
      </c>
      <c r="L40" s="2">
        <v>1.64</v>
      </c>
      <c r="M40" s="2">
        <v>-8.7799999999999994</v>
      </c>
      <c r="N40" s="2">
        <v>4.84</v>
      </c>
    </row>
    <row r="41" spans="1:14" x14ac:dyDescent="0.2">
      <c r="A41">
        <v>1984</v>
      </c>
      <c r="B41" s="2">
        <v>-11.4</v>
      </c>
      <c r="C41" s="2">
        <v>-3.44</v>
      </c>
      <c r="D41" s="2">
        <v>-6.27</v>
      </c>
      <c r="E41" s="2">
        <v>3.28</v>
      </c>
      <c r="F41" s="2">
        <v>7.2</v>
      </c>
      <c r="G41" s="2">
        <v>15.23</v>
      </c>
      <c r="H41" s="2">
        <v>15.24</v>
      </c>
      <c r="I41" s="2">
        <v>16.48</v>
      </c>
      <c r="J41" s="2">
        <v>11.13</v>
      </c>
      <c r="K41" s="2">
        <v>8.34</v>
      </c>
      <c r="L41" s="2">
        <v>-0.08</v>
      </c>
      <c r="M41" s="2">
        <v>-2.44</v>
      </c>
      <c r="N41" s="2">
        <v>4.4400000000000004</v>
      </c>
    </row>
    <row r="42" spans="1:14" x14ac:dyDescent="0.2">
      <c r="A42">
        <v>1985</v>
      </c>
      <c r="B42" s="2">
        <v>-10</v>
      </c>
      <c r="C42" s="2">
        <v>-9.2200000000000006</v>
      </c>
      <c r="D42" s="2">
        <v>-1.76</v>
      </c>
      <c r="E42" s="2">
        <v>4.83</v>
      </c>
      <c r="F42" s="2">
        <v>9.44</v>
      </c>
      <c r="G42" s="2">
        <v>11.92</v>
      </c>
      <c r="H42" s="2">
        <v>15.96</v>
      </c>
      <c r="I42" s="2">
        <v>15.45</v>
      </c>
      <c r="J42" s="2">
        <v>12.82</v>
      </c>
      <c r="K42" s="2">
        <v>7.21</v>
      </c>
      <c r="L42" s="2">
        <v>2.89</v>
      </c>
      <c r="M42" s="2">
        <v>-8.33</v>
      </c>
      <c r="N42" s="2">
        <v>4.2699999999999996</v>
      </c>
    </row>
    <row r="43" spans="1:14" x14ac:dyDescent="0.2">
      <c r="A43">
        <v>1986</v>
      </c>
      <c r="B43" s="2">
        <v>-7.86</v>
      </c>
      <c r="C43" s="2">
        <v>-7.28</v>
      </c>
      <c r="D43" s="2">
        <v>-2.2799999999999998</v>
      </c>
      <c r="E43" s="2">
        <v>3.71</v>
      </c>
      <c r="F43" s="2">
        <v>10.24</v>
      </c>
      <c r="G43" s="2">
        <v>13.57</v>
      </c>
      <c r="H43" s="2">
        <v>17.489999999999998</v>
      </c>
      <c r="I43" s="2">
        <v>14.52</v>
      </c>
      <c r="J43" s="2">
        <v>12.97</v>
      </c>
      <c r="K43" s="2">
        <v>7.12</v>
      </c>
      <c r="L43" s="2">
        <v>-0.33</v>
      </c>
      <c r="M43" s="2">
        <v>-2.78</v>
      </c>
      <c r="N43" s="2">
        <v>4.92</v>
      </c>
    </row>
    <row r="44" spans="1:14" x14ac:dyDescent="0.2">
      <c r="A44">
        <v>1987</v>
      </c>
      <c r="B44" s="2">
        <v>-6.51</v>
      </c>
      <c r="C44" s="2">
        <v>-6.6</v>
      </c>
      <c r="D44" s="2">
        <v>-1.76</v>
      </c>
      <c r="E44" s="2">
        <v>4.1500000000000004</v>
      </c>
      <c r="F44" s="2">
        <v>10.4</v>
      </c>
      <c r="G44" s="2">
        <v>15.67</v>
      </c>
      <c r="H44" s="2">
        <v>18.53</v>
      </c>
      <c r="I44" s="2">
        <v>16.28</v>
      </c>
      <c r="J44" s="2">
        <v>12.77</v>
      </c>
      <c r="K44" s="2">
        <v>3.5</v>
      </c>
      <c r="L44" s="2">
        <v>2.16</v>
      </c>
      <c r="M44" s="2">
        <v>-1.96</v>
      </c>
      <c r="N44" s="2">
        <v>5.55</v>
      </c>
    </row>
    <row r="45" spans="1:14" x14ac:dyDescent="0.2">
      <c r="A45">
        <v>1988</v>
      </c>
      <c r="B45" s="2">
        <v>-8.69</v>
      </c>
      <c r="C45" s="2">
        <v>-9.0399999999999991</v>
      </c>
      <c r="D45" s="2">
        <v>-3.07</v>
      </c>
      <c r="E45" s="2">
        <v>2.5</v>
      </c>
      <c r="F45" s="2">
        <v>9.1300000000000008</v>
      </c>
      <c r="G45" s="2">
        <v>12.98</v>
      </c>
      <c r="H45" s="2">
        <v>17.420000000000002</v>
      </c>
      <c r="I45" s="2">
        <v>17.57</v>
      </c>
      <c r="J45" s="2">
        <v>11.66</v>
      </c>
      <c r="K45" s="2">
        <v>3.65</v>
      </c>
      <c r="L45" s="2">
        <v>1.75</v>
      </c>
      <c r="M45" s="2">
        <v>-5.54</v>
      </c>
      <c r="N45" s="2">
        <v>4.1900000000000004</v>
      </c>
    </row>
    <row r="46" spans="1:14" x14ac:dyDescent="0.2">
      <c r="A46">
        <v>1989</v>
      </c>
      <c r="B46" s="2">
        <v>-4.2699999999999996</v>
      </c>
      <c r="C46" s="2">
        <v>-8.07</v>
      </c>
      <c r="D46" s="2">
        <v>-3.7</v>
      </c>
      <c r="E46" s="2">
        <v>1.55</v>
      </c>
      <c r="F46" s="2">
        <v>8.24</v>
      </c>
      <c r="G46" s="2">
        <v>14.62</v>
      </c>
      <c r="H46" s="2">
        <v>16.97</v>
      </c>
      <c r="I46" s="2">
        <v>15.39</v>
      </c>
      <c r="J46" s="2">
        <v>11.49</v>
      </c>
      <c r="K46" s="2">
        <v>5.56</v>
      </c>
      <c r="L46" s="2">
        <v>-0.5</v>
      </c>
      <c r="M46" s="2">
        <v>-12</v>
      </c>
      <c r="N46" s="2">
        <v>3.77</v>
      </c>
    </row>
    <row r="47" spans="1:14" x14ac:dyDescent="0.2">
      <c r="A47">
        <v>1990</v>
      </c>
      <c r="B47" s="2">
        <v>-2.63</v>
      </c>
      <c r="C47" s="2">
        <v>-4.8099999999999996</v>
      </c>
      <c r="D47" s="2">
        <v>-0.64</v>
      </c>
      <c r="E47" s="2">
        <v>3.76</v>
      </c>
      <c r="F47" s="2">
        <v>7.93</v>
      </c>
      <c r="G47" s="2">
        <v>14.22</v>
      </c>
      <c r="H47" s="2">
        <v>16.559999999999999</v>
      </c>
      <c r="I47" s="2">
        <v>15.79</v>
      </c>
      <c r="J47" s="2">
        <v>12.25</v>
      </c>
      <c r="K47" s="2">
        <v>6.04</v>
      </c>
      <c r="L47" s="2">
        <v>1.89</v>
      </c>
      <c r="M47" s="2">
        <v>-3.28</v>
      </c>
      <c r="N47" s="2">
        <v>5.59</v>
      </c>
    </row>
    <row r="48" spans="1:14" x14ac:dyDescent="0.2">
      <c r="A48">
        <v>1991</v>
      </c>
      <c r="B48" s="2">
        <v>-7.35</v>
      </c>
      <c r="C48" s="2">
        <v>-4.51</v>
      </c>
      <c r="D48" s="2">
        <v>-1.1200000000000001</v>
      </c>
      <c r="E48" s="2">
        <v>5.53</v>
      </c>
      <c r="F48" s="2">
        <v>12.65</v>
      </c>
      <c r="G48" s="2">
        <v>15.62</v>
      </c>
      <c r="H48" s="2">
        <v>17.22</v>
      </c>
      <c r="I48" s="2">
        <v>16.47</v>
      </c>
      <c r="J48" s="2">
        <v>11.02</v>
      </c>
      <c r="K48" s="2">
        <v>7.41</v>
      </c>
      <c r="L48" s="2">
        <v>-0.42</v>
      </c>
      <c r="M48" s="2">
        <v>-3.64</v>
      </c>
      <c r="N48" s="2">
        <v>5.74</v>
      </c>
    </row>
    <row r="49" spans="1:14" x14ac:dyDescent="0.2">
      <c r="A49">
        <v>1992</v>
      </c>
      <c r="B49" s="2">
        <v>-5.67</v>
      </c>
      <c r="C49" s="2">
        <v>-4.7</v>
      </c>
      <c r="D49" s="2">
        <v>-3.41</v>
      </c>
      <c r="E49" s="2">
        <v>2.5099999999999998</v>
      </c>
      <c r="F49" s="2">
        <v>7.91</v>
      </c>
      <c r="G49" s="2">
        <v>11.97</v>
      </c>
      <c r="H49" s="2">
        <v>15.99</v>
      </c>
      <c r="I49" s="2">
        <v>14.2</v>
      </c>
      <c r="J49" s="2">
        <v>11.68</v>
      </c>
      <c r="K49" s="2">
        <v>4.67</v>
      </c>
      <c r="L49" s="2">
        <v>1.63</v>
      </c>
      <c r="M49" s="2">
        <v>-3</v>
      </c>
      <c r="N49" s="2">
        <v>4.4800000000000004</v>
      </c>
    </row>
    <row r="50" spans="1:14" x14ac:dyDescent="0.2">
      <c r="A50">
        <v>1993</v>
      </c>
      <c r="B50" s="2">
        <v>-5.08</v>
      </c>
      <c r="C50" s="2">
        <v>-9.75</v>
      </c>
      <c r="D50" s="2">
        <v>-4.0999999999999996</v>
      </c>
      <c r="E50" s="2">
        <v>2.79</v>
      </c>
      <c r="F50" s="2">
        <v>8.3800000000000008</v>
      </c>
      <c r="G50" s="2">
        <v>14.09</v>
      </c>
      <c r="H50" s="2">
        <v>18.04</v>
      </c>
      <c r="I50" s="2">
        <v>16.77</v>
      </c>
      <c r="J50" s="2">
        <v>11.12</v>
      </c>
      <c r="K50" s="2">
        <v>4.72</v>
      </c>
      <c r="L50" s="2">
        <v>0.59</v>
      </c>
      <c r="M50" s="2">
        <v>-4.53</v>
      </c>
      <c r="N50" s="2">
        <v>4.42</v>
      </c>
    </row>
    <row r="51" spans="1:14" x14ac:dyDescent="0.2">
      <c r="A51">
        <v>1994</v>
      </c>
      <c r="B51" s="2">
        <v>-12.82</v>
      </c>
      <c r="C51" s="2">
        <v>-10.220000000000001</v>
      </c>
      <c r="D51" s="2">
        <v>-3.23</v>
      </c>
      <c r="E51" s="2">
        <v>3.34</v>
      </c>
      <c r="F51" s="2">
        <v>6.89</v>
      </c>
      <c r="G51" s="2">
        <v>14.72</v>
      </c>
      <c r="H51" s="2">
        <v>17.27</v>
      </c>
      <c r="I51" s="2">
        <v>14.85</v>
      </c>
      <c r="J51" s="2">
        <v>11.92</v>
      </c>
      <c r="K51" s="2">
        <v>6.34</v>
      </c>
      <c r="L51" s="2">
        <v>2.89</v>
      </c>
      <c r="M51" s="2">
        <v>-1.95</v>
      </c>
      <c r="N51" s="2">
        <v>4.17</v>
      </c>
    </row>
    <row r="52" spans="1:14" x14ac:dyDescent="0.2">
      <c r="A52">
        <v>1995</v>
      </c>
      <c r="B52" s="2">
        <v>-5.65</v>
      </c>
      <c r="C52" s="2">
        <v>-8.98</v>
      </c>
      <c r="D52" s="2">
        <v>-2.0499999999999998</v>
      </c>
      <c r="E52" s="2">
        <v>1.33</v>
      </c>
      <c r="F52" s="2">
        <v>8.83</v>
      </c>
      <c r="G52" s="2">
        <v>15.5</v>
      </c>
      <c r="H52" s="2">
        <v>17.739999999999998</v>
      </c>
      <c r="I52" s="2">
        <v>18.89</v>
      </c>
      <c r="J52" s="2">
        <v>10.26</v>
      </c>
      <c r="K52" s="2">
        <v>7.67</v>
      </c>
      <c r="L52" s="2">
        <v>-1.76</v>
      </c>
      <c r="M52" s="2">
        <v>-7.29</v>
      </c>
      <c r="N52" s="2">
        <v>4.54</v>
      </c>
    </row>
    <row r="53" spans="1:14" x14ac:dyDescent="0.2">
      <c r="A53">
        <v>1996</v>
      </c>
      <c r="B53" s="2">
        <v>-9.2799999999999994</v>
      </c>
      <c r="C53" s="2">
        <v>-8.07</v>
      </c>
      <c r="D53" s="2">
        <v>-5.98</v>
      </c>
      <c r="E53" s="2">
        <v>1.41</v>
      </c>
      <c r="F53" s="2">
        <v>8.1999999999999993</v>
      </c>
      <c r="G53" s="2">
        <v>15.56</v>
      </c>
      <c r="H53" s="2">
        <v>15.57</v>
      </c>
      <c r="I53" s="2">
        <v>16.25</v>
      </c>
      <c r="J53" s="2">
        <v>12.58</v>
      </c>
      <c r="K53" s="2">
        <v>6.29</v>
      </c>
      <c r="L53" s="2">
        <v>-1.87</v>
      </c>
      <c r="M53" s="2">
        <v>-2.74</v>
      </c>
      <c r="N53" s="2">
        <v>3.99</v>
      </c>
    </row>
    <row r="54" spans="1:14" x14ac:dyDescent="0.2">
      <c r="A54">
        <v>1997</v>
      </c>
      <c r="B54" s="2">
        <v>-9.39</v>
      </c>
      <c r="C54" s="2">
        <v>-4.8099999999999996</v>
      </c>
      <c r="D54" s="2">
        <v>-2.19</v>
      </c>
      <c r="E54" s="2">
        <v>1.17</v>
      </c>
      <c r="F54" s="2">
        <v>5.73</v>
      </c>
      <c r="G54" s="2">
        <v>14.72</v>
      </c>
      <c r="H54" s="2">
        <v>16.149999999999999</v>
      </c>
      <c r="I54" s="2">
        <v>14.64</v>
      </c>
      <c r="J54" s="2">
        <v>11.61</v>
      </c>
      <c r="K54" s="2">
        <v>5.8</v>
      </c>
      <c r="L54" s="2">
        <v>-0.19</v>
      </c>
      <c r="M54" s="2">
        <v>-2.67</v>
      </c>
      <c r="N54" s="2">
        <v>4.21</v>
      </c>
    </row>
    <row r="55" spans="1:14" x14ac:dyDescent="0.2">
      <c r="A55">
        <v>1998</v>
      </c>
      <c r="B55" s="2">
        <v>-2.78</v>
      </c>
      <c r="C55" s="2">
        <v>-1.73</v>
      </c>
      <c r="D55" s="2">
        <v>-0.37</v>
      </c>
      <c r="E55" s="2">
        <v>3.77</v>
      </c>
      <c r="F55" s="2">
        <v>12.28</v>
      </c>
      <c r="G55" s="2">
        <v>14.65</v>
      </c>
      <c r="H55" s="2">
        <v>16.59</v>
      </c>
      <c r="I55" s="2">
        <v>16.850000000000001</v>
      </c>
      <c r="J55" s="2">
        <v>13.35</v>
      </c>
      <c r="K55" s="2">
        <v>6.86</v>
      </c>
      <c r="L55" s="2">
        <v>2.14</v>
      </c>
      <c r="M55" s="2">
        <v>-2.17</v>
      </c>
      <c r="N55" s="2">
        <v>6.62</v>
      </c>
    </row>
    <row r="56" spans="1:14" x14ac:dyDescent="0.2">
      <c r="A56">
        <v>1999</v>
      </c>
      <c r="B56" s="2">
        <v>-8.75</v>
      </c>
      <c r="C56" s="2">
        <v>-4.13</v>
      </c>
      <c r="D56" s="2">
        <v>-4.4000000000000004</v>
      </c>
      <c r="E56" s="2">
        <v>3.93</v>
      </c>
      <c r="F56" s="2">
        <v>9.8800000000000008</v>
      </c>
      <c r="G56" s="2">
        <v>15.45</v>
      </c>
      <c r="H56" s="2">
        <v>18.7</v>
      </c>
      <c r="I56" s="2">
        <v>15.18</v>
      </c>
      <c r="J56" s="2">
        <v>11.7</v>
      </c>
      <c r="K56" s="2">
        <v>5.4</v>
      </c>
      <c r="L56" s="2">
        <v>2.16</v>
      </c>
      <c r="M56" s="2">
        <v>-3.71</v>
      </c>
      <c r="N56" s="2">
        <v>5.12</v>
      </c>
    </row>
    <row r="57" spans="1:14" x14ac:dyDescent="0.2">
      <c r="A57">
        <v>2000</v>
      </c>
      <c r="B57" s="2">
        <v>-8.67</v>
      </c>
      <c r="C57" s="2">
        <v>-4.79</v>
      </c>
      <c r="D57" s="2">
        <v>0.41</v>
      </c>
      <c r="E57" s="2">
        <v>2.77</v>
      </c>
      <c r="F57" s="2">
        <v>10.33</v>
      </c>
      <c r="G57" s="2">
        <v>14.91</v>
      </c>
      <c r="H57" s="2">
        <v>15.46</v>
      </c>
      <c r="I57" s="2">
        <v>15.54</v>
      </c>
      <c r="J57" s="2">
        <v>11.6</v>
      </c>
      <c r="K57" s="2">
        <v>7.32</v>
      </c>
      <c r="L57" s="2">
        <v>0.57999999999999996</v>
      </c>
      <c r="M57" s="2">
        <v>-10.42</v>
      </c>
      <c r="N57" s="2">
        <v>4.59</v>
      </c>
    </row>
    <row r="58" spans="1:14" x14ac:dyDescent="0.2">
      <c r="A58">
        <v>2001</v>
      </c>
      <c r="B58" s="2">
        <v>-6.61</v>
      </c>
      <c r="C58" s="2">
        <v>-5.18</v>
      </c>
      <c r="D58" s="2">
        <v>-3.54</v>
      </c>
      <c r="E58" s="2">
        <v>3.72</v>
      </c>
      <c r="F58" s="2">
        <v>10.130000000000001</v>
      </c>
      <c r="G58" s="2">
        <v>14.48</v>
      </c>
      <c r="H58" s="2">
        <v>16.03</v>
      </c>
      <c r="I58" s="2">
        <v>16.829999999999998</v>
      </c>
      <c r="J58" s="2">
        <v>11.01</v>
      </c>
      <c r="K58" s="2">
        <v>6.88</v>
      </c>
      <c r="L58" s="2">
        <v>3.89</v>
      </c>
      <c r="M58" s="2">
        <v>-1.03</v>
      </c>
      <c r="N58" s="2">
        <v>5.55</v>
      </c>
    </row>
    <row r="59" spans="1:14" x14ac:dyDescent="0.2">
      <c r="A59">
        <v>2002</v>
      </c>
      <c r="B59" s="2">
        <v>-3.04</v>
      </c>
      <c r="C59" s="2">
        <v>-4.05</v>
      </c>
      <c r="D59" s="2">
        <v>-3</v>
      </c>
      <c r="E59" s="2">
        <v>4.24</v>
      </c>
      <c r="F59" s="2">
        <v>6.68</v>
      </c>
      <c r="G59" s="2">
        <v>15.16</v>
      </c>
      <c r="H59" s="2">
        <v>17.920000000000002</v>
      </c>
      <c r="I59" s="2">
        <v>17.059999999999999</v>
      </c>
      <c r="J59" s="2">
        <v>13.84</v>
      </c>
      <c r="K59" s="2">
        <v>5.71</v>
      </c>
      <c r="L59" s="2">
        <v>0.74</v>
      </c>
      <c r="M59" s="2">
        <v>-5.81</v>
      </c>
      <c r="N59" s="2">
        <v>5.46</v>
      </c>
    </row>
    <row r="60" spans="1:14" x14ac:dyDescent="0.2">
      <c r="A60">
        <v>2003</v>
      </c>
      <c r="B60" s="2">
        <v>-11.18</v>
      </c>
      <c r="C60" s="2">
        <v>-10.119999999999999</v>
      </c>
      <c r="D60" s="2">
        <v>-3.85</v>
      </c>
      <c r="E60" s="2">
        <v>2.12</v>
      </c>
      <c r="F60" s="2">
        <v>8.2799999999999994</v>
      </c>
      <c r="G60" s="2">
        <v>13.26</v>
      </c>
      <c r="H60" s="2">
        <v>16.45</v>
      </c>
      <c r="I60" s="2">
        <v>16.95</v>
      </c>
      <c r="J60" s="2">
        <v>11.88</v>
      </c>
      <c r="K60" s="2">
        <v>4.99</v>
      </c>
      <c r="L60" s="2">
        <v>2.67</v>
      </c>
      <c r="M60" s="2">
        <v>-3.18</v>
      </c>
      <c r="N60" s="2">
        <v>4.0199999999999996</v>
      </c>
    </row>
    <row r="61" spans="1:14" x14ac:dyDescent="0.2">
      <c r="A61">
        <v>2004</v>
      </c>
      <c r="B61" s="2">
        <v>-10.93</v>
      </c>
      <c r="C61" s="2">
        <v>-7.44</v>
      </c>
      <c r="D61" s="2">
        <v>-0.41</v>
      </c>
      <c r="E61" s="2">
        <v>3.64</v>
      </c>
      <c r="F61" s="2">
        <v>10.18</v>
      </c>
      <c r="G61" s="2">
        <v>13.47</v>
      </c>
      <c r="H61" s="2">
        <v>16.28</v>
      </c>
      <c r="I61" s="2">
        <v>14.4</v>
      </c>
      <c r="J61" s="2">
        <v>11.86</v>
      </c>
      <c r="K61" s="2">
        <v>5.85</v>
      </c>
      <c r="L61" s="2">
        <v>2.17</v>
      </c>
      <c r="M61" s="2">
        <v>-5.23</v>
      </c>
      <c r="N61" s="2">
        <v>4.49</v>
      </c>
    </row>
    <row r="62" spans="1:14" x14ac:dyDescent="0.2">
      <c r="A62">
        <v>2005</v>
      </c>
      <c r="B62" s="2">
        <v>-8.42</v>
      </c>
      <c r="C62" s="2">
        <v>-6.35</v>
      </c>
      <c r="D62" s="2">
        <v>-4.7699999999999996</v>
      </c>
      <c r="E62" s="2">
        <v>3.13</v>
      </c>
      <c r="F62" s="2">
        <v>6.67</v>
      </c>
      <c r="G62" s="2">
        <v>16.579999999999998</v>
      </c>
      <c r="H62" s="2">
        <v>17.73</v>
      </c>
      <c r="I62" s="2">
        <v>17.21</v>
      </c>
      <c r="J62" s="2">
        <v>13.43</v>
      </c>
      <c r="K62" s="2">
        <v>7.49</v>
      </c>
      <c r="L62" s="2">
        <v>1.6</v>
      </c>
      <c r="M62" s="2">
        <v>-6.19</v>
      </c>
      <c r="N62" s="2">
        <v>4.84</v>
      </c>
    </row>
    <row r="63" spans="1:14" x14ac:dyDescent="0.2">
      <c r="A63">
        <v>2006</v>
      </c>
      <c r="B63" s="2">
        <v>-1.56</v>
      </c>
      <c r="C63" s="2">
        <v>-5.91</v>
      </c>
      <c r="D63" s="2">
        <v>-2.39</v>
      </c>
      <c r="E63" s="2">
        <v>3.99</v>
      </c>
      <c r="F63" s="2">
        <v>9.32</v>
      </c>
      <c r="G63" s="2">
        <v>14.15</v>
      </c>
      <c r="H63" s="2">
        <v>18.12</v>
      </c>
      <c r="I63" s="2">
        <v>16.66</v>
      </c>
      <c r="J63" s="2">
        <v>11.71</v>
      </c>
      <c r="K63" s="2">
        <v>5.19</v>
      </c>
      <c r="L63" s="2">
        <v>2.2400000000000002</v>
      </c>
      <c r="M63" s="2">
        <v>-0.95</v>
      </c>
      <c r="N63" s="2">
        <v>5.88</v>
      </c>
    </row>
    <row r="64" spans="1:14" x14ac:dyDescent="0.2">
      <c r="A64">
        <v>2007</v>
      </c>
      <c r="B64" s="2">
        <v>-4.62</v>
      </c>
      <c r="C64" s="2">
        <v>-11.73</v>
      </c>
      <c r="D64" s="2">
        <v>-1.82</v>
      </c>
      <c r="E64" s="2">
        <v>2.0699999999999998</v>
      </c>
      <c r="F64" s="2">
        <v>9.24</v>
      </c>
      <c r="G64" s="2">
        <v>14.34</v>
      </c>
      <c r="H64" s="2">
        <v>15.4</v>
      </c>
      <c r="I64" s="2">
        <v>17.02</v>
      </c>
      <c r="J64" s="2">
        <v>12.7</v>
      </c>
      <c r="K64" s="2">
        <v>9.9499999999999993</v>
      </c>
      <c r="L64" s="2">
        <v>0.31</v>
      </c>
      <c r="M64" s="2">
        <v>-4.37</v>
      </c>
      <c r="N64" s="2">
        <v>4.87</v>
      </c>
    </row>
    <row r="65" spans="1:14" x14ac:dyDescent="0.2">
      <c r="A65">
        <v>2008</v>
      </c>
      <c r="B65" s="2">
        <v>-6</v>
      </c>
      <c r="C65" s="2">
        <v>-8.19</v>
      </c>
      <c r="D65" s="2">
        <v>-4.22</v>
      </c>
      <c r="E65" s="2">
        <v>3.81</v>
      </c>
      <c r="F65" s="2">
        <v>7.02</v>
      </c>
      <c r="G65" s="2">
        <v>15.37</v>
      </c>
      <c r="H65" s="2">
        <v>16.75</v>
      </c>
      <c r="I65" s="2">
        <v>15.13</v>
      </c>
      <c r="J65" s="2">
        <v>12.83</v>
      </c>
      <c r="K65" s="2">
        <v>5.09</v>
      </c>
      <c r="L65" s="2">
        <v>0.26</v>
      </c>
      <c r="M65" s="2">
        <v>-6.26</v>
      </c>
      <c r="N65" s="2">
        <v>4.3</v>
      </c>
    </row>
    <row r="66" spans="1:14" x14ac:dyDescent="0.2">
      <c r="A66">
        <v>2009</v>
      </c>
      <c r="B66" s="2">
        <v>-12.16</v>
      </c>
      <c r="C66" s="2">
        <v>-7.04</v>
      </c>
      <c r="D66" s="2">
        <v>-2.66</v>
      </c>
      <c r="E66" s="2">
        <v>3.26</v>
      </c>
      <c r="F66" s="2">
        <v>8.75</v>
      </c>
      <c r="G66" s="2">
        <v>13.83</v>
      </c>
      <c r="H66" s="2">
        <v>14.79</v>
      </c>
      <c r="I66" s="2">
        <v>16.350000000000001</v>
      </c>
      <c r="J66" s="2">
        <v>12.64</v>
      </c>
      <c r="K66" s="2">
        <v>5.35</v>
      </c>
      <c r="L66" s="2">
        <v>3.2</v>
      </c>
      <c r="M66" s="2">
        <v>-4.7300000000000004</v>
      </c>
      <c r="N66" s="2">
        <v>4.3</v>
      </c>
    </row>
    <row r="67" spans="1:14" x14ac:dyDescent="0.2">
      <c r="A67">
        <v>2010</v>
      </c>
      <c r="B67" s="2">
        <v>-7.46</v>
      </c>
      <c r="C67" s="2">
        <v>-7</v>
      </c>
      <c r="D67" s="2">
        <v>-1.08</v>
      </c>
      <c r="E67" s="2">
        <v>5.0999999999999996</v>
      </c>
      <c r="F67" s="2">
        <v>10.89</v>
      </c>
      <c r="G67" s="2">
        <v>16.05</v>
      </c>
      <c r="H67" s="2">
        <v>18</v>
      </c>
      <c r="I67" s="2">
        <v>17.579999999999998</v>
      </c>
      <c r="J67" s="2">
        <v>12.6</v>
      </c>
      <c r="K67" s="2">
        <v>6.79</v>
      </c>
      <c r="L67" s="2">
        <v>0.16</v>
      </c>
      <c r="M67" s="2">
        <v>-6.65</v>
      </c>
      <c r="N67" s="2">
        <v>5.41</v>
      </c>
    </row>
    <row r="68" spans="1:14" x14ac:dyDescent="0.2">
      <c r="A68">
        <v>2011</v>
      </c>
      <c r="B68" s="2">
        <v>-9.36</v>
      </c>
      <c r="C68" s="2">
        <v>-7.84</v>
      </c>
      <c r="D68" s="2">
        <v>-3.21</v>
      </c>
      <c r="E68" s="2">
        <v>3.18</v>
      </c>
      <c r="F68" s="2">
        <v>10.029999999999999</v>
      </c>
      <c r="G68" s="2">
        <v>14.86</v>
      </c>
      <c r="H68" s="2">
        <v>18.98</v>
      </c>
      <c r="I68" s="2">
        <v>16.27</v>
      </c>
      <c r="J68" s="2">
        <v>13.15</v>
      </c>
      <c r="K68" s="2">
        <v>6.78</v>
      </c>
      <c r="L68" s="2">
        <v>3.48</v>
      </c>
      <c r="M68" s="2">
        <v>-1.5</v>
      </c>
      <c r="N68" s="2">
        <v>5.4</v>
      </c>
    </row>
    <row r="69" spans="1:14" x14ac:dyDescent="0.2">
      <c r="A69">
        <v>2012</v>
      </c>
      <c r="B69" s="2">
        <v>-4.8600000000000003</v>
      </c>
      <c r="C69" s="2">
        <v>-3.25</v>
      </c>
      <c r="D69" s="2">
        <v>3.29</v>
      </c>
      <c r="E69" s="2">
        <v>2.82</v>
      </c>
      <c r="F69" s="2">
        <v>11.28</v>
      </c>
      <c r="G69" s="2">
        <v>14.88</v>
      </c>
      <c r="H69" s="2">
        <v>18.55</v>
      </c>
      <c r="I69" s="2">
        <v>15.58</v>
      </c>
      <c r="J69" s="2">
        <v>11.56</v>
      </c>
      <c r="K69" s="2">
        <v>6.44</v>
      </c>
      <c r="L69" s="2">
        <v>-0.26</v>
      </c>
      <c r="M69" s="2">
        <v>-1.29</v>
      </c>
      <c r="N69" s="2">
        <v>6.23</v>
      </c>
    </row>
    <row r="70" spans="1:14" x14ac:dyDescent="0.2">
      <c r="A70">
        <v>2013</v>
      </c>
      <c r="B70" s="2">
        <v>-5.89</v>
      </c>
      <c r="C70" s="2">
        <v>-6.96</v>
      </c>
      <c r="D70" s="2">
        <v>-3.39</v>
      </c>
      <c r="E70" s="2">
        <v>2.09</v>
      </c>
      <c r="F70" s="2">
        <v>10.130000000000001</v>
      </c>
      <c r="G70" s="2">
        <v>14.76</v>
      </c>
      <c r="H70" s="2">
        <v>17.37</v>
      </c>
      <c r="I70" s="2">
        <v>15.46</v>
      </c>
      <c r="J70" s="2">
        <v>11.94</v>
      </c>
      <c r="K70" s="2">
        <v>7.11</v>
      </c>
      <c r="L70" s="2">
        <v>-0.38</v>
      </c>
      <c r="M70" s="2">
        <v>-5.57</v>
      </c>
      <c r="N70" s="2">
        <v>4.72</v>
      </c>
    </row>
    <row r="71" spans="1:14" x14ac:dyDescent="0.2">
      <c r="A71">
        <v>2014</v>
      </c>
      <c r="B71" s="2">
        <v>-12.23</v>
      </c>
      <c r="C71" s="2">
        <v>-11.89</v>
      </c>
      <c r="D71" s="2">
        <v>-7.53</v>
      </c>
      <c r="E71" s="2">
        <v>2.48</v>
      </c>
      <c r="F71" s="2">
        <v>9.48</v>
      </c>
      <c r="G71" s="2">
        <v>15.32</v>
      </c>
      <c r="H71" s="2">
        <v>15.2</v>
      </c>
      <c r="I71" s="2">
        <v>15.73</v>
      </c>
      <c r="J71" s="2">
        <v>11.68</v>
      </c>
      <c r="K71" s="2">
        <v>6.79</v>
      </c>
      <c r="L71" s="2">
        <v>-1.46</v>
      </c>
      <c r="M71" s="2">
        <v>-1.95</v>
      </c>
      <c r="N71" s="2">
        <v>3.47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58</v>
      </c>
      <c r="B76" s="2">
        <f t="shared" ref="B76:N76" si="0">AVERAGE(B5:B73)</f>
        <v>-8.0702985074626863</v>
      </c>
      <c r="C76" s="2">
        <f t="shared" si="0"/>
        <v>-7.427462686567166</v>
      </c>
      <c r="D76" s="2">
        <f t="shared" si="0"/>
        <v>-3.0238805970149238</v>
      </c>
      <c r="E76" s="2">
        <f t="shared" si="0"/>
        <v>2.8388059701492541</v>
      </c>
      <c r="F76" s="2">
        <f t="shared" si="0"/>
        <v>8.5985074626865643</v>
      </c>
      <c r="G76" s="2">
        <f t="shared" si="0"/>
        <v>14.067164179104481</v>
      </c>
      <c r="H76" s="2">
        <f t="shared" si="0"/>
        <v>16.480447761194032</v>
      </c>
      <c r="I76" s="2">
        <f t="shared" si="0"/>
        <v>15.63313432835821</v>
      </c>
      <c r="J76" s="2">
        <f t="shared" si="0"/>
        <v>11.780895522388063</v>
      </c>
      <c r="K76" s="2">
        <f t="shared" si="0"/>
        <v>6.0043283582089577</v>
      </c>
      <c r="L76" s="2">
        <f t="shared" si="0"/>
        <v>0.78791044776119412</v>
      </c>
      <c r="M76" s="2">
        <f t="shared" si="0"/>
        <v>-4.8361194029850738</v>
      </c>
      <c r="N76" s="2">
        <f t="shared" si="0"/>
        <v>4.4022388059701516</v>
      </c>
    </row>
    <row r="77" spans="1:14" x14ac:dyDescent="0.2">
      <c r="A77" t="s">
        <v>59</v>
      </c>
      <c r="B77" s="2">
        <f t="shared" ref="B77:N77" si="1">MAX(B5:B73)</f>
        <v>-1.56</v>
      </c>
      <c r="C77" s="2">
        <f t="shared" si="1"/>
        <v>-1.73</v>
      </c>
      <c r="D77" s="2">
        <f t="shared" si="1"/>
        <v>3.29</v>
      </c>
      <c r="E77" s="2">
        <f t="shared" si="1"/>
        <v>5.71</v>
      </c>
      <c r="F77" s="2">
        <f t="shared" si="1"/>
        <v>12.65</v>
      </c>
      <c r="G77" s="2">
        <f t="shared" si="1"/>
        <v>16.579999999999998</v>
      </c>
      <c r="H77" s="2">
        <f t="shared" si="1"/>
        <v>18.98</v>
      </c>
      <c r="I77" s="2">
        <f t="shared" si="1"/>
        <v>18.89</v>
      </c>
      <c r="J77" s="2">
        <f t="shared" si="1"/>
        <v>14.3</v>
      </c>
      <c r="K77" s="2">
        <f t="shared" si="1"/>
        <v>9.9499999999999993</v>
      </c>
      <c r="L77" s="2">
        <f t="shared" si="1"/>
        <v>3.89</v>
      </c>
      <c r="M77" s="2">
        <f t="shared" si="1"/>
        <v>-0.51</v>
      </c>
      <c r="N77" s="2">
        <f t="shared" si="1"/>
        <v>6.62</v>
      </c>
    </row>
    <row r="78" spans="1:14" x14ac:dyDescent="0.2">
      <c r="A78" t="s">
        <v>60</v>
      </c>
      <c r="B78" s="2">
        <f t="shared" ref="B78:N78" si="2">MIN(B5:B73)</f>
        <v>-16.010000000000002</v>
      </c>
      <c r="C78" s="2">
        <f t="shared" si="2"/>
        <v>-15.47</v>
      </c>
      <c r="D78" s="2">
        <f t="shared" si="2"/>
        <v>-9.4700000000000006</v>
      </c>
      <c r="E78" s="2">
        <f t="shared" si="2"/>
        <v>-0.41</v>
      </c>
      <c r="F78" s="2">
        <f t="shared" si="2"/>
        <v>5.34</v>
      </c>
      <c r="G78" s="2">
        <f t="shared" si="2"/>
        <v>11.01</v>
      </c>
      <c r="H78" s="2">
        <f t="shared" si="2"/>
        <v>13.61</v>
      </c>
      <c r="I78" s="2">
        <f t="shared" si="2"/>
        <v>13.46</v>
      </c>
      <c r="J78" s="2">
        <f t="shared" si="2"/>
        <v>9.01</v>
      </c>
      <c r="K78" s="2">
        <f t="shared" si="2"/>
        <v>2.5499999999999998</v>
      </c>
      <c r="L78" s="2">
        <f t="shared" si="2"/>
        <v>-3.47</v>
      </c>
      <c r="M78" s="2">
        <f t="shared" si="2"/>
        <v>-12</v>
      </c>
      <c r="N78" s="2">
        <f t="shared" si="2"/>
        <v>2.79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5" sqref="A5"/>
    </sheetView>
  </sheetViews>
  <sheetFormatPr defaultRowHeight="12.75" x14ac:dyDescent="0.2"/>
  <sheetData>
    <row r="1" spans="1:14" x14ac:dyDescent="0.2">
      <c r="A1" t="s">
        <v>42</v>
      </c>
    </row>
    <row r="2" spans="1:14" x14ac:dyDescent="0.2">
      <c r="A2" t="s">
        <v>20</v>
      </c>
    </row>
    <row r="3" spans="1:14" x14ac:dyDescent="0.2">
      <c r="N3" s="1" t="s">
        <v>2</v>
      </c>
    </row>
    <row r="4" spans="1:14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 x14ac:dyDescent="0.2">
      <c r="A5">
        <v>1948</v>
      </c>
      <c r="B5" s="2">
        <v>-3.02</v>
      </c>
      <c r="C5" s="2">
        <v>1.48</v>
      </c>
      <c r="D5" s="2">
        <v>7.53</v>
      </c>
      <c r="E5" s="2">
        <v>16.21</v>
      </c>
      <c r="F5" s="2">
        <v>18.91</v>
      </c>
      <c r="G5" s="2">
        <v>25.12</v>
      </c>
      <c r="H5" s="2">
        <v>28.13</v>
      </c>
      <c r="I5" s="2">
        <v>27.76</v>
      </c>
      <c r="J5" s="2">
        <v>24.74</v>
      </c>
      <c r="K5" s="2">
        <v>14.77</v>
      </c>
      <c r="L5" s="2">
        <v>11.36</v>
      </c>
      <c r="M5" s="2">
        <v>3.93</v>
      </c>
      <c r="N5" s="2">
        <v>14.74</v>
      </c>
    </row>
    <row r="6" spans="1:14" x14ac:dyDescent="0.2">
      <c r="A6">
        <v>1949</v>
      </c>
      <c r="B6" s="2">
        <v>3.82</v>
      </c>
      <c r="C6" s="2">
        <v>4.72</v>
      </c>
      <c r="D6" s="2">
        <v>7.13</v>
      </c>
      <c r="E6" s="2">
        <v>13.73</v>
      </c>
      <c r="F6" s="2">
        <v>21.81</v>
      </c>
      <c r="G6" s="2">
        <v>28.32</v>
      </c>
      <c r="H6" s="2">
        <v>29.65</v>
      </c>
      <c r="I6" s="2">
        <v>28.25</v>
      </c>
      <c r="J6" s="2">
        <v>20.84</v>
      </c>
      <c r="K6" s="2">
        <v>20.02</v>
      </c>
      <c r="L6" s="2">
        <v>8.2200000000000006</v>
      </c>
      <c r="M6" s="2">
        <v>4.8099999999999996</v>
      </c>
      <c r="N6" s="2">
        <v>15.94</v>
      </c>
    </row>
    <row r="7" spans="1:14" x14ac:dyDescent="0.2">
      <c r="A7">
        <v>1950</v>
      </c>
      <c r="B7" s="2">
        <v>5.99</v>
      </c>
      <c r="C7" s="2">
        <v>1.24</v>
      </c>
      <c r="D7" s="2">
        <v>3.81</v>
      </c>
      <c r="E7" s="2">
        <v>9.9700000000000006</v>
      </c>
      <c r="F7" s="2">
        <v>20.91</v>
      </c>
      <c r="G7" s="2">
        <v>25.22</v>
      </c>
      <c r="H7" s="2">
        <v>26.52</v>
      </c>
      <c r="I7" s="2">
        <v>26.42</v>
      </c>
      <c r="J7" s="2">
        <v>21.67</v>
      </c>
      <c r="K7" s="2">
        <v>18.510000000000002</v>
      </c>
      <c r="L7" s="2">
        <v>6.66</v>
      </c>
      <c r="M7" s="2">
        <v>-0.3</v>
      </c>
      <c r="N7" s="2">
        <v>13.88</v>
      </c>
    </row>
    <row r="8" spans="1:14" x14ac:dyDescent="0.2">
      <c r="A8">
        <v>1951</v>
      </c>
      <c r="B8" s="2">
        <v>1.31</v>
      </c>
      <c r="C8" s="2">
        <v>1.84</v>
      </c>
      <c r="D8" s="2">
        <v>6.67</v>
      </c>
      <c r="E8" s="2">
        <v>12.53</v>
      </c>
      <c r="F8" s="2">
        <v>21.17</v>
      </c>
      <c r="G8" s="2">
        <v>24.95</v>
      </c>
      <c r="H8" s="2">
        <v>27.39</v>
      </c>
      <c r="I8" s="2">
        <v>26.32</v>
      </c>
      <c r="J8" s="2">
        <v>22.65</v>
      </c>
      <c r="K8" s="2">
        <v>18.739999999999998</v>
      </c>
      <c r="L8" s="2">
        <v>5.17</v>
      </c>
      <c r="M8" s="2">
        <v>2.68</v>
      </c>
      <c r="N8" s="2">
        <v>14.28</v>
      </c>
    </row>
    <row r="9" spans="1:14" x14ac:dyDescent="0.2">
      <c r="A9">
        <v>1952</v>
      </c>
      <c r="B9" s="2">
        <v>2.66</v>
      </c>
      <c r="C9" s="2">
        <v>2.65</v>
      </c>
      <c r="D9" s="2">
        <v>5.62</v>
      </c>
      <c r="E9" s="2">
        <v>14.87</v>
      </c>
      <c r="F9" s="2">
        <v>18.95</v>
      </c>
      <c r="G9" s="2">
        <v>27.85</v>
      </c>
      <c r="H9" s="2">
        <v>30.18</v>
      </c>
      <c r="I9" s="2">
        <v>27.39</v>
      </c>
      <c r="J9" s="2">
        <v>24.18</v>
      </c>
      <c r="K9" s="2">
        <v>14.84</v>
      </c>
      <c r="L9" s="2">
        <v>10.62</v>
      </c>
      <c r="M9" s="2">
        <v>3.73</v>
      </c>
      <c r="N9" s="2">
        <v>15.29</v>
      </c>
    </row>
    <row r="10" spans="1:14" x14ac:dyDescent="0.2">
      <c r="A10">
        <v>1953</v>
      </c>
      <c r="B10" s="2">
        <v>2.98</v>
      </c>
      <c r="C10" s="2">
        <v>4.21</v>
      </c>
      <c r="D10" s="2">
        <v>7.63</v>
      </c>
      <c r="E10" s="2">
        <v>11.52</v>
      </c>
      <c r="F10" s="2">
        <v>20.59</v>
      </c>
      <c r="G10" s="2">
        <v>27.16</v>
      </c>
      <c r="H10" s="2">
        <v>28.68</v>
      </c>
      <c r="I10" s="2">
        <v>28.37</v>
      </c>
      <c r="J10" s="2">
        <v>24.32</v>
      </c>
      <c r="K10" s="2">
        <v>19.78</v>
      </c>
      <c r="L10" s="2">
        <v>10.79</v>
      </c>
      <c r="M10" s="2">
        <v>4.58</v>
      </c>
      <c r="N10" s="2">
        <v>15.88</v>
      </c>
    </row>
    <row r="11" spans="1:14" x14ac:dyDescent="0.2">
      <c r="A11">
        <v>1954</v>
      </c>
      <c r="B11" s="2">
        <v>0.99</v>
      </c>
      <c r="C11" s="2">
        <v>5.27</v>
      </c>
      <c r="D11" s="2">
        <v>5.53</v>
      </c>
      <c r="E11" s="2">
        <v>16.420000000000002</v>
      </c>
      <c r="F11" s="2">
        <v>18.45</v>
      </c>
      <c r="G11" s="2">
        <v>26.87</v>
      </c>
      <c r="H11" s="2">
        <v>28.03</v>
      </c>
      <c r="I11" s="2">
        <v>26.13</v>
      </c>
      <c r="J11" s="2">
        <v>23.84</v>
      </c>
      <c r="K11" s="2">
        <v>17.07</v>
      </c>
      <c r="L11" s="2">
        <v>9.1999999999999993</v>
      </c>
      <c r="M11" s="2">
        <v>1.97</v>
      </c>
      <c r="N11" s="2">
        <v>14.98</v>
      </c>
    </row>
    <row r="12" spans="1:14" x14ac:dyDescent="0.2">
      <c r="A12">
        <v>1955</v>
      </c>
      <c r="B12" s="2">
        <v>-0.14000000000000001</v>
      </c>
      <c r="C12" s="2">
        <v>1.88</v>
      </c>
      <c r="D12" s="2">
        <v>7.19</v>
      </c>
      <c r="E12" s="2">
        <v>17.989999999999998</v>
      </c>
      <c r="F12" s="2">
        <v>22.33</v>
      </c>
      <c r="G12" s="2">
        <v>25.28</v>
      </c>
      <c r="H12" s="2">
        <v>31.04</v>
      </c>
      <c r="I12" s="2">
        <v>29.03</v>
      </c>
      <c r="J12" s="2">
        <v>24.54</v>
      </c>
      <c r="K12" s="2">
        <v>17.690000000000001</v>
      </c>
      <c r="L12" s="2">
        <v>7.48</v>
      </c>
      <c r="M12" s="2">
        <v>0.67</v>
      </c>
      <c r="N12" s="2">
        <v>15.41</v>
      </c>
    </row>
    <row r="13" spans="1:14" x14ac:dyDescent="0.2">
      <c r="A13">
        <v>1956</v>
      </c>
      <c r="B13" s="2">
        <v>-0.33</v>
      </c>
      <c r="C13" s="2">
        <v>2.0299999999999998</v>
      </c>
      <c r="D13" s="2">
        <v>4.99</v>
      </c>
      <c r="E13" s="2">
        <v>12.61</v>
      </c>
      <c r="F13" s="2">
        <v>18.88</v>
      </c>
      <c r="G13" s="2">
        <v>25.49</v>
      </c>
      <c r="H13" s="2">
        <v>26.38</v>
      </c>
      <c r="I13" s="2">
        <v>26.26</v>
      </c>
      <c r="J13" s="2">
        <v>21.5</v>
      </c>
      <c r="K13" s="2">
        <v>19.899999999999999</v>
      </c>
      <c r="L13" s="2">
        <v>9.41</v>
      </c>
      <c r="M13" s="2">
        <v>4.93</v>
      </c>
      <c r="N13" s="2">
        <v>14.34</v>
      </c>
    </row>
    <row r="14" spans="1:14" x14ac:dyDescent="0.2">
      <c r="A14">
        <v>1957</v>
      </c>
      <c r="B14" s="2">
        <v>-2.37</v>
      </c>
      <c r="C14" s="2">
        <v>3.36</v>
      </c>
      <c r="D14" s="2">
        <v>6.92</v>
      </c>
      <c r="E14" s="2">
        <v>13.99</v>
      </c>
      <c r="F14" s="2">
        <v>19.399999999999999</v>
      </c>
      <c r="G14" s="2">
        <v>25.7</v>
      </c>
      <c r="H14" s="2">
        <v>27.38</v>
      </c>
      <c r="I14" s="2">
        <v>26.42</v>
      </c>
      <c r="J14" s="2">
        <v>22.71</v>
      </c>
      <c r="K14" s="2">
        <v>15.1</v>
      </c>
      <c r="L14" s="2">
        <v>8.98</v>
      </c>
      <c r="M14" s="2">
        <v>5.04</v>
      </c>
      <c r="N14" s="2">
        <v>14.39</v>
      </c>
    </row>
    <row r="15" spans="1:14" x14ac:dyDescent="0.2">
      <c r="A15">
        <v>1958</v>
      </c>
      <c r="B15" s="2">
        <v>-0.03</v>
      </c>
      <c r="C15" s="2">
        <v>-2.15</v>
      </c>
      <c r="D15" s="2">
        <v>4.9400000000000004</v>
      </c>
      <c r="E15" s="2">
        <v>15.15</v>
      </c>
      <c r="F15" s="2">
        <v>20.440000000000001</v>
      </c>
      <c r="G15" s="2">
        <v>22.86</v>
      </c>
      <c r="H15" s="2">
        <v>26.69</v>
      </c>
      <c r="I15" s="2">
        <v>26.41</v>
      </c>
      <c r="J15" s="2">
        <v>22.51</v>
      </c>
      <c r="K15" s="2">
        <v>17.32</v>
      </c>
      <c r="L15" s="2">
        <v>10.19</v>
      </c>
      <c r="M15" s="2">
        <v>-1.46</v>
      </c>
      <c r="N15" s="2">
        <v>13.57</v>
      </c>
    </row>
    <row r="16" spans="1:14" x14ac:dyDescent="0.2">
      <c r="A16">
        <v>1959</v>
      </c>
      <c r="B16" s="2">
        <v>-1.1100000000000001</v>
      </c>
      <c r="C16" s="2">
        <v>1.28</v>
      </c>
      <c r="D16" s="2">
        <v>5.82</v>
      </c>
      <c r="E16" s="2">
        <v>14.36</v>
      </c>
      <c r="F16" s="2">
        <v>22.15</v>
      </c>
      <c r="G16" s="2">
        <v>26.24</v>
      </c>
      <c r="H16" s="2">
        <v>28.26</v>
      </c>
      <c r="I16" s="2">
        <v>29.27</v>
      </c>
      <c r="J16" s="2">
        <v>25.2</v>
      </c>
      <c r="K16" s="2">
        <v>15.78</v>
      </c>
      <c r="L16" s="2">
        <v>7.13</v>
      </c>
      <c r="M16" s="2">
        <v>4.0199999999999996</v>
      </c>
      <c r="N16" s="2">
        <v>14.87</v>
      </c>
    </row>
    <row r="17" spans="1:14" x14ac:dyDescent="0.2">
      <c r="A17">
        <v>1960</v>
      </c>
      <c r="B17" s="2">
        <v>1.1299999999999999</v>
      </c>
      <c r="C17" s="2">
        <v>0.7</v>
      </c>
      <c r="D17" s="2">
        <v>0.53</v>
      </c>
      <c r="E17" s="2">
        <v>15.53</v>
      </c>
      <c r="F17" s="2">
        <v>18.88</v>
      </c>
      <c r="G17" s="2">
        <v>24.66</v>
      </c>
      <c r="H17" s="2">
        <v>26.65</v>
      </c>
      <c r="I17" s="2">
        <v>27.08</v>
      </c>
      <c r="J17" s="2">
        <v>24.72</v>
      </c>
      <c r="K17" s="2">
        <v>16.97</v>
      </c>
      <c r="L17" s="2">
        <v>10.33</v>
      </c>
      <c r="M17" s="2">
        <v>-0.42</v>
      </c>
      <c r="N17" s="2">
        <v>13.9</v>
      </c>
    </row>
    <row r="18" spans="1:14" x14ac:dyDescent="0.2">
      <c r="A18">
        <v>1961</v>
      </c>
      <c r="B18" s="2">
        <v>-2</v>
      </c>
      <c r="C18" s="2">
        <v>3.79</v>
      </c>
      <c r="D18" s="2">
        <v>7.91</v>
      </c>
      <c r="E18" s="2">
        <v>10.17</v>
      </c>
      <c r="F18" s="2">
        <v>18.100000000000001</v>
      </c>
      <c r="G18" s="2">
        <v>24.6</v>
      </c>
      <c r="H18" s="2">
        <v>27.22</v>
      </c>
      <c r="I18" s="2">
        <v>26.6</v>
      </c>
      <c r="J18" s="2">
        <v>25.77</v>
      </c>
      <c r="K18" s="2">
        <v>18.41</v>
      </c>
      <c r="L18" s="2">
        <v>9.4700000000000006</v>
      </c>
      <c r="M18" s="2">
        <v>1.7</v>
      </c>
      <c r="N18" s="2">
        <v>14.31</v>
      </c>
    </row>
    <row r="19" spans="1:14" x14ac:dyDescent="0.2">
      <c r="A19">
        <v>1962</v>
      </c>
      <c r="B19" s="2">
        <v>-1.38</v>
      </c>
      <c r="C19" s="2">
        <v>-0.31</v>
      </c>
      <c r="D19" s="2">
        <v>4.87</v>
      </c>
      <c r="E19" s="2">
        <v>13.99</v>
      </c>
      <c r="F19" s="2">
        <v>23.64</v>
      </c>
      <c r="G19" s="2">
        <v>25.72</v>
      </c>
      <c r="H19" s="2">
        <v>26.43</v>
      </c>
      <c r="I19" s="2">
        <v>27.16</v>
      </c>
      <c r="J19" s="2">
        <v>21.26</v>
      </c>
      <c r="K19" s="2">
        <v>17.059999999999999</v>
      </c>
      <c r="L19" s="2">
        <v>8.18</v>
      </c>
      <c r="M19" s="2">
        <v>0.21</v>
      </c>
      <c r="N19" s="2">
        <v>13.9</v>
      </c>
    </row>
    <row r="20" spans="1:14" x14ac:dyDescent="0.2">
      <c r="A20">
        <v>1963</v>
      </c>
      <c r="B20" s="2">
        <v>-4.0599999999999996</v>
      </c>
      <c r="C20" s="2">
        <v>-2.39</v>
      </c>
      <c r="D20" s="2">
        <v>7.47</v>
      </c>
      <c r="E20" s="2">
        <v>14.47</v>
      </c>
      <c r="F20" s="2">
        <v>19.079999999999998</v>
      </c>
      <c r="G20" s="2">
        <v>26.5</v>
      </c>
      <c r="H20" s="2">
        <v>28.05</v>
      </c>
      <c r="I20" s="2">
        <v>25.01</v>
      </c>
      <c r="J20" s="2">
        <v>22.44</v>
      </c>
      <c r="K20" s="2">
        <v>22.3</v>
      </c>
      <c r="L20" s="2">
        <v>10.63</v>
      </c>
      <c r="M20" s="2">
        <v>-2.1</v>
      </c>
      <c r="N20" s="2">
        <v>13.95</v>
      </c>
    </row>
    <row r="21" spans="1:14" x14ac:dyDescent="0.2">
      <c r="A21">
        <v>1964</v>
      </c>
      <c r="B21" s="2">
        <v>1.99</v>
      </c>
      <c r="C21" s="2">
        <v>0.91</v>
      </c>
      <c r="D21" s="2">
        <v>6.7</v>
      </c>
      <c r="E21" s="2">
        <v>14.06</v>
      </c>
      <c r="F21" s="2">
        <v>22.26</v>
      </c>
      <c r="G21" s="2">
        <v>25.73</v>
      </c>
      <c r="H21" s="2">
        <v>28.53</v>
      </c>
      <c r="I21" s="2">
        <v>25.3</v>
      </c>
      <c r="J21" s="2">
        <v>23.14</v>
      </c>
      <c r="K21" s="2">
        <v>15.83</v>
      </c>
      <c r="L21" s="2">
        <v>11.41</v>
      </c>
      <c r="M21" s="2">
        <v>2.67</v>
      </c>
      <c r="N21" s="2">
        <v>14.88</v>
      </c>
    </row>
    <row r="22" spans="1:14" x14ac:dyDescent="0.2">
      <c r="A22">
        <v>1965</v>
      </c>
      <c r="B22" s="2">
        <v>-0.13</v>
      </c>
      <c r="C22" s="2">
        <v>1.1100000000000001</v>
      </c>
      <c r="D22" s="2">
        <v>2.37</v>
      </c>
      <c r="E22" s="2">
        <v>11.67</v>
      </c>
      <c r="F22" s="2">
        <v>23.03</v>
      </c>
      <c r="G22" s="2">
        <v>24.93</v>
      </c>
      <c r="H22" s="2">
        <v>26.26</v>
      </c>
      <c r="I22" s="2">
        <v>25.48</v>
      </c>
      <c r="J22" s="2">
        <v>23.53</v>
      </c>
      <c r="K22" s="2">
        <v>15.05</v>
      </c>
      <c r="L22" s="2">
        <v>9.6199999999999992</v>
      </c>
      <c r="M22" s="2">
        <v>4.93</v>
      </c>
      <c r="N22" s="2">
        <v>13.99</v>
      </c>
    </row>
    <row r="23" spans="1:14" x14ac:dyDescent="0.2">
      <c r="A23">
        <v>1966</v>
      </c>
      <c r="B23" s="2">
        <v>-1.77</v>
      </c>
      <c r="C23" s="2">
        <v>0.99</v>
      </c>
      <c r="D23" s="2">
        <v>8.1199999999999992</v>
      </c>
      <c r="E23" s="2">
        <v>11.63</v>
      </c>
      <c r="F23" s="2">
        <v>17.32</v>
      </c>
      <c r="G23" s="2">
        <v>26.63</v>
      </c>
      <c r="H23" s="2">
        <v>28.98</v>
      </c>
      <c r="I23" s="2">
        <v>26.22</v>
      </c>
      <c r="J23" s="2">
        <v>21.7</v>
      </c>
      <c r="K23" s="2">
        <v>15.53</v>
      </c>
      <c r="L23" s="2">
        <v>9.2100000000000009</v>
      </c>
      <c r="M23" s="2">
        <v>1.76</v>
      </c>
      <c r="N23" s="2">
        <v>13.86</v>
      </c>
    </row>
    <row r="24" spans="1:14" x14ac:dyDescent="0.2">
      <c r="A24">
        <v>1967</v>
      </c>
      <c r="B24" s="2">
        <v>2.68</v>
      </c>
      <c r="C24" s="2">
        <v>-0.84</v>
      </c>
      <c r="D24" s="2">
        <v>5.89</v>
      </c>
      <c r="E24" s="2">
        <v>14.4</v>
      </c>
      <c r="F24" s="2">
        <v>16.21</v>
      </c>
      <c r="G24" s="2">
        <v>27.3</v>
      </c>
      <c r="H24" s="2">
        <v>25.98</v>
      </c>
      <c r="I24" s="2">
        <v>25.17</v>
      </c>
      <c r="J24" s="2">
        <v>21.83</v>
      </c>
      <c r="K24" s="2">
        <v>16.03</v>
      </c>
      <c r="L24" s="2">
        <v>5.53</v>
      </c>
      <c r="M24" s="2">
        <v>3.67</v>
      </c>
      <c r="N24" s="2">
        <v>13.65</v>
      </c>
    </row>
    <row r="25" spans="1:14" x14ac:dyDescent="0.2">
      <c r="A25">
        <v>1968</v>
      </c>
      <c r="B25" s="2">
        <v>-1.8</v>
      </c>
      <c r="C25" s="2">
        <v>-0.88</v>
      </c>
      <c r="D25" s="2">
        <v>8.07</v>
      </c>
      <c r="E25" s="2">
        <v>15.65</v>
      </c>
      <c r="F25" s="2">
        <v>17.329999999999998</v>
      </c>
      <c r="G25" s="2">
        <v>24.96</v>
      </c>
      <c r="H25" s="2">
        <v>27.2</v>
      </c>
      <c r="I25" s="2">
        <v>27.07</v>
      </c>
      <c r="J25" s="2">
        <v>23.76</v>
      </c>
      <c r="K25" s="2">
        <v>17.170000000000002</v>
      </c>
      <c r="L25" s="2">
        <v>8.85</v>
      </c>
      <c r="M25" s="2">
        <v>1.35</v>
      </c>
      <c r="N25" s="2">
        <v>14.06</v>
      </c>
    </row>
    <row r="26" spans="1:14" x14ac:dyDescent="0.2">
      <c r="A26">
        <v>1969</v>
      </c>
      <c r="B26" s="2">
        <v>-0.39</v>
      </c>
      <c r="C26" s="2">
        <v>0.91</v>
      </c>
      <c r="D26" s="2">
        <v>5.35</v>
      </c>
      <c r="E26" s="2">
        <v>14.97</v>
      </c>
      <c r="F26" s="2">
        <v>20.03</v>
      </c>
      <c r="G26" s="2">
        <v>23.05</v>
      </c>
      <c r="H26" s="2">
        <v>26.98</v>
      </c>
      <c r="I26" s="2">
        <v>28</v>
      </c>
      <c r="J26" s="2">
        <v>22.61</v>
      </c>
      <c r="K26" s="2">
        <v>15.95</v>
      </c>
      <c r="L26" s="2">
        <v>7.22</v>
      </c>
      <c r="M26" s="2">
        <v>-0.14000000000000001</v>
      </c>
      <c r="N26" s="2">
        <v>13.71</v>
      </c>
    </row>
    <row r="27" spans="1:14" x14ac:dyDescent="0.2">
      <c r="A27">
        <v>1970</v>
      </c>
      <c r="B27" s="2">
        <v>-3.87</v>
      </c>
      <c r="C27" s="2">
        <v>0.7</v>
      </c>
      <c r="D27" s="2">
        <v>3.65</v>
      </c>
      <c r="E27" s="2">
        <v>14.17</v>
      </c>
      <c r="F27" s="2">
        <v>21.64</v>
      </c>
      <c r="G27" s="2">
        <v>25.32</v>
      </c>
      <c r="H27" s="2">
        <v>27.21</v>
      </c>
      <c r="I27" s="2">
        <v>27.62</v>
      </c>
      <c r="J27" s="2">
        <v>23.97</v>
      </c>
      <c r="K27" s="2">
        <v>17.3</v>
      </c>
      <c r="L27" s="2">
        <v>8.4600000000000009</v>
      </c>
      <c r="M27" s="2">
        <v>2.72</v>
      </c>
      <c r="N27" s="2">
        <v>14.07</v>
      </c>
    </row>
    <row r="28" spans="1:14" x14ac:dyDescent="0.2">
      <c r="A28">
        <v>1971</v>
      </c>
      <c r="B28" s="2">
        <v>-2.14</v>
      </c>
      <c r="C28" s="2">
        <v>0.97</v>
      </c>
      <c r="D28" s="2">
        <v>3.92</v>
      </c>
      <c r="E28" s="2">
        <v>12.62</v>
      </c>
      <c r="F28" s="2">
        <v>19.5</v>
      </c>
      <c r="G28" s="2">
        <v>27.1</v>
      </c>
      <c r="H28" s="2">
        <v>26.86</v>
      </c>
      <c r="I28" s="2">
        <v>26.63</v>
      </c>
      <c r="J28" s="2">
        <v>24.17</v>
      </c>
      <c r="K28" s="2">
        <v>20.3</v>
      </c>
      <c r="L28" s="2">
        <v>8.8000000000000007</v>
      </c>
      <c r="M28" s="2">
        <v>5.86</v>
      </c>
      <c r="N28" s="2">
        <v>14.55</v>
      </c>
    </row>
    <row r="29" spans="1:14" x14ac:dyDescent="0.2">
      <c r="A29">
        <v>1972</v>
      </c>
      <c r="B29" s="2">
        <v>0.64</v>
      </c>
      <c r="C29" s="2">
        <v>0.09</v>
      </c>
      <c r="D29" s="2">
        <v>4.66</v>
      </c>
      <c r="E29" s="2">
        <v>11.99</v>
      </c>
      <c r="F29" s="2">
        <v>21.34</v>
      </c>
      <c r="G29" s="2">
        <v>22.55</v>
      </c>
      <c r="H29" s="2">
        <v>26.97</v>
      </c>
      <c r="I29" s="2">
        <v>25.79</v>
      </c>
      <c r="J29" s="2">
        <v>22.57</v>
      </c>
      <c r="K29" s="2">
        <v>13.43</v>
      </c>
      <c r="L29" s="2">
        <v>5.91</v>
      </c>
      <c r="M29" s="2">
        <v>2.67</v>
      </c>
      <c r="N29" s="2">
        <v>13.22</v>
      </c>
    </row>
    <row r="30" spans="1:14" x14ac:dyDescent="0.2">
      <c r="A30">
        <v>1973</v>
      </c>
      <c r="B30" s="2">
        <v>2.02</v>
      </c>
      <c r="C30" s="2">
        <v>0.36</v>
      </c>
      <c r="D30" s="2">
        <v>10.64</v>
      </c>
      <c r="E30" s="2">
        <v>13.37</v>
      </c>
      <c r="F30" s="2">
        <v>17.46</v>
      </c>
      <c r="G30" s="2">
        <v>26.13</v>
      </c>
      <c r="H30" s="2">
        <v>27.61</v>
      </c>
      <c r="I30" s="2">
        <v>27.57</v>
      </c>
      <c r="J30" s="2">
        <v>24.07</v>
      </c>
      <c r="K30" s="2">
        <v>18.579999999999998</v>
      </c>
      <c r="L30" s="2">
        <v>9.66</v>
      </c>
      <c r="M30" s="2">
        <v>1.97</v>
      </c>
      <c r="N30" s="2">
        <v>14.95</v>
      </c>
    </row>
    <row r="31" spans="1:14" x14ac:dyDescent="0.2">
      <c r="A31">
        <v>1974</v>
      </c>
      <c r="B31" s="2">
        <v>1.3</v>
      </c>
      <c r="C31" s="2">
        <v>-0.15</v>
      </c>
      <c r="D31" s="2">
        <v>6.41</v>
      </c>
      <c r="E31" s="2">
        <v>14.93</v>
      </c>
      <c r="F31" s="2">
        <v>18.350000000000001</v>
      </c>
      <c r="G31" s="2">
        <v>23.94</v>
      </c>
      <c r="H31" s="2">
        <v>28.19</v>
      </c>
      <c r="I31" s="2">
        <v>27.01</v>
      </c>
      <c r="J31" s="2">
        <v>20.99</v>
      </c>
      <c r="K31" s="2">
        <v>15.55</v>
      </c>
      <c r="L31" s="2">
        <v>9.01</v>
      </c>
      <c r="M31" s="2">
        <v>1.88</v>
      </c>
      <c r="N31" s="2">
        <v>13.95</v>
      </c>
    </row>
    <row r="32" spans="1:14" x14ac:dyDescent="0.2">
      <c r="A32">
        <v>1975</v>
      </c>
      <c r="B32" s="2">
        <v>2.19</v>
      </c>
      <c r="C32" s="2">
        <v>1.28</v>
      </c>
      <c r="D32" s="2">
        <v>4.41</v>
      </c>
      <c r="E32" s="2">
        <v>9.6199999999999992</v>
      </c>
      <c r="F32" s="2">
        <v>22.72</v>
      </c>
      <c r="G32" s="2">
        <v>25.16</v>
      </c>
      <c r="H32" s="2">
        <v>27.91</v>
      </c>
      <c r="I32" s="2">
        <v>26.78</v>
      </c>
      <c r="J32" s="2">
        <v>19.52</v>
      </c>
      <c r="K32" s="2">
        <v>17.190000000000001</v>
      </c>
      <c r="L32" s="2">
        <v>12.38</v>
      </c>
      <c r="M32" s="2">
        <v>2.5299999999999998</v>
      </c>
      <c r="N32" s="2">
        <v>14.31</v>
      </c>
    </row>
    <row r="33" spans="1:14" x14ac:dyDescent="0.2">
      <c r="A33">
        <v>1976</v>
      </c>
      <c r="B33" s="2">
        <v>-2.12</v>
      </c>
      <c r="C33" s="2">
        <v>5.66</v>
      </c>
      <c r="D33" s="2">
        <v>9.85</v>
      </c>
      <c r="E33" s="2">
        <v>14.89</v>
      </c>
      <c r="F33" s="2">
        <v>18.47</v>
      </c>
      <c r="G33" s="2">
        <v>26.26</v>
      </c>
      <c r="H33" s="2">
        <v>26.8</v>
      </c>
      <c r="I33" s="2">
        <v>25.63</v>
      </c>
      <c r="J33" s="2">
        <v>21.84</v>
      </c>
      <c r="K33" s="2">
        <v>12.94</v>
      </c>
      <c r="L33" s="2">
        <v>5.05</v>
      </c>
      <c r="M33" s="2">
        <v>-0.92</v>
      </c>
      <c r="N33" s="2">
        <v>13.7</v>
      </c>
    </row>
    <row r="34" spans="1:14" x14ac:dyDescent="0.2">
      <c r="A34">
        <v>1977</v>
      </c>
      <c r="B34" s="2">
        <v>-7.13</v>
      </c>
      <c r="C34" s="2">
        <v>0.14000000000000001</v>
      </c>
      <c r="D34" s="2">
        <v>9.83</v>
      </c>
      <c r="E34" s="2">
        <v>16.04</v>
      </c>
      <c r="F34" s="2">
        <v>23.78</v>
      </c>
      <c r="G34" s="2">
        <v>23.93</v>
      </c>
      <c r="H34" s="2">
        <v>28.59</v>
      </c>
      <c r="I34" s="2">
        <v>25.67</v>
      </c>
      <c r="J34" s="2">
        <v>22.65</v>
      </c>
      <c r="K34" s="2">
        <v>14.87</v>
      </c>
      <c r="L34" s="2">
        <v>9</v>
      </c>
      <c r="M34" s="2">
        <v>0.7</v>
      </c>
      <c r="N34" s="2">
        <v>14.01</v>
      </c>
    </row>
    <row r="35" spans="1:14" x14ac:dyDescent="0.2">
      <c r="A35">
        <v>1978</v>
      </c>
      <c r="B35" s="2">
        <v>-3.78</v>
      </c>
      <c r="C35" s="2">
        <v>-4.51</v>
      </c>
      <c r="D35" s="2">
        <v>2.93</v>
      </c>
      <c r="E35" s="2">
        <v>12.71</v>
      </c>
      <c r="F35" s="2">
        <v>19.39</v>
      </c>
      <c r="G35" s="2">
        <v>25.36</v>
      </c>
      <c r="H35" s="2">
        <v>26.95</v>
      </c>
      <c r="I35" s="2">
        <v>27.2</v>
      </c>
      <c r="J35" s="2">
        <v>24.71</v>
      </c>
      <c r="K35" s="2">
        <v>15.29</v>
      </c>
      <c r="L35" s="2">
        <v>9.69</v>
      </c>
      <c r="M35" s="2">
        <v>2.98</v>
      </c>
      <c r="N35" s="2">
        <v>13.24</v>
      </c>
    </row>
    <row r="36" spans="1:14" x14ac:dyDescent="0.2">
      <c r="A36">
        <v>1979</v>
      </c>
      <c r="B36" s="2">
        <v>-3.29</v>
      </c>
      <c r="C36" s="2">
        <v>-4.63</v>
      </c>
      <c r="D36" s="2">
        <v>8.34</v>
      </c>
      <c r="E36" s="2">
        <v>11.76</v>
      </c>
      <c r="F36" s="2">
        <v>19.25</v>
      </c>
      <c r="G36" s="2">
        <v>25.2</v>
      </c>
      <c r="H36" s="2">
        <v>26.41</v>
      </c>
      <c r="I36" s="2">
        <v>25.12</v>
      </c>
      <c r="J36" s="2">
        <v>23.13</v>
      </c>
      <c r="K36" s="2">
        <v>14.83</v>
      </c>
      <c r="L36" s="2">
        <v>9.44</v>
      </c>
      <c r="M36" s="2">
        <v>4.04</v>
      </c>
      <c r="N36" s="2">
        <v>13.3</v>
      </c>
    </row>
    <row r="37" spans="1:14" x14ac:dyDescent="0.2">
      <c r="A37">
        <v>1980</v>
      </c>
      <c r="B37" s="2">
        <v>-0.17</v>
      </c>
      <c r="C37" s="2">
        <v>-1.82</v>
      </c>
      <c r="D37" s="2">
        <v>4.13</v>
      </c>
      <c r="E37" s="2">
        <v>12.59</v>
      </c>
      <c r="F37" s="2">
        <v>20.74</v>
      </c>
      <c r="G37" s="2">
        <v>23.68</v>
      </c>
      <c r="H37" s="2">
        <v>27.8</v>
      </c>
      <c r="I37" s="2">
        <v>27.53</v>
      </c>
      <c r="J37" s="2">
        <v>23.61</v>
      </c>
      <c r="K37" s="2">
        <v>13.69</v>
      </c>
      <c r="L37" s="2">
        <v>7.72</v>
      </c>
      <c r="M37" s="2">
        <v>1.22</v>
      </c>
      <c r="N37" s="2">
        <v>13.39</v>
      </c>
    </row>
    <row r="38" spans="1:14" x14ac:dyDescent="0.2">
      <c r="A38">
        <v>1981</v>
      </c>
      <c r="B38" s="2">
        <v>-3.23</v>
      </c>
      <c r="C38" s="2">
        <v>2.78</v>
      </c>
      <c r="D38" s="2">
        <v>6.52</v>
      </c>
      <c r="E38" s="2">
        <v>15.02</v>
      </c>
      <c r="F38" s="2">
        <v>18.7</v>
      </c>
      <c r="G38" s="2">
        <v>25.13</v>
      </c>
      <c r="H38" s="2">
        <v>27.46</v>
      </c>
      <c r="I38" s="2">
        <v>26.17</v>
      </c>
      <c r="J38" s="2">
        <v>20.84</v>
      </c>
      <c r="K38" s="2">
        <v>14.08</v>
      </c>
      <c r="L38" s="2">
        <v>9.3800000000000008</v>
      </c>
      <c r="M38" s="2">
        <v>1.24</v>
      </c>
      <c r="N38" s="2">
        <v>13.67</v>
      </c>
    </row>
    <row r="39" spans="1:14" x14ac:dyDescent="0.2">
      <c r="A39">
        <v>1982</v>
      </c>
      <c r="B39" s="2">
        <v>-3.35</v>
      </c>
      <c r="C39" s="2">
        <v>-1.34</v>
      </c>
      <c r="D39" s="2">
        <v>5.23</v>
      </c>
      <c r="E39" s="2">
        <v>11.53</v>
      </c>
      <c r="F39" s="2">
        <v>22.97</v>
      </c>
      <c r="G39" s="2">
        <v>22.54</v>
      </c>
      <c r="H39" s="2">
        <v>27.69</v>
      </c>
      <c r="I39" s="2">
        <v>25.21</v>
      </c>
      <c r="J39" s="2">
        <v>21.89</v>
      </c>
      <c r="K39" s="2">
        <v>17.47</v>
      </c>
      <c r="L39" s="2">
        <v>9.7799999999999994</v>
      </c>
      <c r="M39" s="2">
        <v>7.06</v>
      </c>
      <c r="N39" s="2">
        <v>13.89</v>
      </c>
    </row>
    <row r="40" spans="1:14" x14ac:dyDescent="0.2">
      <c r="A40">
        <v>1983</v>
      </c>
      <c r="B40" s="2">
        <v>1.1299999999999999</v>
      </c>
      <c r="C40" s="2">
        <v>3.57</v>
      </c>
      <c r="D40" s="2">
        <v>8.26</v>
      </c>
      <c r="E40" s="2">
        <v>11.53</v>
      </c>
      <c r="F40" s="2">
        <v>17.87</v>
      </c>
      <c r="G40" s="2">
        <v>25.88</v>
      </c>
      <c r="H40" s="2">
        <v>29.04</v>
      </c>
      <c r="I40" s="2">
        <v>28.36</v>
      </c>
      <c r="J40" s="2">
        <v>24.17</v>
      </c>
      <c r="K40" s="2">
        <v>16.28</v>
      </c>
      <c r="L40" s="2">
        <v>9.6999999999999993</v>
      </c>
      <c r="M40" s="2">
        <v>-2.0699999999999998</v>
      </c>
      <c r="N40" s="2">
        <v>14.47</v>
      </c>
    </row>
    <row r="41" spans="1:14" x14ac:dyDescent="0.2">
      <c r="A41">
        <v>1984</v>
      </c>
      <c r="B41" s="2">
        <v>-3.12</v>
      </c>
      <c r="C41" s="2">
        <v>4.8600000000000003</v>
      </c>
      <c r="D41" s="2">
        <v>1.74</v>
      </c>
      <c r="E41" s="2">
        <v>12.61</v>
      </c>
      <c r="F41" s="2">
        <v>17.29</v>
      </c>
      <c r="G41" s="2">
        <v>26.65</v>
      </c>
      <c r="H41" s="2">
        <v>26.68</v>
      </c>
      <c r="I41" s="2">
        <v>27.24</v>
      </c>
      <c r="J41" s="2">
        <v>21.36</v>
      </c>
      <c r="K41" s="2">
        <v>17.989999999999998</v>
      </c>
      <c r="L41" s="2">
        <v>8.85</v>
      </c>
      <c r="M41" s="2">
        <v>5.68</v>
      </c>
      <c r="N41" s="2">
        <v>13.99</v>
      </c>
    </row>
    <row r="42" spans="1:14" x14ac:dyDescent="0.2">
      <c r="A42">
        <v>1985</v>
      </c>
      <c r="B42" s="2">
        <v>-2.94</v>
      </c>
      <c r="C42" s="2">
        <v>-0.33</v>
      </c>
      <c r="D42" s="2">
        <v>8.1</v>
      </c>
      <c r="E42" s="2">
        <v>16.989999999999998</v>
      </c>
      <c r="F42" s="2">
        <v>21.84</v>
      </c>
      <c r="G42" s="2">
        <v>23</v>
      </c>
      <c r="H42" s="2">
        <v>26.8</v>
      </c>
      <c r="I42" s="2">
        <v>25.61</v>
      </c>
      <c r="J42" s="2">
        <v>23.63</v>
      </c>
      <c r="K42" s="2">
        <v>16.84</v>
      </c>
      <c r="L42" s="2">
        <v>9.5500000000000007</v>
      </c>
      <c r="M42" s="2">
        <v>-1.1000000000000001</v>
      </c>
      <c r="N42" s="2">
        <v>14</v>
      </c>
    </row>
    <row r="43" spans="1:14" x14ac:dyDescent="0.2">
      <c r="A43">
        <v>1986</v>
      </c>
      <c r="B43" s="2">
        <v>-0.08</v>
      </c>
      <c r="C43" s="2">
        <v>-0.43</v>
      </c>
      <c r="D43" s="2">
        <v>7.95</v>
      </c>
      <c r="E43" s="2">
        <v>15.08</v>
      </c>
      <c r="F43" s="2">
        <v>20.2</v>
      </c>
      <c r="G43" s="2">
        <v>24.26</v>
      </c>
      <c r="H43" s="2">
        <v>27.19</v>
      </c>
      <c r="I43" s="2">
        <v>24.99</v>
      </c>
      <c r="J43" s="2">
        <v>22.94</v>
      </c>
      <c r="K43" s="2">
        <v>15.96</v>
      </c>
      <c r="L43" s="2">
        <v>7.14</v>
      </c>
      <c r="M43" s="2">
        <v>2.14</v>
      </c>
      <c r="N43" s="2">
        <v>13.95</v>
      </c>
    </row>
    <row r="44" spans="1:14" x14ac:dyDescent="0.2">
      <c r="A44">
        <v>1987</v>
      </c>
      <c r="B44" s="2">
        <v>-0.22</v>
      </c>
      <c r="C44" s="2">
        <v>2.02</v>
      </c>
      <c r="D44" s="2">
        <v>8.52</v>
      </c>
      <c r="E44" s="2">
        <v>14.39</v>
      </c>
      <c r="F44" s="2">
        <v>22.18</v>
      </c>
      <c r="G44" s="2">
        <v>26.38</v>
      </c>
      <c r="H44" s="2">
        <v>28.21</v>
      </c>
      <c r="I44" s="2">
        <v>26.21</v>
      </c>
      <c r="J44" s="2">
        <v>22.59</v>
      </c>
      <c r="K44" s="2">
        <v>13.26</v>
      </c>
      <c r="L44" s="2">
        <v>10.5</v>
      </c>
      <c r="M44" s="2">
        <v>3.55</v>
      </c>
      <c r="N44" s="2">
        <v>14.8</v>
      </c>
    </row>
    <row r="45" spans="1:14" x14ac:dyDescent="0.2">
      <c r="A45">
        <v>1988</v>
      </c>
      <c r="B45" s="2">
        <v>-0.33</v>
      </c>
      <c r="C45" s="2">
        <v>-0.17</v>
      </c>
      <c r="D45" s="2">
        <v>6.74</v>
      </c>
      <c r="E45" s="2">
        <v>13.22</v>
      </c>
      <c r="F45" s="2">
        <v>21.58</v>
      </c>
      <c r="G45" s="2">
        <v>26.7</v>
      </c>
      <c r="H45" s="2">
        <v>29.94</v>
      </c>
      <c r="I45" s="2">
        <v>28.33</v>
      </c>
      <c r="J45" s="2">
        <v>22.34</v>
      </c>
      <c r="K45" s="2">
        <v>12.2</v>
      </c>
      <c r="L45" s="2">
        <v>9.41</v>
      </c>
      <c r="M45" s="2">
        <v>2.27</v>
      </c>
      <c r="N45" s="2">
        <v>14.35</v>
      </c>
    </row>
    <row r="46" spans="1:14" x14ac:dyDescent="0.2">
      <c r="A46">
        <v>1989</v>
      </c>
      <c r="B46" s="2">
        <v>3.81</v>
      </c>
      <c r="C46" s="2">
        <v>-1.1599999999999999</v>
      </c>
      <c r="D46" s="2">
        <v>6.44</v>
      </c>
      <c r="E46" s="2">
        <v>11.38</v>
      </c>
      <c r="F46" s="2">
        <v>18.18</v>
      </c>
      <c r="G46" s="2">
        <v>24.2</v>
      </c>
      <c r="H46" s="2">
        <v>27.39</v>
      </c>
      <c r="I46" s="2">
        <v>25.88</v>
      </c>
      <c r="J46" s="2">
        <v>21.71</v>
      </c>
      <c r="K46" s="2">
        <v>16.89</v>
      </c>
      <c r="L46" s="2">
        <v>7.69</v>
      </c>
      <c r="M46" s="2">
        <v>-4.12</v>
      </c>
      <c r="N46" s="2">
        <v>13.19</v>
      </c>
    </row>
    <row r="47" spans="1:14" x14ac:dyDescent="0.2">
      <c r="A47">
        <v>1990</v>
      </c>
      <c r="B47" s="2">
        <v>4.22</v>
      </c>
      <c r="C47" s="2">
        <v>3.88</v>
      </c>
      <c r="D47" s="2">
        <v>8.32</v>
      </c>
      <c r="E47" s="2">
        <v>14.11</v>
      </c>
      <c r="F47" s="2">
        <v>17.98</v>
      </c>
      <c r="G47" s="2">
        <v>24.47</v>
      </c>
      <c r="H47" s="2">
        <v>26.35</v>
      </c>
      <c r="I47" s="2">
        <v>25.44</v>
      </c>
      <c r="J47" s="2">
        <v>22.08</v>
      </c>
      <c r="K47" s="2">
        <v>16.36</v>
      </c>
      <c r="L47" s="2">
        <v>11.41</v>
      </c>
      <c r="M47" s="2">
        <v>4.79</v>
      </c>
      <c r="N47" s="2">
        <v>14.95</v>
      </c>
    </row>
    <row r="48" spans="1:14" x14ac:dyDescent="0.2">
      <c r="A48">
        <v>1991</v>
      </c>
      <c r="B48" s="2">
        <v>-0.3</v>
      </c>
      <c r="C48" s="2">
        <v>3.09</v>
      </c>
      <c r="D48" s="2">
        <v>8.43</v>
      </c>
      <c r="E48" s="2">
        <v>14.84</v>
      </c>
      <c r="F48" s="2">
        <v>23.45</v>
      </c>
      <c r="G48" s="2">
        <v>26.94</v>
      </c>
      <c r="H48" s="2">
        <v>28.15</v>
      </c>
      <c r="I48" s="2">
        <v>27.22</v>
      </c>
      <c r="J48" s="2">
        <v>22.58</v>
      </c>
      <c r="K48" s="2">
        <v>17.239999999999998</v>
      </c>
      <c r="L48" s="2">
        <v>7.25</v>
      </c>
      <c r="M48" s="2">
        <v>3.85</v>
      </c>
      <c r="N48" s="2">
        <v>15.23</v>
      </c>
    </row>
    <row r="49" spans="1:14" x14ac:dyDescent="0.2">
      <c r="A49">
        <v>1992</v>
      </c>
      <c r="B49" s="2">
        <v>1.07</v>
      </c>
      <c r="C49" s="2">
        <v>2.82</v>
      </c>
      <c r="D49" s="2">
        <v>5.78</v>
      </c>
      <c r="E49" s="2">
        <v>11.99</v>
      </c>
      <c r="F49" s="2">
        <v>19.53</v>
      </c>
      <c r="G49" s="2">
        <v>22.74</v>
      </c>
      <c r="H49" s="2">
        <v>24.6</v>
      </c>
      <c r="I49" s="2">
        <v>23.85</v>
      </c>
      <c r="J49" s="2">
        <v>21.78</v>
      </c>
      <c r="K49" s="2">
        <v>14.53</v>
      </c>
      <c r="L49" s="2">
        <v>7.54</v>
      </c>
      <c r="M49" s="2">
        <v>3.05</v>
      </c>
      <c r="N49" s="2">
        <v>13.27</v>
      </c>
    </row>
    <row r="50" spans="1:14" x14ac:dyDescent="0.2">
      <c r="A50">
        <v>1993</v>
      </c>
      <c r="B50" s="2">
        <v>1.6</v>
      </c>
      <c r="C50" s="2">
        <v>-0.97</v>
      </c>
      <c r="D50" s="2">
        <v>3.39</v>
      </c>
      <c r="E50" s="2">
        <v>12.7</v>
      </c>
      <c r="F50" s="2">
        <v>20.059999999999999</v>
      </c>
      <c r="G50" s="2">
        <v>23.52</v>
      </c>
      <c r="H50" s="2">
        <v>27.73</v>
      </c>
      <c r="I50" s="2">
        <v>27.49</v>
      </c>
      <c r="J50" s="2">
        <v>20.079999999999998</v>
      </c>
      <c r="K50" s="2">
        <v>15.07</v>
      </c>
      <c r="L50" s="2">
        <v>8.08</v>
      </c>
      <c r="M50" s="2">
        <v>1.66</v>
      </c>
      <c r="N50" s="2">
        <v>13.37</v>
      </c>
    </row>
    <row r="51" spans="1:14" x14ac:dyDescent="0.2">
      <c r="A51">
        <v>1994</v>
      </c>
      <c r="B51" s="2">
        <v>-4.47</v>
      </c>
      <c r="C51" s="2">
        <v>-0.67</v>
      </c>
      <c r="D51" s="2">
        <v>5.52</v>
      </c>
      <c r="E51" s="2">
        <v>15.01</v>
      </c>
      <c r="F51" s="2">
        <v>18.43</v>
      </c>
      <c r="G51" s="2">
        <v>26.22</v>
      </c>
      <c r="H51" s="2">
        <v>27.15</v>
      </c>
      <c r="I51" s="2">
        <v>24.81</v>
      </c>
      <c r="J51" s="2">
        <v>22.7</v>
      </c>
      <c r="K51" s="2">
        <v>16.920000000000002</v>
      </c>
      <c r="L51" s="2">
        <v>11.66</v>
      </c>
      <c r="M51" s="2">
        <v>4.8499999999999996</v>
      </c>
      <c r="N51" s="2">
        <v>14.01</v>
      </c>
    </row>
    <row r="52" spans="1:14" x14ac:dyDescent="0.2">
      <c r="A52">
        <v>1995</v>
      </c>
      <c r="B52" s="2">
        <v>1.03</v>
      </c>
      <c r="C52" s="2">
        <v>-0.42</v>
      </c>
      <c r="D52" s="2">
        <v>8.44</v>
      </c>
      <c r="E52" s="2">
        <v>11.31</v>
      </c>
      <c r="F52" s="2">
        <v>18.98</v>
      </c>
      <c r="G52" s="2">
        <v>25.92</v>
      </c>
      <c r="H52" s="2">
        <v>27.88</v>
      </c>
      <c r="I52" s="2">
        <v>28.56</v>
      </c>
      <c r="J52" s="2">
        <v>21.96</v>
      </c>
      <c r="K52" s="2">
        <v>17.309999999999999</v>
      </c>
      <c r="L52" s="2">
        <v>5.68</v>
      </c>
      <c r="M52" s="2">
        <v>-0.28999999999999998</v>
      </c>
      <c r="N52" s="2">
        <v>13.86</v>
      </c>
    </row>
    <row r="53" spans="1:14" x14ac:dyDescent="0.2">
      <c r="A53">
        <v>1996</v>
      </c>
      <c r="B53" s="2">
        <v>-0.84</v>
      </c>
      <c r="C53" s="2">
        <v>0.52</v>
      </c>
      <c r="D53" s="2">
        <v>3.76</v>
      </c>
      <c r="E53" s="2">
        <v>12.06</v>
      </c>
      <c r="F53" s="2">
        <v>17.850000000000001</v>
      </c>
      <c r="G53" s="2">
        <v>24.92</v>
      </c>
      <c r="H53" s="2">
        <v>26.11</v>
      </c>
      <c r="I53" s="2">
        <v>27.04</v>
      </c>
      <c r="J53" s="2">
        <v>21.9</v>
      </c>
      <c r="K53" s="2">
        <v>16.309999999999999</v>
      </c>
      <c r="L53" s="2">
        <v>4.97</v>
      </c>
      <c r="M53" s="2">
        <v>3.46</v>
      </c>
      <c r="N53" s="2">
        <v>13.17</v>
      </c>
    </row>
    <row r="54" spans="1:14" x14ac:dyDescent="0.2">
      <c r="A54">
        <v>1997</v>
      </c>
      <c r="B54" s="2">
        <v>-0.72</v>
      </c>
      <c r="C54" s="2">
        <v>3.31</v>
      </c>
      <c r="D54" s="2">
        <v>7.03</v>
      </c>
      <c r="E54" s="2">
        <v>12.02</v>
      </c>
      <c r="F54" s="2">
        <v>15.9</v>
      </c>
      <c r="G54" s="2">
        <v>24.76</v>
      </c>
      <c r="H54" s="2">
        <v>26.45</v>
      </c>
      <c r="I54" s="2">
        <v>24.09</v>
      </c>
      <c r="J54" s="2">
        <v>21.78</v>
      </c>
      <c r="K54" s="2">
        <v>16.11</v>
      </c>
      <c r="L54" s="2">
        <v>6.29</v>
      </c>
      <c r="M54" s="2">
        <v>2.73</v>
      </c>
      <c r="N54" s="2">
        <v>13.31</v>
      </c>
    </row>
    <row r="55" spans="1:14" x14ac:dyDescent="0.2">
      <c r="A55">
        <v>1998</v>
      </c>
      <c r="B55" s="2">
        <v>3.09</v>
      </c>
      <c r="C55" s="2">
        <v>5.29</v>
      </c>
      <c r="D55" s="2">
        <v>7.41</v>
      </c>
      <c r="E55" s="2">
        <v>14.47</v>
      </c>
      <c r="F55" s="2">
        <v>23.02</v>
      </c>
      <c r="G55" s="2">
        <v>24.89</v>
      </c>
      <c r="H55" s="2">
        <v>27.28</v>
      </c>
      <c r="I55" s="2">
        <v>27.09</v>
      </c>
      <c r="J55" s="2">
        <v>25.05</v>
      </c>
      <c r="K55" s="2">
        <v>17.12</v>
      </c>
      <c r="L55" s="2">
        <v>10.32</v>
      </c>
      <c r="M55" s="2">
        <v>6.29</v>
      </c>
      <c r="N55" s="2">
        <v>15.94</v>
      </c>
    </row>
    <row r="56" spans="1:14" x14ac:dyDescent="0.2">
      <c r="A56">
        <v>1999</v>
      </c>
      <c r="B56" s="2">
        <v>-0.27</v>
      </c>
      <c r="C56" s="2">
        <v>4.07</v>
      </c>
      <c r="D56" s="2">
        <v>5.2</v>
      </c>
      <c r="E56" s="2">
        <v>14.5</v>
      </c>
      <c r="F56" s="2">
        <v>21.85</v>
      </c>
      <c r="G56" s="2">
        <v>26.21</v>
      </c>
      <c r="H56" s="2">
        <v>29.57</v>
      </c>
      <c r="I56" s="2">
        <v>25.53</v>
      </c>
      <c r="J56" s="2">
        <v>24.34</v>
      </c>
      <c r="K56" s="2">
        <v>16.03</v>
      </c>
      <c r="L56" s="2">
        <v>11.87</v>
      </c>
      <c r="M56" s="2">
        <v>3.74</v>
      </c>
      <c r="N56" s="2">
        <v>15.22</v>
      </c>
    </row>
    <row r="57" spans="1:14" x14ac:dyDescent="0.2">
      <c r="A57">
        <v>2000</v>
      </c>
      <c r="B57" s="2">
        <v>0.22</v>
      </c>
      <c r="C57" s="2">
        <v>3.96</v>
      </c>
      <c r="D57" s="2">
        <v>10.53</v>
      </c>
      <c r="E57" s="2">
        <v>12.87</v>
      </c>
      <c r="F57" s="2">
        <v>20.76</v>
      </c>
      <c r="G57" s="2">
        <v>24.71</v>
      </c>
      <c r="H57" s="2">
        <v>25.34</v>
      </c>
      <c r="I57" s="2">
        <v>25.4</v>
      </c>
      <c r="J57" s="2">
        <v>22.08</v>
      </c>
      <c r="K57" s="2">
        <v>17.440000000000001</v>
      </c>
      <c r="L57" s="2">
        <v>7.85</v>
      </c>
      <c r="M57" s="2">
        <v>-2.68</v>
      </c>
      <c r="N57" s="2">
        <v>14.04</v>
      </c>
    </row>
    <row r="58" spans="1:14" x14ac:dyDescent="0.2">
      <c r="A58">
        <v>2001</v>
      </c>
      <c r="B58" s="2">
        <v>-0.22</v>
      </c>
      <c r="C58" s="2">
        <v>2.4900000000000002</v>
      </c>
      <c r="D58" s="2">
        <v>4.51</v>
      </c>
      <c r="E58" s="2">
        <v>15.47</v>
      </c>
      <c r="F58" s="2">
        <v>20.78</v>
      </c>
      <c r="G58" s="2">
        <v>24.82</v>
      </c>
      <c r="H58" s="2">
        <v>27.27</v>
      </c>
      <c r="I58" s="2">
        <v>27.49</v>
      </c>
      <c r="J58" s="2">
        <v>21.7</v>
      </c>
      <c r="K58" s="2">
        <v>15.97</v>
      </c>
      <c r="L58" s="2">
        <v>13.16</v>
      </c>
      <c r="M58" s="2">
        <v>5.66</v>
      </c>
      <c r="N58" s="2">
        <v>14.93</v>
      </c>
    </row>
    <row r="59" spans="1:14" x14ac:dyDescent="0.2">
      <c r="A59">
        <v>2002</v>
      </c>
      <c r="B59" s="2">
        <v>3.85</v>
      </c>
      <c r="C59" s="2">
        <v>4.7699999999999996</v>
      </c>
      <c r="D59" s="2">
        <v>6.53</v>
      </c>
      <c r="E59" s="2">
        <v>14.09</v>
      </c>
      <c r="F59" s="2">
        <v>17.38</v>
      </c>
      <c r="G59" s="2">
        <v>25.93</v>
      </c>
      <c r="H59" s="2">
        <v>29.22</v>
      </c>
      <c r="I59" s="2">
        <v>27.75</v>
      </c>
      <c r="J59" s="2">
        <v>25.66</v>
      </c>
      <c r="K59" s="2">
        <v>14.64</v>
      </c>
      <c r="L59" s="2">
        <v>7.27</v>
      </c>
      <c r="M59" s="2">
        <v>0.73</v>
      </c>
      <c r="N59" s="2">
        <v>14.82</v>
      </c>
    </row>
    <row r="60" spans="1:14" x14ac:dyDescent="0.2">
      <c r="A60">
        <v>2003</v>
      </c>
      <c r="B60" s="2">
        <v>-4.0999999999999996</v>
      </c>
      <c r="C60" s="2">
        <v>-1.68</v>
      </c>
      <c r="D60" s="2">
        <v>7.23</v>
      </c>
      <c r="E60" s="2">
        <v>13.47</v>
      </c>
      <c r="F60" s="2">
        <v>18.05</v>
      </c>
      <c r="G60" s="2">
        <v>23.25</v>
      </c>
      <c r="H60" s="2">
        <v>26.37</v>
      </c>
      <c r="I60" s="2">
        <v>26.9</v>
      </c>
      <c r="J60" s="2">
        <v>21.95</v>
      </c>
      <c r="K60" s="2">
        <v>14.99</v>
      </c>
      <c r="L60" s="2">
        <v>11.08</v>
      </c>
      <c r="M60" s="2">
        <v>3.23</v>
      </c>
      <c r="N60" s="2">
        <v>13.39</v>
      </c>
    </row>
    <row r="61" spans="1:14" x14ac:dyDescent="0.2">
      <c r="A61">
        <v>2004</v>
      </c>
      <c r="B61" s="2">
        <v>-3.03</v>
      </c>
      <c r="C61" s="2">
        <v>1.46</v>
      </c>
      <c r="D61" s="2">
        <v>7.95</v>
      </c>
      <c r="E61" s="2">
        <v>14.3</v>
      </c>
      <c r="F61" s="2">
        <v>21.04</v>
      </c>
      <c r="G61" s="2">
        <v>23.6</v>
      </c>
      <c r="H61" s="2">
        <v>25.6</v>
      </c>
      <c r="I61" s="2">
        <v>23.98</v>
      </c>
      <c r="J61" s="2">
        <v>22.62</v>
      </c>
      <c r="K61" s="2">
        <v>15.2</v>
      </c>
      <c r="L61" s="2">
        <v>9.8699999999999992</v>
      </c>
      <c r="M61" s="2">
        <v>2.37</v>
      </c>
      <c r="N61" s="2">
        <v>13.75</v>
      </c>
    </row>
    <row r="62" spans="1:14" x14ac:dyDescent="0.2">
      <c r="A62">
        <v>2005</v>
      </c>
      <c r="B62" s="2">
        <v>-0.37</v>
      </c>
      <c r="C62" s="2">
        <v>1.79</v>
      </c>
      <c r="D62" s="2">
        <v>4.05</v>
      </c>
      <c r="E62" s="2">
        <v>14.4</v>
      </c>
      <c r="F62" s="2">
        <v>17.87</v>
      </c>
      <c r="G62" s="2">
        <v>27.49</v>
      </c>
      <c r="H62" s="2">
        <v>28.42</v>
      </c>
      <c r="I62" s="2">
        <v>27.68</v>
      </c>
      <c r="J62" s="2">
        <v>24.7</v>
      </c>
      <c r="K62" s="2">
        <v>16.36</v>
      </c>
      <c r="L62" s="2">
        <v>10.8</v>
      </c>
      <c r="M62" s="2">
        <v>-0.45</v>
      </c>
      <c r="N62" s="2">
        <v>14.4</v>
      </c>
    </row>
    <row r="63" spans="1:14" x14ac:dyDescent="0.2">
      <c r="A63">
        <v>2006</v>
      </c>
      <c r="B63" s="2">
        <v>5.2</v>
      </c>
      <c r="C63" s="2">
        <v>1.82</v>
      </c>
      <c r="D63" s="2">
        <v>6.28</v>
      </c>
      <c r="E63" s="2">
        <v>15.53</v>
      </c>
      <c r="F63" s="2">
        <v>19.62</v>
      </c>
      <c r="G63" s="2">
        <v>24.45</v>
      </c>
      <c r="H63" s="2">
        <v>27.65</v>
      </c>
      <c r="I63" s="2">
        <v>26.46</v>
      </c>
      <c r="J63" s="2">
        <v>20.64</v>
      </c>
      <c r="K63" s="2">
        <v>13.99</v>
      </c>
      <c r="L63" s="2">
        <v>10.01</v>
      </c>
      <c r="M63" s="2">
        <v>5.99</v>
      </c>
      <c r="N63" s="2">
        <v>14.8</v>
      </c>
    </row>
    <row r="64" spans="1:14" x14ac:dyDescent="0.2">
      <c r="A64">
        <v>2007</v>
      </c>
      <c r="B64" s="2">
        <v>2.02</v>
      </c>
      <c r="C64" s="2">
        <v>-4.09</v>
      </c>
      <c r="D64" s="2">
        <v>7.95</v>
      </c>
      <c r="E64" s="2">
        <v>11.53</v>
      </c>
      <c r="F64" s="2">
        <v>21.28</v>
      </c>
      <c r="G64" s="2">
        <v>26.08</v>
      </c>
      <c r="H64" s="2">
        <v>26.26</v>
      </c>
      <c r="I64" s="2">
        <v>26.77</v>
      </c>
      <c r="J64" s="2">
        <v>24.15</v>
      </c>
      <c r="K64" s="2">
        <v>19.32</v>
      </c>
      <c r="L64" s="2">
        <v>8.32</v>
      </c>
      <c r="M64" s="2">
        <v>1.73</v>
      </c>
      <c r="N64" s="2">
        <v>14.28</v>
      </c>
    </row>
    <row r="65" spans="1:14" x14ac:dyDescent="0.2">
      <c r="A65">
        <v>2008</v>
      </c>
      <c r="B65" s="2">
        <v>1.55</v>
      </c>
      <c r="C65" s="2">
        <v>-0.18</v>
      </c>
      <c r="D65" s="2">
        <v>3.78</v>
      </c>
      <c r="E65" s="2">
        <v>15.28</v>
      </c>
      <c r="F65" s="2">
        <v>17.489999999999998</v>
      </c>
      <c r="G65" s="2">
        <v>24.93</v>
      </c>
      <c r="H65" s="2">
        <v>26.93</v>
      </c>
      <c r="I65" s="2">
        <v>25.75</v>
      </c>
      <c r="J65" s="2">
        <v>23.55</v>
      </c>
      <c r="K65" s="2">
        <v>15.19</v>
      </c>
      <c r="L65" s="2">
        <v>7.69</v>
      </c>
      <c r="M65" s="2">
        <v>1.99</v>
      </c>
      <c r="N65" s="2">
        <v>13.66</v>
      </c>
    </row>
    <row r="66" spans="1:14" x14ac:dyDescent="0.2">
      <c r="A66">
        <v>2009</v>
      </c>
      <c r="B66" s="2">
        <v>-3.77</v>
      </c>
      <c r="C66" s="2">
        <v>2.25</v>
      </c>
      <c r="D66" s="2">
        <v>7.88</v>
      </c>
      <c r="E66" s="2">
        <v>13.62</v>
      </c>
      <c r="F66" s="2">
        <v>19.77</v>
      </c>
      <c r="G66" s="2">
        <v>23.61</v>
      </c>
      <c r="H66" s="2">
        <v>24.24</v>
      </c>
      <c r="I66" s="2">
        <v>25.58</v>
      </c>
      <c r="J66" s="2">
        <v>22.35</v>
      </c>
      <c r="K66" s="2">
        <v>13.65</v>
      </c>
      <c r="L66" s="2">
        <v>11.24</v>
      </c>
      <c r="M66" s="2">
        <v>1.69</v>
      </c>
      <c r="N66" s="2">
        <v>13.51</v>
      </c>
    </row>
    <row r="67" spans="1:14" x14ac:dyDescent="0.2">
      <c r="A67">
        <v>2010</v>
      </c>
      <c r="B67" s="2">
        <v>-1.7</v>
      </c>
      <c r="C67" s="2">
        <v>-0.8</v>
      </c>
      <c r="D67" s="2">
        <v>8.52</v>
      </c>
      <c r="E67" s="2">
        <v>17.010000000000002</v>
      </c>
      <c r="F67" s="2">
        <v>20.81</v>
      </c>
      <c r="G67" s="2">
        <v>24.97</v>
      </c>
      <c r="H67" s="2">
        <v>27.97</v>
      </c>
      <c r="I67" s="2">
        <v>27.14</v>
      </c>
      <c r="J67" s="2">
        <v>22.57</v>
      </c>
      <c r="K67" s="2">
        <v>16.68</v>
      </c>
      <c r="L67" s="2">
        <v>9.83</v>
      </c>
      <c r="M67" s="2">
        <v>-1.01</v>
      </c>
      <c r="N67" s="2">
        <v>14.33</v>
      </c>
    </row>
    <row r="68" spans="1:14" x14ac:dyDescent="0.2">
      <c r="A68">
        <v>2011</v>
      </c>
      <c r="B68" s="2">
        <v>-2.2599999999999998</v>
      </c>
      <c r="C68" s="2">
        <v>0.44</v>
      </c>
      <c r="D68" s="2">
        <v>5.28</v>
      </c>
      <c r="E68" s="2">
        <v>12.67</v>
      </c>
      <c r="F68" s="2">
        <v>19.170000000000002</v>
      </c>
      <c r="G68" s="2">
        <v>24.71</v>
      </c>
      <c r="H68" s="2">
        <v>29.43</v>
      </c>
      <c r="I68" s="2">
        <v>26.23</v>
      </c>
      <c r="J68" s="2">
        <v>21.57</v>
      </c>
      <c r="K68" s="2">
        <v>15.74</v>
      </c>
      <c r="L68" s="2">
        <v>11.49</v>
      </c>
      <c r="M68" s="2">
        <v>4.9400000000000004</v>
      </c>
      <c r="N68" s="2">
        <v>14.12</v>
      </c>
    </row>
    <row r="69" spans="1:14" x14ac:dyDescent="0.2">
      <c r="A69">
        <v>2012</v>
      </c>
      <c r="B69" s="2">
        <v>2.64</v>
      </c>
      <c r="C69" s="2">
        <v>3.68</v>
      </c>
      <c r="D69" s="2">
        <v>14.21</v>
      </c>
      <c r="E69" s="2">
        <v>13.66</v>
      </c>
      <c r="F69" s="2">
        <v>23.1</v>
      </c>
      <c r="G69" s="2">
        <v>26.06</v>
      </c>
      <c r="H69" s="2">
        <v>29.55</v>
      </c>
      <c r="I69" s="2">
        <v>26.44</v>
      </c>
      <c r="J69" s="2">
        <v>21.96</v>
      </c>
      <c r="K69" s="2">
        <v>15.09</v>
      </c>
      <c r="L69" s="2">
        <v>8.0500000000000007</v>
      </c>
      <c r="M69" s="2">
        <v>5.09</v>
      </c>
      <c r="N69" s="2">
        <v>15.79</v>
      </c>
    </row>
    <row r="70" spans="1:14" x14ac:dyDescent="0.2">
      <c r="A70">
        <v>2013</v>
      </c>
      <c r="B70" s="2">
        <v>1.86</v>
      </c>
      <c r="C70" s="2">
        <v>0.2</v>
      </c>
      <c r="D70" s="2">
        <v>3.66</v>
      </c>
      <c r="E70" s="2">
        <v>12.66</v>
      </c>
      <c r="F70" s="2">
        <v>21.62</v>
      </c>
      <c r="G70" s="2">
        <v>23.98</v>
      </c>
      <c r="H70" s="2">
        <v>26.18</v>
      </c>
      <c r="I70" s="2">
        <v>25.33</v>
      </c>
      <c r="J70" s="2">
        <v>22.53</v>
      </c>
      <c r="K70" s="2">
        <v>16.600000000000001</v>
      </c>
      <c r="L70" s="2">
        <v>7.07</v>
      </c>
      <c r="M70" s="2">
        <v>1.37</v>
      </c>
      <c r="N70" s="2">
        <v>13.59</v>
      </c>
    </row>
    <row r="71" spans="1:14" x14ac:dyDescent="0.2">
      <c r="A71">
        <v>2014</v>
      </c>
      <c r="B71" s="2">
        <v>-3.26</v>
      </c>
      <c r="C71" s="2">
        <v>-2.85</v>
      </c>
      <c r="D71" s="2">
        <v>2.59</v>
      </c>
      <c r="E71" s="2">
        <v>13.64</v>
      </c>
      <c r="F71" s="2">
        <v>19.93</v>
      </c>
      <c r="G71" s="2">
        <v>25.19</v>
      </c>
      <c r="H71" s="2">
        <v>24.79</v>
      </c>
      <c r="I71" s="2">
        <v>25.4</v>
      </c>
      <c r="J71" s="2">
        <v>22.12</v>
      </c>
      <c r="K71" s="2">
        <v>15.59</v>
      </c>
      <c r="L71" s="2">
        <v>5.95</v>
      </c>
      <c r="M71" s="2">
        <v>3.85</v>
      </c>
      <c r="N71" s="2">
        <v>12.75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58</v>
      </c>
      <c r="B76" s="2">
        <f>AVERAGE(B5:B73)</f>
        <v>-0.24805970149253717</v>
      </c>
      <c r="C76" s="2">
        <f t="shared" ref="C76:N76" si="0">AVERAGE(C5:C73)</f>
        <v>1.1025373134328358</v>
      </c>
      <c r="D76" s="2">
        <f t="shared" si="0"/>
        <v>6.3217910447761163</v>
      </c>
      <c r="E76" s="2">
        <f t="shared" si="0"/>
        <v>13.664776119402982</v>
      </c>
      <c r="F76" s="2">
        <f t="shared" si="0"/>
        <v>19.985671641791036</v>
      </c>
      <c r="G76" s="2">
        <f t="shared" si="0"/>
        <v>25.207164179104481</v>
      </c>
      <c r="H76" s="2">
        <f t="shared" si="0"/>
        <v>27.444776119402992</v>
      </c>
      <c r="I76" s="2">
        <f t="shared" si="0"/>
        <v>26.523731343283583</v>
      </c>
      <c r="J76" s="2">
        <f t="shared" si="0"/>
        <v>22.7844776119403</v>
      </c>
      <c r="K76" s="2">
        <f t="shared" si="0"/>
        <v>16.331492537313434</v>
      </c>
      <c r="L76" s="2">
        <f t="shared" si="0"/>
        <v>8.9183582089552278</v>
      </c>
      <c r="M76" s="2">
        <f t="shared" si="0"/>
        <v>2.345671641791045</v>
      </c>
      <c r="N76" s="2">
        <f t="shared" si="0"/>
        <v>14.198059701492538</v>
      </c>
    </row>
    <row r="77" spans="1:14" x14ac:dyDescent="0.2">
      <c r="A77" t="s">
        <v>59</v>
      </c>
      <c r="B77" s="2">
        <f>MAX(B5:B73)</f>
        <v>5.99</v>
      </c>
      <c r="C77" s="2">
        <f t="shared" ref="C77:N77" si="1">MAX(C5:C73)</f>
        <v>5.66</v>
      </c>
      <c r="D77" s="2">
        <f t="shared" si="1"/>
        <v>14.21</v>
      </c>
      <c r="E77" s="2">
        <f t="shared" si="1"/>
        <v>17.989999999999998</v>
      </c>
      <c r="F77" s="2">
        <f t="shared" si="1"/>
        <v>23.78</v>
      </c>
      <c r="G77" s="2">
        <f t="shared" si="1"/>
        <v>28.32</v>
      </c>
      <c r="H77" s="2">
        <f t="shared" si="1"/>
        <v>31.04</v>
      </c>
      <c r="I77" s="2">
        <f t="shared" si="1"/>
        <v>29.27</v>
      </c>
      <c r="J77" s="2">
        <f t="shared" si="1"/>
        <v>25.77</v>
      </c>
      <c r="K77" s="2">
        <f t="shared" si="1"/>
        <v>22.3</v>
      </c>
      <c r="L77" s="2">
        <f t="shared" si="1"/>
        <v>13.16</v>
      </c>
      <c r="M77" s="2">
        <f t="shared" si="1"/>
        <v>7.06</v>
      </c>
      <c r="N77" s="2">
        <f t="shared" si="1"/>
        <v>15.94</v>
      </c>
    </row>
    <row r="78" spans="1:14" x14ac:dyDescent="0.2">
      <c r="A78" t="s">
        <v>60</v>
      </c>
      <c r="B78" s="2">
        <f>MIN(B5:B73)</f>
        <v>-7.13</v>
      </c>
      <c r="C78" s="2">
        <f t="shared" ref="C78:N78" si="2">MIN(C5:C73)</f>
        <v>-4.63</v>
      </c>
      <c r="D78" s="2">
        <f t="shared" si="2"/>
        <v>0.53</v>
      </c>
      <c r="E78" s="2">
        <f t="shared" si="2"/>
        <v>9.6199999999999992</v>
      </c>
      <c r="F78" s="2">
        <f t="shared" si="2"/>
        <v>15.9</v>
      </c>
      <c r="G78" s="2">
        <f t="shared" si="2"/>
        <v>22.54</v>
      </c>
      <c r="H78" s="2">
        <f t="shared" si="2"/>
        <v>24.24</v>
      </c>
      <c r="I78" s="2">
        <f t="shared" si="2"/>
        <v>23.85</v>
      </c>
      <c r="J78" s="2">
        <f t="shared" si="2"/>
        <v>19.52</v>
      </c>
      <c r="K78" s="2">
        <f t="shared" si="2"/>
        <v>12.2</v>
      </c>
      <c r="L78" s="2">
        <f t="shared" si="2"/>
        <v>4.97</v>
      </c>
      <c r="M78" s="2">
        <f t="shared" si="2"/>
        <v>-4.12</v>
      </c>
      <c r="N78" s="2">
        <f t="shared" si="2"/>
        <v>12.75</v>
      </c>
    </row>
  </sheetData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46" workbookViewId="0">
      <selection activeCell="A72" sqref="A72"/>
    </sheetView>
  </sheetViews>
  <sheetFormatPr defaultRowHeight="12.75" x14ac:dyDescent="0.2"/>
  <sheetData>
    <row r="1" spans="1:14" x14ac:dyDescent="0.2">
      <c r="A1" t="s">
        <v>43</v>
      </c>
    </row>
    <row r="2" spans="1:14" x14ac:dyDescent="0.2">
      <c r="A2" t="s">
        <v>1</v>
      </c>
    </row>
    <row r="3" spans="1:14" x14ac:dyDescent="0.2">
      <c r="N3" s="1" t="s">
        <v>2</v>
      </c>
    </row>
    <row r="4" spans="1:14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 x14ac:dyDescent="0.2">
      <c r="A5">
        <v>1948</v>
      </c>
      <c r="B5" s="2">
        <f>(OntMin!B5+OntMax!B5)/2</f>
        <v>-9.6449999999999996</v>
      </c>
      <c r="C5" s="2">
        <f>(OntMin!C5+OntMax!C5)/2</f>
        <v>-7.17</v>
      </c>
      <c r="D5" s="2">
        <f>(OntMin!D5+OntMax!D5)/2</f>
        <v>-0.75999999999999979</v>
      </c>
      <c r="E5" s="2">
        <f>(OntMin!E5+OntMax!E5)/2</f>
        <v>8.2050000000000001</v>
      </c>
      <c r="F5" s="2">
        <f>(OntMin!F5+OntMax!F5)/2</f>
        <v>11.32</v>
      </c>
      <c r="G5" s="2">
        <f>(OntMin!G5+OntMax!G5)/2</f>
        <v>17.5</v>
      </c>
      <c r="H5" s="2">
        <f>(OntMin!H5+OntMax!H5)/2</f>
        <v>21.07</v>
      </c>
      <c r="I5" s="2">
        <f>(OntMin!I5+OntMax!I5)/2</f>
        <v>20.52</v>
      </c>
      <c r="J5" s="2">
        <f>(OntMin!J5+OntMax!J5)/2</f>
        <v>17.05</v>
      </c>
      <c r="K5" s="2">
        <f>(OntMin!K5+OntMax!K5)/2</f>
        <v>8.6449999999999996</v>
      </c>
      <c r="L5" s="2">
        <f>(OntMin!L5+OntMax!L5)/2</f>
        <v>6.835</v>
      </c>
      <c r="M5" s="2">
        <f>(OntMin!M5+OntMax!M5)/2</f>
        <v>-1.47</v>
      </c>
      <c r="N5" s="2">
        <f>(OntMin!N5+OntMax!N5)/2</f>
        <v>7.6750000000000007</v>
      </c>
    </row>
    <row r="6" spans="1:14" x14ac:dyDescent="0.2">
      <c r="A6">
        <v>1949</v>
      </c>
      <c r="B6" s="2">
        <f>(OntMin!B6+OntMax!B6)/2</f>
        <v>-2.9550000000000001</v>
      </c>
      <c r="C6" s="2">
        <f>(OntMin!C6+OntMax!C6)/2</f>
        <v>-2.585</v>
      </c>
      <c r="D6" s="2">
        <f>(OntMin!D6+OntMax!D6)/2</f>
        <v>-0.3450000000000002</v>
      </c>
      <c r="E6" s="2">
        <f>(OntMin!E6+OntMax!E6)/2</f>
        <v>6.88</v>
      </c>
      <c r="F6" s="2">
        <f>(OntMin!F6+OntMax!F6)/2</f>
        <v>13.51</v>
      </c>
      <c r="G6" s="2">
        <f>(OntMin!G6+OntMax!G6)/2</f>
        <v>21.255000000000003</v>
      </c>
      <c r="H6" s="2">
        <f>(OntMin!H6+OntMax!H6)/2</f>
        <v>22.4</v>
      </c>
      <c r="I6" s="2">
        <f>(OntMin!I6+OntMax!I6)/2</f>
        <v>21.52</v>
      </c>
      <c r="J6" s="2">
        <f>(OntMin!J6+OntMax!J6)/2</f>
        <v>14.355</v>
      </c>
      <c r="K6" s="2">
        <f>(OntMin!K6+OntMax!K6)/2</f>
        <v>12.234999999999999</v>
      </c>
      <c r="L6" s="2">
        <f>(OntMin!L6+OntMax!L6)/2</f>
        <v>1.5799999999999998</v>
      </c>
      <c r="M6" s="2">
        <f>(OntMin!M6+OntMax!M6)/2</f>
        <v>-1.4949999999999999</v>
      </c>
      <c r="N6" s="2">
        <f>(OntMin!N6+OntMax!N6)/2</f>
        <v>8.86</v>
      </c>
    </row>
    <row r="7" spans="1:14" x14ac:dyDescent="0.2">
      <c r="A7">
        <v>1950</v>
      </c>
      <c r="B7" s="2">
        <f>(OntMin!B7+OntMax!B7)/2</f>
        <v>-1.165</v>
      </c>
      <c r="C7" s="2">
        <f>(OntMin!C7+OntMax!C7)/2</f>
        <v>-6.3949999999999996</v>
      </c>
      <c r="D7" s="2">
        <f>(OntMin!D7+OntMax!D7)/2</f>
        <v>-3.8249999999999997</v>
      </c>
      <c r="E7" s="2">
        <f>(OntMin!E7+OntMax!E7)/2</f>
        <v>3.9849999999999999</v>
      </c>
      <c r="F7" s="2">
        <f>(OntMin!F7+OntMax!F7)/2</f>
        <v>12.715</v>
      </c>
      <c r="G7" s="2">
        <f>(OntMin!G7+OntMax!G7)/2</f>
        <v>17.535</v>
      </c>
      <c r="H7" s="2">
        <f>(OntMin!H7+OntMax!H7)/2</f>
        <v>19.925000000000001</v>
      </c>
      <c r="I7" s="2">
        <f>(OntMin!I7+OntMax!I7)/2</f>
        <v>19.465</v>
      </c>
      <c r="J7" s="2">
        <f>(OntMin!J7+OntMax!J7)/2</f>
        <v>14.16</v>
      </c>
      <c r="K7" s="2">
        <f>(OntMin!K7+OntMax!K7)/2</f>
        <v>10.924999999999999</v>
      </c>
      <c r="L7" s="2">
        <f>(OntMin!L7+OntMax!L7)/2</f>
        <v>3.52</v>
      </c>
      <c r="M7" s="2">
        <f>(OntMin!M7+OntMax!M7)/2</f>
        <v>-4.3100000000000005</v>
      </c>
      <c r="N7" s="2">
        <f>(OntMin!N7+OntMax!N7)/2</f>
        <v>7.21</v>
      </c>
    </row>
    <row r="8" spans="1:14" x14ac:dyDescent="0.2">
      <c r="A8">
        <v>1951</v>
      </c>
      <c r="B8" s="2">
        <f>(OntMin!B8+OntMax!B8)/2</f>
        <v>-4.3449999999999998</v>
      </c>
      <c r="C8" s="2">
        <f>(OntMin!C8+OntMax!C8)/2</f>
        <v>-4.4850000000000003</v>
      </c>
      <c r="D8" s="2">
        <f>(OntMin!D8+OntMax!D8)/2</f>
        <v>0.72</v>
      </c>
      <c r="E8" s="2">
        <f>(OntMin!E8+OntMax!E8)/2</f>
        <v>6.7650000000000006</v>
      </c>
      <c r="F8" s="2">
        <f>(OntMin!F8+OntMax!F8)/2</f>
        <v>13.5</v>
      </c>
      <c r="G8" s="2">
        <f>(OntMin!G8+OntMax!G8)/2</f>
        <v>17.72</v>
      </c>
      <c r="H8" s="2">
        <f>(OntMin!H8+OntMax!H8)/2</f>
        <v>20.52</v>
      </c>
      <c r="I8" s="2">
        <f>(OntMin!I8+OntMax!I8)/2</f>
        <v>18.939999999999998</v>
      </c>
      <c r="J8" s="2">
        <f>(OntMin!J8+OntMax!J8)/2</f>
        <v>15.504999999999999</v>
      </c>
      <c r="K8" s="2">
        <f>(OntMin!K8+OntMax!K8)/2</f>
        <v>10.785</v>
      </c>
      <c r="L8" s="2">
        <f>(OntMin!L8+OntMax!L8)/2</f>
        <v>0.55499999999999994</v>
      </c>
      <c r="M8" s="2">
        <f>(OntMin!M8+OntMax!M8)/2</f>
        <v>-2.94</v>
      </c>
      <c r="N8" s="2">
        <f>(OntMin!N8+OntMax!N8)/2</f>
        <v>7.7700000000000005</v>
      </c>
    </row>
    <row r="9" spans="1:14" x14ac:dyDescent="0.2">
      <c r="A9">
        <v>1952</v>
      </c>
      <c r="B9" s="2">
        <f>(OntMin!B9+OntMax!B9)/2</f>
        <v>-4.4249999999999998</v>
      </c>
      <c r="C9" s="2">
        <f>(OntMin!C9+OntMax!C9)/2</f>
        <v>-3.4650000000000003</v>
      </c>
      <c r="D9" s="2">
        <f>(OntMin!D9+OntMax!D9)/2</f>
        <v>-0.69000000000000017</v>
      </c>
      <c r="E9" s="2">
        <f>(OntMin!E9+OntMax!E9)/2</f>
        <v>8.57</v>
      </c>
      <c r="F9" s="2">
        <f>(OntMin!F9+OntMax!F9)/2</f>
        <v>11.479999999999999</v>
      </c>
      <c r="G9" s="2">
        <f>(OntMin!G9+OntMax!G9)/2</f>
        <v>18.809999999999999</v>
      </c>
      <c r="H9" s="2">
        <f>(OntMin!H9+OntMax!H9)/2</f>
        <v>22.700000000000003</v>
      </c>
      <c r="I9" s="2">
        <f>(OntMin!I9+OntMax!I9)/2</f>
        <v>20.045000000000002</v>
      </c>
      <c r="J9" s="2">
        <f>(OntMin!J9+OntMax!J9)/2</f>
        <v>16.805</v>
      </c>
      <c r="K9" s="2">
        <f>(OntMin!K9+OntMax!K9)/2</f>
        <v>7.5950000000000006</v>
      </c>
      <c r="L9" s="2">
        <f>(OntMin!L9+OntMax!L9)/2</f>
        <v>5.0100000000000007</v>
      </c>
      <c r="M9" s="2">
        <f>(OntMin!M9+OntMax!M9)/2</f>
        <v>-0.75500000000000012</v>
      </c>
      <c r="N9" s="2">
        <f>(OntMin!N9+OntMax!N9)/2</f>
        <v>8.4749999999999996</v>
      </c>
    </row>
    <row r="10" spans="1:14" x14ac:dyDescent="0.2">
      <c r="A10">
        <v>1953</v>
      </c>
      <c r="B10" s="2">
        <f>(OntMin!B10+OntMax!B10)/2</f>
        <v>-2.65</v>
      </c>
      <c r="C10" s="2">
        <f>(OntMin!C10+OntMax!C10)/2</f>
        <v>-2.5049999999999999</v>
      </c>
      <c r="D10" s="2">
        <f>(OntMin!D10+OntMax!D10)/2</f>
        <v>1.595</v>
      </c>
      <c r="E10" s="2">
        <f>(OntMin!E10+OntMax!E10)/2</f>
        <v>6.22</v>
      </c>
      <c r="F10" s="2">
        <f>(OntMin!F10+OntMax!F10)/2</f>
        <v>13.425000000000001</v>
      </c>
      <c r="G10" s="2">
        <f>(OntMin!G10+OntMax!G10)/2</f>
        <v>18.64</v>
      </c>
      <c r="H10" s="2">
        <f>(OntMin!H10+OntMax!H10)/2</f>
        <v>21.195</v>
      </c>
      <c r="I10" s="2">
        <f>(OntMin!I10+OntMax!I10)/2</f>
        <v>19.945</v>
      </c>
      <c r="J10" s="2">
        <f>(OntMin!J10+OntMax!J10)/2</f>
        <v>16.07</v>
      </c>
      <c r="K10" s="2">
        <f>(OntMin!K10+OntMax!K10)/2</f>
        <v>10.670000000000002</v>
      </c>
      <c r="L10" s="2">
        <f>(OntMin!L10+OntMax!L10)/2</f>
        <v>5.59</v>
      </c>
      <c r="M10" s="2">
        <f>(OntMin!M10+OntMax!M10)/2</f>
        <v>-7.0000000000000284E-2</v>
      </c>
      <c r="N10" s="2">
        <f>(OntMin!N10+OntMax!N10)/2</f>
        <v>9.01</v>
      </c>
    </row>
    <row r="11" spans="1:14" x14ac:dyDescent="0.2">
      <c r="A11">
        <v>1954</v>
      </c>
      <c r="B11" s="2">
        <f>(OntMin!B11+OntMax!B11)/2</f>
        <v>-7.8849999999999998</v>
      </c>
      <c r="C11" s="2">
        <f>(OntMin!C11+OntMax!C11)/2</f>
        <v>-1.4399999999999997</v>
      </c>
      <c r="D11" s="2">
        <f>(OntMin!D11+OntMax!D11)/2</f>
        <v>-0.78499999999999992</v>
      </c>
      <c r="E11" s="2">
        <f>(OntMin!E11+OntMax!E11)/2</f>
        <v>7.375</v>
      </c>
      <c r="F11" s="2">
        <f>(OntMin!F11+OntMax!F11)/2</f>
        <v>11.885000000000002</v>
      </c>
      <c r="G11" s="2">
        <f>(OntMin!G11+OntMax!G11)/2</f>
        <v>19</v>
      </c>
      <c r="H11" s="2">
        <f>(OntMin!H11+OntMax!H11)/2</f>
        <v>19.945</v>
      </c>
      <c r="I11" s="2">
        <f>(OntMin!I11+OntMax!I11)/2</f>
        <v>18.755000000000003</v>
      </c>
      <c r="J11" s="2">
        <f>(OntMin!J11+OntMax!J11)/2</f>
        <v>15.3</v>
      </c>
      <c r="K11" s="2">
        <f>(OntMin!K11+OntMax!K11)/2</f>
        <v>11.469999999999999</v>
      </c>
      <c r="L11" s="2">
        <f>(OntMin!L11+OntMax!L11)/2</f>
        <v>4.0049999999999999</v>
      </c>
      <c r="M11" s="2">
        <f>(OntMin!M11+OntMax!M11)/2</f>
        <v>-3.77</v>
      </c>
      <c r="N11" s="2">
        <f>(OntMin!N11+OntMax!N11)/2</f>
        <v>7.82</v>
      </c>
    </row>
    <row r="12" spans="1:14" x14ac:dyDescent="0.2">
      <c r="A12">
        <v>1955</v>
      </c>
      <c r="B12" s="2">
        <f>(OntMin!B12+OntMax!B12)/2</f>
        <v>-6.9600000000000009</v>
      </c>
      <c r="C12" s="2">
        <f>(OntMin!C12+OntMax!C12)/2</f>
        <v>-4.9449999999999994</v>
      </c>
      <c r="D12" s="2">
        <f>(OntMin!D12+OntMax!D12)/2</f>
        <v>-0.69500000000000006</v>
      </c>
      <c r="E12" s="2">
        <f>(OntMin!E12+OntMax!E12)/2</f>
        <v>9.2949999999999999</v>
      </c>
      <c r="F12" s="2">
        <f>(OntMin!F12+OntMax!F12)/2</f>
        <v>14.565</v>
      </c>
      <c r="G12" s="2">
        <f>(OntMin!G12+OntMax!G12)/2</f>
        <v>18.810000000000002</v>
      </c>
      <c r="H12" s="2">
        <f>(OntMin!H12+OntMax!H12)/2</f>
        <v>23.34</v>
      </c>
      <c r="I12" s="2">
        <f>(OntMin!I12+OntMax!I12)/2</f>
        <v>22.47</v>
      </c>
      <c r="J12" s="2">
        <f>(OntMin!J12+OntMax!J12)/2</f>
        <v>15.365000000000002</v>
      </c>
      <c r="K12" s="2">
        <f>(OntMin!K12+OntMax!K12)/2</f>
        <v>11.26</v>
      </c>
      <c r="L12" s="2">
        <f>(OntMin!L12+OntMax!L12)/2</f>
        <v>2.3150000000000004</v>
      </c>
      <c r="M12" s="2">
        <f>(OntMin!M12+OntMax!M12)/2</f>
        <v>-6.2549999999999999</v>
      </c>
      <c r="N12" s="2">
        <f>(OntMin!N12+OntMax!N12)/2</f>
        <v>8.2149999999999999</v>
      </c>
    </row>
    <row r="13" spans="1:14" x14ac:dyDescent="0.2">
      <c r="A13">
        <v>1956</v>
      </c>
      <c r="B13" s="2">
        <f>(OntMin!B13+OntMax!B13)/2</f>
        <v>-5.8500000000000005</v>
      </c>
      <c r="C13" s="2">
        <f>(OntMin!C13+OntMax!C13)/2</f>
        <v>-4.2799999999999994</v>
      </c>
      <c r="D13" s="2">
        <f>(OntMin!D13+OntMax!D13)/2</f>
        <v>-2.95</v>
      </c>
      <c r="E13" s="2">
        <f>(OntMin!E13+OntMax!E13)/2</f>
        <v>4.7549999999999999</v>
      </c>
      <c r="F13" s="2">
        <f>(OntMin!F13+OntMax!F13)/2</f>
        <v>10.29</v>
      </c>
      <c r="G13" s="2">
        <f>(OntMin!G13+OntMax!G13)/2</f>
        <v>18.005000000000003</v>
      </c>
      <c r="H13" s="2">
        <f>(OntMin!H13+OntMax!H13)/2</f>
        <v>19.074999999999999</v>
      </c>
      <c r="I13" s="2">
        <f>(OntMin!I13+OntMax!I13)/2</f>
        <v>19.265000000000001</v>
      </c>
      <c r="J13" s="2">
        <f>(OntMin!J13+OntMax!J13)/2</f>
        <v>13.620000000000001</v>
      </c>
      <c r="K13" s="2">
        <f>(OntMin!K13+OntMax!K13)/2</f>
        <v>10.745000000000001</v>
      </c>
      <c r="L13" s="2">
        <f>(OntMin!L13+OntMax!L13)/2</f>
        <v>4.13</v>
      </c>
      <c r="M13" s="2">
        <f>(OntMin!M13+OntMax!M13)/2</f>
        <v>-1.52</v>
      </c>
      <c r="N13" s="2">
        <f>(OntMin!N13+OntMax!N13)/2</f>
        <v>7.1099999999999994</v>
      </c>
    </row>
    <row r="14" spans="1:14" x14ac:dyDescent="0.2">
      <c r="A14">
        <v>1957</v>
      </c>
      <c r="B14" s="2">
        <f>(OntMin!B14+OntMax!B14)/2</f>
        <v>-9.1050000000000004</v>
      </c>
      <c r="C14" s="2">
        <f>(OntMin!C14+OntMax!C14)/2</f>
        <v>-2.88</v>
      </c>
      <c r="D14" s="2">
        <f>(OntMin!D14+OntMax!D14)/2</f>
        <v>0.63500000000000001</v>
      </c>
      <c r="E14" s="2">
        <f>(OntMin!E14+OntMax!E14)/2</f>
        <v>7.8950000000000005</v>
      </c>
      <c r="F14" s="2">
        <f>(OntMin!F14+OntMax!F14)/2</f>
        <v>11.92</v>
      </c>
      <c r="G14" s="2">
        <f>(OntMin!G14+OntMax!G14)/2</f>
        <v>19.489999999999998</v>
      </c>
      <c r="H14" s="2">
        <f>(OntMin!H14+OntMax!H14)/2</f>
        <v>20.175000000000001</v>
      </c>
      <c r="I14" s="2">
        <f>(OntMin!I14+OntMax!I14)/2</f>
        <v>18.524999999999999</v>
      </c>
      <c r="J14" s="2">
        <f>(OntMin!J14+OntMax!J14)/2</f>
        <v>15.82</v>
      </c>
      <c r="K14" s="2">
        <f>(OntMin!K14+OntMax!K14)/2</f>
        <v>9.2149999999999999</v>
      </c>
      <c r="L14" s="2">
        <f>(OntMin!L14+OntMax!L14)/2</f>
        <v>4.29</v>
      </c>
      <c r="M14" s="2">
        <f>(OntMin!M14+OntMax!M14)/2</f>
        <v>-0.32999999999999985</v>
      </c>
      <c r="N14" s="2">
        <f>(OntMin!N14+OntMax!N14)/2</f>
        <v>7.9700000000000006</v>
      </c>
    </row>
    <row r="15" spans="1:14" x14ac:dyDescent="0.2">
      <c r="A15">
        <v>1958</v>
      </c>
      <c r="B15" s="2">
        <f>(OntMin!B15+OntMax!B15)/2</f>
        <v>-5.7350000000000003</v>
      </c>
      <c r="C15" s="2">
        <f>(OntMin!C15+OntMax!C15)/2</f>
        <v>-8.1750000000000007</v>
      </c>
      <c r="D15" s="2">
        <f>(OntMin!D15+OntMax!D15)/2</f>
        <v>0.8550000000000002</v>
      </c>
      <c r="E15" s="2">
        <f>(OntMin!E15+OntMax!E15)/2</f>
        <v>7.875</v>
      </c>
      <c r="F15" s="2">
        <f>(OntMin!F15+OntMax!F15)/2</f>
        <v>11.38</v>
      </c>
      <c r="G15" s="2">
        <f>(OntMin!G15+OntMax!G15)/2</f>
        <v>15.399999999999999</v>
      </c>
      <c r="H15" s="2">
        <f>(OntMin!H15+OntMax!H15)/2</f>
        <v>20.48</v>
      </c>
      <c r="I15" s="2">
        <f>(OntMin!I15+OntMax!I15)/2</f>
        <v>19.384999999999998</v>
      </c>
      <c r="J15" s="2">
        <f>(OntMin!J15+OntMax!J15)/2</f>
        <v>15.685</v>
      </c>
      <c r="K15" s="2">
        <f>(OntMin!K15+OntMax!K15)/2</f>
        <v>9.65</v>
      </c>
      <c r="L15" s="2">
        <f>(OntMin!L15+OntMax!L15)/2</f>
        <v>4.3049999999999997</v>
      </c>
      <c r="M15" s="2">
        <f>(OntMin!M15+OntMax!M15)/2</f>
        <v>-8.0449999999999999</v>
      </c>
      <c r="N15" s="2">
        <f>(OntMin!N15+OntMax!N15)/2</f>
        <v>6.92</v>
      </c>
    </row>
    <row r="16" spans="1:14" x14ac:dyDescent="0.2">
      <c r="A16">
        <v>1959</v>
      </c>
      <c r="B16" s="2">
        <f>(OntMin!B16+OntMax!B16)/2</f>
        <v>-7.51</v>
      </c>
      <c r="C16" s="2">
        <f>(OntMin!C16+OntMax!C16)/2</f>
        <v>-7.5249999999999995</v>
      </c>
      <c r="D16" s="2">
        <f>(OntMin!D16+OntMax!D16)/2</f>
        <v>-2.0199999999999996</v>
      </c>
      <c r="E16" s="2">
        <f>(OntMin!E16+OntMax!E16)/2</f>
        <v>6.9449999999999994</v>
      </c>
      <c r="F16" s="2">
        <f>(OntMin!F16+OntMax!F16)/2</f>
        <v>13.924999999999999</v>
      </c>
      <c r="G16" s="2">
        <f>(OntMin!G16+OntMax!G16)/2</f>
        <v>18.684999999999999</v>
      </c>
      <c r="H16" s="2">
        <f>(OntMin!H16+OntMax!H16)/2</f>
        <v>21.454999999999998</v>
      </c>
      <c r="I16" s="2">
        <f>(OntMin!I16+OntMax!I16)/2</f>
        <v>22.53</v>
      </c>
      <c r="J16" s="2">
        <f>(OntMin!J16+OntMax!J16)/2</f>
        <v>18.100000000000001</v>
      </c>
      <c r="K16" s="2">
        <f>(OntMin!K16+OntMax!K16)/2</f>
        <v>9.6950000000000003</v>
      </c>
      <c r="L16" s="2">
        <f>(OntMin!L16+OntMax!L16)/2</f>
        <v>2.145</v>
      </c>
      <c r="M16" s="2">
        <f>(OntMin!M16+OntMax!M16)/2</f>
        <v>-2.15</v>
      </c>
      <c r="N16" s="2">
        <f>(OntMin!N16+OntMax!N16)/2</f>
        <v>7.8599999999999994</v>
      </c>
    </row>
    <row r="17" spans="1:14" x14ac:dyDescent="0.2">
      <c r="A17">
        <v>1960</v>
      </c>
      <c r="B17" s="2">
        <f>(OntMin!B17+OntMax!B17)/2</f>
        <v>-5.8950000000000005</v>
      </c>
      <c r="C17" s="2">
        <f>(OntMin!C17+OntMax!C17)/2</f>
        <v>-4.4249999999999998</v>
      </c>
      <c r="D17" s="2">
        <f>(OntMin!D17+OntMax!D17)/2</f>
        <v>-5.8199999999999994</v>
      </c>
      <c r="E17" s="2">
        <f>(OntMin!E17+OntMax!E17)/2</f>
        <v>7.5350000000000001</v>
      </c>
      <c r="F17" s="2">
        <f>(OntMin!F17+OntMax!F17)/2</f>
        <v>13.92</v>
      </c>
      <c r="G17" s="2">
        <f>(OntMin!G17+OntMax!G17)/2</f>
        <v>17.57</v>
      </c>
      <c r="H17" s="2">
        <f>(OntMin!H17+OntMax!H17)/2</f>
        <v>19.41</v>
      </c>
      <c r="I17" s="2">
        <f>(OntMin!I17+OntMax!I17)/2</f>
        <v>19.509999999999998</v>
      </c>
      <c r="J17" s="2">
        <f>(OntMin!J17+OntMax!J17)/2</f>
        <v>16.84</v>
      </c>
      <c r="K17" s="2">
        <f>(OntMin!K17+OntMax!K17)/2</f>
        <v>9.3849999999999998</v>
      </c>
      <c r="L17" s="2">
        <f>(OntMin!L17+OntMax!L17)/2</f>
        <v>5.375</v>
      </c>
      <c r="M17" s="2">
        <f>(OntMin!M17+OntMax!M17)/2</f>
        <v>-5.6950000000000003</v>
      </c>
      <c r="N17" s="2">
        <f>(OntMin!N17+OntMax!N17)/2</f>
        <v>7.3100000000000005</v>
      </c>
    </row>
    <row r="18" spans="1:14" x14ac:dyDescent="0.2">
      <c r="A18">
        <v>1961</v>
      </c>
      <c r="B18" s="2">
        <f>(OntMin!B18+OntMax!B18)/2</f>
        <v>-9.26</v>
      </c>
      <c r="C18" s="2">
        <f>(OntMin!C18+OntMax!C18)/2</f>
        <v>-4.2699999999999996</v>
      </c>
      <c r="D18" s="2">
        <f>(OntMin!D18+OntMax!D18)/2</f>
        <v>-0.29999999999999982</v>
      </c>
      <c r="E18" s="2">
        <f>(OntMin!E18+OntMax!E18)/2</f>
        <v>4.84</v>
      </c>
      <c r="F18" s="2">
        <f>(OntMin!F18+OntMax!F18)/2</f>
        <v>11.36</v>
      </c>
      <c r="G18" s="2">
        <f>(OntMin!G18+OntMax!G18)/2</f>
        <v>17.055</v>
      </c>
      <c r="H18" s="2">
        <f>(OntMin!H18+OntMax!H18)/2</f>
        <v>20.58</v>
      </c>
      <c r="I18" s="2">
        <f>(OntMin!I18+OntMax!I18)/2</f>
        <v>19.995000000000001</v>
      </c>
      <c r="J18" s="2">
        <f>(OntMin!J18+OntMax!J18)/2</f>
        <v>19.45</v>
      </c>
      <c r="K18" s="2">
        <f>(OntMin!K18+OntMax!K18)/2</f>
        <v>11.754999999999999</v>
      </c>
      <c r="L18" s="2">
        <f>(OntMin!L18+OntMax!L18)/2</f>
        <v>3.6050000000000004</v>
      </c>
      <c r="M18" s="2">
        <f>(OntMin!M18+OntMax!M18)/2</f>
        <v>-2.8850000000000002</v>
      </c>
      <c r="N18" s="2">
        <f>(OntMin!N18+OntMax!N18)/2</f>
        <v>7.66</v>
      </c>
    </row>
    <row r="19" spans="1:14" x14ac:dyDescent="0.2">
      <c r="A19">
        <v>1962</v>
      </c>
      <c r="B19" s="2">
        <f>(OntMin!B19+OntMax!B19)/2</f>
        <v>-6.9649999999999999</v>
      </c>
      <c r="C19" s="2">
        <f>(OntMin!C19+OntMax!C19)/2</f>
        <v>-7.81</v>
      </c>
      <c r="D19" s="2">
        <f>(OntMin!D19+OntMax!D19)/2</f>
        <v>-0.18999999999999995</v>
      </c>
      <c r="E19" s="2">
        <f>(OntMin!E19+OntMax!E19)/2</f>
        <v>6.5250000000000004</v>
      </c>
      <c r="F19" s="2">
        <f>(OntMin!F19+OntMax!F19)/2</f>
        <v>15.16</v>
      </c>
      <c r="G19" s="2">
        <f>(OntMin!G19+OntMax!G19)/2</f>
        <v>18.16</v>
      </c>
      <c r="H19" s="2">
        <f>(OntMin!H19+OntMax!H19)/2</f>
        <v>19.074999999999999</v>
      </c>
      <c r="I19" s="2">
        <f>(OntMin!I19+OntMax!I19)/2</f>
        <v>19.524999999999999</v>
      </c>
      <c r="J19" s="2">
        <f>(OntMin!J19+OntMax!J19)/2</f>
        <v>14.355</v>
      </c>
      <c r="K19" s="2">
        <f>(OntMin!K19+OntMax!K19)/2</f>
        <v>10.01</v>
      </c>
      <c r="L19" s="2">
        <f>(OntMin!L19+OntMax!L19)/2</f>
        <v>1.8099999999999998</v>
      </c>
      <c r="M19" s="2">
        <f>(OntMin!M19+OntMax!M19)/2</f>
        <v>-4.9850000000000003</v>
      </c>
      <c r="N19" s="2">
        <f>(OntMin!N19+OntMax!N19)/2</f>
        <v>7.0549999999999997</v>
      </c>
    </row>
    <row r="20" spans="1:14" x14ac:dyDescent="0.2">
      <c r="A20">
        <v>1963</v>
      </c>
      <c r="B20" s="2">
        <f>(OntMin!B20+OntMax!B20)/2</f>
        <v>-8.1050000000000004</v>
      </c>
      <c r="C20" s="2">
        <f>(OntMin!C20+OntMax!C20)/2</f>
        <v>-9.3650000000000002</v>
      </c>
      <c r="D20" s="2">
        <f>(OntMin!D20+OntMax!D20)/2</f>
        <v>-0.12999999999999989</v>
      </c>
      <c r="E20" s="2">
        <f>(OntMin!E20+OntMax!E20)/2</f>
        <v>6.5500000000000007</v>
      </c>
      <c r="F20" s="2">
        <f>(OntMin!F20+OntMax!F20)/2</f>
        <v>11.32</v>
      </c>
      <c r="G20" s="2">
        <f>(OntMin!G20+OntMax!G20)/2</f>
        <v>18.285</v>
      </c>
      <c r="H20" s="2">
        <f>(OntMin!H20+OntMax!H20)/2</f>
        <v>20.795000000000002</v>
      </c>
      <c r="I20" s="2">
        <f>(OntMin!I20+OntMax!I20)/2</f>
        <v>17.96</v>
      </c>
      <c r="J20" s="2">
        <f>(OntMin!J20+OntMax!J20)/2</f>
        <v>13.129999999999999</v>
      </c>
      <c r="K20" s="2">
        <f>(OntMin!K20+OntMax!K20)/2</f>
        <v>12.875</v>
      </c>
      <c r="L20" s="2">
        <f>(OntMin!L20+OntMax!L20)/2</f>
        <v>6.11</v>
      </c>
      <c r="M20" s="2">
        <f>(OntMin!M20+OntMax!M20)/2</f>
        <v>-8.0399999999999991</v>
      </c>
      <c r="N20" s="2">
        <f>(OntMin!N20+OntMax!N20)/2</f>
        <v>6.7849999999999993</v>
      </c>
    </row>
    <row r="21" spans="1:14" x14ac:dyDescent="0.2">
      <c r="A21">
        <v>1964</v>
      </c>
      <c r="B21" s="2">
        <f>(OntMin!B21+OntMax!B21)/2</f>
        <v>-3.9099999999999997</v>
      </c>
      <c r="C21" s="2">
        <f>(OntMin!C21+OntMax!C21)/2</f>
        <v>-5.8</v>
      </c>
      <c r="D21" s="2">
        <f>(OntMin!D21+OntMax!D21)/2</f>
        <v>-4.0000000000000036E-2</v>
      </c>
      <c r="E21" s="2">
        <f>(OntMin!E21+OntMax!E21)/2</f>
        <v>6.54</v>
      </c>
      <c r="F21" s="2">
        <f>(OntMin!F21+OntMax!F21)/2</f>
        <v>14.379999999999999</v>
      </c>
      <c r="G21" s="2">
        <f>(OntMin!G21+OntMax!G21)/2</f>
        <v>17.355</v>
      </c>
      <c r="H21" s="2">
        <f>(OntMin!H21+OntMax!H21)/2</f>
        <v>21.9</v>
      </c>
      <c r="I21" s="2">
        <f>(OntMin!I21+OntMax!I21)/2</f>
        <v>17.685000000000002</v>
      </c>
      <c r="J21" s="2">
        <f>(OntMin!J21+OntMax!J21)/2</f>
        <v>15.164999999999999</v>
      </c>
      <c r="K21" s="2">
        <f>(OntMin!K21+OntMax!K21)/2</f>
        <v>8.3149999999999995</v>
      </c>
      <c r="L21" s="2">
        <f>(OntMin!L21+OntMax!L21)/2</f>
        <v>4.6150000000000002</v>
      </c>
      <c r="M21" s="2">
        <f>(OntMin!M21+OntMax!M21)/2</f>
        <v>-2.7349999999999999</v>
      </c>
      <c r="N21" s="2">
        <f>(OntMin!N21+OntMax!N21)/2</f>
        <v>7.7850000000000001</v>
      </c>
    </row>
    <row r="22" spans="1:14" x14ac:dyDescent="0.2">
      <c r="A22">
        <v>1965</v>
      </c>
      <c r="B22" s="2">
        <f>(OntMin!B22+OntMax!B22)/2</f>
        <v>-7.6549999999999994</v>
      </c>
      <c r="C22" s="2">
        <f>(OntMin!C22+OntMax!C22)/2</f>
        <v>-5.84</v>
      </c>
      <c r="D22" s="2">
        <f>(OntMin!D22+OntMax!D22)/2</f>
        <v>-2.2350000000000003</v>
      </c>
      <c r="E22" s="2">
        <f>(OntMin!E22+OntMax!E22)/2</f>
        <v>4.0100000000000007</v>
      </c>
      <c r="F22" s="2">
        <f>(OntMin!F22+OntMax!F22)/2</f>
        <v>14.045</v>
      </c>
      <c r="G22" s="2">
        <f>(OntMin!G22+OntMax!G22)/2</f>
        <v>16.75</v>
      </c>
      <c r="H22" s="2">
        <f>(OntMin!H22+OntMax!H22)/2</f>
        <v>18.315000000000001</v>
      </c>
      <c r="I22" s="2">
        <f>(OntMin!I22+OntMax!I22)/2</f>
        <v>19.004999999999999</v>
      </c>
      <c r="J22" s="2">
        <f>(OntMin!J22+OntMax!J22)/2</f>
        <v>16.274999999999999</v>
      </c>
      <c r="K22" s="2">
        <f>(OntMin!K22+OntMax!K22)/2</f>
        <v>8.2799999999999994</v>
      </c>
      <c r="L22" s="2">
        <f>(OntMin!L22+OntMax!L22)/2</f>
        <v>2.7349999999999999</v>
      </c>
      <c r="M22" s="2">
        <f>(OntMin!M22+OntMax!M22)/2</f>
        <v>-0.56000000000000005</v>
      </c>
      <c r="N22" s="2">
        <f>(OntMin!N22+OntMax!N22)/2</f>
        <v>6.9300000000000006</v>
      </c>
    </row>
    <row r="23" spans="1:14" x14ac:dyDescent="0.2">
      <c r="A23">
        <v>1966</v>
      </c>
      <c r="B23" s="2">
        <f>(OntMin!B23+OntMax!B23)/2</f>
        <v>-7.75</v>
      </c>
      <c r="C23" s="2">
        <f>(OntMin!C23+OntMax!C23)/2</f>
        <v>-5.47</v>
      </c>
      <c r="D23" s="2">
        <f>(OntMin!D23+OntMax!D23)/2</f>
        <v>0.74499999999999988</v>
      </c>
      <c r="E23" s="2">
        <f>(OntMin!E23+OntMax!E23)/2</f>
        <v>5.2949999999999999</v>
      </c>
      <c r="F23" s="2">
        <f>(OntMin!F23+OntMax!F23)/2</f>
        <v>10.074999999999999</v>
      </c>
      <c r="G23" s="2">
        <f>(OntMin!G23+OntMax!G23)/2</f>
        <v>18.274999999999999</v>
      </c>
      <c r="H23" s="2">
        <f>(OntMin!H23+OntMax!H23)/2</f>
        <v>21.490000000000002</v>
      </c>
      <c r="I23" s="2">
        <f>(OntMin!I23+OntMax!I23)/2</f>
        <v>19.850000000000001</v>
      </c>
      <c r="J23" s="2">
        <f>(OntMin!J23+OntMax!J23)/2</f>
        <v>14.225</v>
      </c>
      <c r="K23" s="2">
        <f>(OntMin!K23+OntMax!K23)/2</f>
        <v>8.7799999999999994</v>
      </c>
      <c r="L23" s="2">
        <f>(OntMin!L23+OntMax!L23)/2</f>
        <v>4.8899999999999997</v>
      </c>
      <c r="M23" s="2">
        <f>(OntMin!M23+OntMax!M23)/2</f>
        <v>-3.09</v>
      </c>
      <c r="N23" s="2">
        <f>(OntMin!N23+OntMax!N23)/2</f>
        <v>7.28</v>
      </c>
    </row>
    <row r="24" spans="1:14" x14ac:dyDescent="0.2">
      <c r="A24">
        <v>1967</v>
      </c>
      <c r="B24" s="2">
        <f>(OntMin!B24+OntMax!B24)/2</f>
        <v>-2.4800000000000004</v>
      </c>
      <c r="C24" s="2">
        <f>(OntMin!C24+OntMax!C24)/2</f>
        <v>-8.4350000000000005</v>
      </c>
      <c r="D24" s="2">
        <f>(OntMin!D24+OntMax!D24)/2</f>
        <v>-1.8599999999999999</v>
      </c>
      <c r="E24" s="2">
        <f>(OntMin!E24+OntMax!E24)/2</f>
        <v>6.2750000000000004</v>
      </c>
      <c r="F24" s="2">
        <f>(OntMin!F24+OntMax!F24)/2</f>
        <v>8.94</v>
      </c>
      <c r="G24" s="2">
        <f>(OntMin!G24+OntMax!G24)/2</f>
        <v>19.8</v>
      </c>
      <c r="H24" s="2">
        <f>(OntMin!H24+OntMax!H24)/2</f>
        <v>19.934999999999999</v>
      </c>
      <c r="I24" s="2">
        <f>(OntMin!I24+OntMax!I24)/2</f>
        <v>18.995000000000001</v>
      </c>
      <c r="J24" s="2">
        <f>(OntMin!J24+OntMax!J24)/2</f>
        <v>14.954999999999998</v>
      </c>
      <c r="K24" s="2">
        <f>(OntMin!K24+OntMax!K24)/2</f>
        <v>9.69</v>
      </c>
      <c r="L24" s="2">
        <f>(OntMin!L24+OntMax!L24)/2</f>
        <v>1.3900000000000001</v>
      </c>
      <c r="M24" s="2">
        <f>(OntMin!M24+OntMax!M24)/2</f>
        <v>-1.7849999999999999</v>
      </c>
      <c r="N24" s="2">
        <f>(OntMin!N24+OntMax!N24)/2</f>
        <v>7.1199999999999992</v>
      </c>
    </row>
    <row r="25" spans="1:14" x14ac:dyDescent="0.2">
      <c r="A25">
        <v>1968</v>
      </c>
      <c r="B25" s="2">
        <f>(OntMin!B25+OntMax!B25)/2</f>
        <v>-9.1050000000000004</v>
      </c>
      <c r="C25" s="2">
        <f>(OntMin!C25+OntMax!C25)/2</f>
        <v>-8.25</v>
      </c>
      <c r="D25" s="2">
        <f>(OntMin!D25+OntMax!D25)/2</f>
        <v>0.73499999999999988</v>
      </c>
      <c r="E25" s="2">
        <f>(OntMin!E25+OntMax!E25)/2</f>
        <v>8.59</v>
      </c>
      <c r="F25" s="2">
        <f>(OntMin!F25+OntMax!F25)/2</f>
        <v>10.805</v>
      </c>
      <c r="G25" s="2">
        <f>(OntMin!G25+OntMax!G25)/2</f>
        <v>17.024999999999999</v>
      </c>
      <c r="H25" s="2">
        <f>(OntMin!H25+OntMax!H25)/2</f>
        <v>20.434999999999999</v>
      </c>
      <c r="I25" s="2">
        <f>(OntMin!I25+OntMax!I25)/2</f>
        <v>19.285</v>
      </c>
      <c r="J25" s="2">
        <f>(OntMin!J25+OntMax!J25)/2</f>
        <v>17.184999999999999</v>
      </c>
      <c r="K25" s="2">
        <f>(OntMin!K25+OntMax!K25)/2</f>
        <v>10.885</v>
      </c>
      <c r="L25" s="2">
        <f>(OntMin!L25+OntMax!L25)/2</f>
        <v>2.7050000000000001</v>
      </c>
      <c r="M25" s="2">
        <f>(OntMin!M25+OntMax!M25)/2</f>
        <v>-5.18</v>
      </c>
      <c r="N25" s="2">
        <f>(OntMin!N25+OntMax!N25)/2</f>
        <v>7.09</v>
      </c>
    </row>
    <row r="26" spans="1:14" x14ac:dyDescent="0.2">
      <c r="A26">
        <v>1969</v>
      </c>
      <c r="B26" s="2">
        <f>(OntMin!B26+OntMax!B26)/2</f>
        <v>-6.0550000000000006</v>
      </c>
      <c r="C26" s="2">
        <f>(OntMin!C26+OntMax!C26)/2</f>
        <v>-4.68</v>
      </c>
      <c r="D26" s="2">
        <f>(OntMin!D26+OntMax!D26)/2</f>
        <v>-1.7050000000000001</v>
      </c>
      <c r="E26" s="2">
        <f>(OntMin!E26+OntMax!E26)/2</f>
        <v>7.1849999999999996</v>
      </c>
      <c r="F26" s="2">
        <f>(OntMin!F26+OntMax!F26)/2</f>
        <v>11.89</v>
      </c>
      <c r="G26" s="2">
        <f>(OntMin!G26+OntMax!G26)/2</f>
        <v>17.024999999999999</v>
      </c>
      <c r="H26" s="2">
        <f>(OntMin!H26+OntMax!H26)/2</f>
        <v>20.375</v>
      </c>
      <c r="I26" s="2">
        <f>(OntMin!I26+OntMax!I26)/2</f>
        <v>20.905000000000001</v>
      </c>
      <c r="J26" s="2">
        <f>(OntMin!J26+OntMax!J26)/2</f>
        <v>16.130000000000003</v>
      </c>
      <c r="K26" s="2">
        <f>(OntMin!K26+OntMax!K26)/2</f>
        <v>9.254999999999999</v>
      </c>
      <c r="L26" s="2">
        <f>(OntMin!L26+OntMax!L26)/2</f>
        <v>3.625</v>
      </c>
      <c r="M26" s="2">
        <f>(OntMin!M26+OntMax!M26)/2</f>
        <v>-5.8800000000000008</v>
      </c>
      <c r="N26" s="2">
        <f>(OntMin!N26+OntMax!N26)/2</f>
        <v>7.335</v>
      </c>
    </row>
    <row r="27" spans="1:14" x14ac:dyDescent="0.2">
      <c r="A27">
        <v>1970</v>
      </c>
      <c r="B27" s="2">
        <f>(OntMin!B27+OntMax!B27)/2</f>
        <v>-10.82</v>
      </c>
      <c r="C27" s="2">
        <f>(OntMin!C27+OntMax!C27)/2</f>
        <v>-6.45</v>
      </c>
      <c r="D27" s="2">
        <f>(OntMin!D27+OntMax!D27)/2</f>
        <v>-2.1050000000000004</v>
      </c>
      <c r="E27" s="2">
        <f>(OntMin!E27+OntMax!E27)/2</f>
        <v>7.0449999999999999</v>
      </c>
      <c r="F27" s="2">
        <f>(OntMin!F27+OntMax!F27)/2</f>
        <v>13.215</v>
      </c>
      <c r="G27" s="2">
        <f>(OntMin!G27+OntMax!G27)/2</f>
        <v>17.695</v>
      </c>
      <c r="H27" s="2">
        <f>(OntMin!H27+OntMax!H27)/2</f>
        <v>20.79</v>
      </c>
      <c r="I27" s="2">
        <f>(OntMin!I27+OntMax!I27)/2</f>
        <v>20.285</v>
      </c>
      <c r="J27" s="2">
        <f>(OntMin!J27+OntMax!J27)/2</f>
        <v>16.395</v>
      </c>
      <c r="K27" s="2">
        <f>(OntMin!K27+OntMax!K27)/2</f>
        <v>11.27</v>
      </c>
      <c r="L27" s="2">
        <f>(OntMin!L27+OntMax!L27)/2</f>
        <v>4.8049999999999997</v>
      </c>
      <c r="M27" s="2">
        <f>(OntMin!M27+OntMax!M27)/2</f>
        <v>-5.5549999999999997</v>
      </c>
      <c r="N27" s="2">
        <f>(OntMin!N27+OntMax!N27)/2</f>
        <v>7.2149999999999999</v>
      </c>
    </row>
    <row r="28" spans="1:14" x14ac:dyDescent="0.2">
      <c r="A28">
        <v>1971</v>
      </c>
      <c r="B28" s="2">
        <f>(OntMin!B28+OntMax!B28)/2</f>
        <v>-9.0500000000000007</v>
      </c>
      <c r="C28" s="2">
        <f>(OntMin!C28+OntMax!C28)/2</f>
        <v>-4.8249999999999993</v>
      </c>
      <c r="D28" s="2">
        <f>(OntMin!D28+OntMax!D28)/2</f>
        <v>-2.8649999999999998</v>
      </c>
      <c r="E28" s="2">
        <f>(OntMin!E28+OntMax!E28)/2</f>
        <v>4.46</v>
      </c>
      <c r="F28" s="2">
        <f>(OntMin!F28+OntMax!F28)/2</f>
        <v>11.975</v>
      </c>
      <c r="G28" s="2">
        <f>(OntMin!G28+OntMax!G28)/2</f>
        <v>18.259999999999998</v>
      </c>
      <c r="H28" s="2">
        <f>(OntMin!H28+OntMax!H28)/2</f>
        <v>19.564999999999998</v>
      </c>
      <c r="I28" s="2">
        <f>(OntMin!I28+OntMax!I28)/2</f>
        <v>19.149999999999999</v>
      </c>
      <c r="J28" s="2">
        <f>(OntMin!J28+OntMax!J28)/2</f>
        <v>17.774999999999999</v>
      </c>
      <c r="K28" s="2">
        <f>(OntMin!K28+OntMax!K28)/2</f>
        <v>13.125</v>
      </c>
      <c r="L28" s="2">
        <f>(OntMin!L28+OntMax!L28)/2</f>
        <v>2.6350000000000002</v>
      </c>
      <c r="M28" s="2">
        <f>(OntMin!M28+OntMax!M28)/2</f>
        <v>-1.52</v>
      </c>
      <c r="N28" s="2">
        <f>(OntMin!N28+OntMax!N28)/2</f>
        <v>7.39</v>
      </c>
    </row>
    <row r="29" spans="1:14" x14ac:dyDescent="0.2">
      <c r="A29">
        <v>1972</v>
      </c>
      <c r="B29" s="2">
        <f>(OntMin!B29+OntMax!B29)/2</f>
        <v>-5.2250000000000005</v>
      </c>
      <c r="C29" s="2">
        <f>(OntMin!C29+OntMax!C29)/2</f>
        <v>-7.63</v>
      </c>
      <c r="D29" s="2">
        <f>(OntMin!D29+OntMax!D29)/2</f>
        <v>-3.2549999999999999</v>
      </c>
      <c r="E29" s="2">
        <f>(OntMin!E29+OntMax!E29)/2</f>
        <v>3.4299999999999997</v>
      </c>
      <c r="F29" s="2">
        <f>(OntMin!F29+OntMax!F29)/2</f>
        <v>13.645</v>
      </c>
      <c r="G29" s="2">
        <f>(OntMin!G29+OntMax!G29)/2</f>
        <v>16.38</v>
      </c>
      <c r="H29" s="2">
        <f>(OntMin!H29+OntMax!H29)/2</f>
        <v>20.364999999999998</v>
      </c>
      <c r="I29" s="2">
        <f>(OntMin!I29+OntMax!I29)/2</f>
        <v>18.844999999999999</v>
      </c>
      <c r="J29" s="2">
        <f>(OntMin!J29+OntMax!J29)/2</f>
        <v>16.009999999999998</v>
      </c>
      <c r="K29" s="2">
        <f>(OntMin!K29+OntMax!K29)/2</f>
        <v>6.8949999999999996</v>
      </c>
      <c r="L29" s="2">
        <f>(OntMin!L29+OntMax!L29)/2</f>
        <v>1.4849999999999999</v>
      </c>
      <c r="M29" s="2">
        <f>(OntMin!M29+OntMax!M29)/2</f>
        <v>-2.9499999999999997</v>
      </c>
      <c r="N29" s="2">
        <f>(OntMin!N29+OntMax!N29)/2</f>
        <v>6.5</v>
      </c>
    </row>
    <row r="30" spans="1:14" x14ac:dyDescent="0.2">
      <c r="A30">
        <v>1973</v>
      </c>
      <c r="B30" s="2">
        <f>(OntMin!B30+OntMax!B30)/2</f>
        <v>-4.01</v>
      </c>
      <c r="C30" s="2">
        <f>(OntMin!C30+OntMax!C30)/2</f>
        <v>-7.3199999999999994</v>
      </c>
      <c r="D30" s="2">
        <f>(OntMin!D30+OntMax!D30)/2</f>
        <v>4.04</v>
      </c>
      <c r="E30" s="2">
        <f>(OntMin!E30+OntMax!E30)/2</f>
        <v>7.0550000000000006</v>
      </c>
      <c r="F30" s="2">
        <f>(OntMin!F30+OntMax!F30)/2</f>
        <v>11.45</v>
      </c>
      <c r="G30" s="2">
        <f>(OntMin!G30+OntMax!G30)/2</f>
        <v>19.190000000000001</v>
      </c>
      <c r="H30" s="2">
        <f>(OntMin!H30+OntMax!H30)/2</f>
        <v>21.285</v>
      </c>
      <c r="I30" s="2">
        <f>(OntMin!I30+OntMax!I30)/2</f>
        <v>21.939999999999998</v>
      </c>
      <c r="J30" s="2">
        <f>(OntMin!J30+OntMax!J30)/2</f>
        <v>15.73</v>
      </c>
      <c r="K30" s="2">
        <f>(OntMin!K30+OntMax!K30)/2</f>
        <v>11.09</v>
      </c>
      <c r="L30" s="2">
        <f>(OntMin!L30+OntMax!L30)/2</f>
        <v>3.7750000000000004</v>
      </c>
      <c r="M30" s="2">
        <f>(OntMin!M30+OntMax!M30)/2</f>
        <v>-3.2050000000000001</v>
      </c>
      <c r="N30" s="2">
        <f>(OntMin!N30+OntMax!N30)/2</f>
        <v>8.42</v>
      </c>
    </row>
    <row r="31" spans="1:14" x14ac:dyDescent="0.2">
      <c r="A31">
        <v>1974</v>
      </c>
      <c r="B31" s="2">
        <f>(OntMin!B31+OntMax!B31)/2</f>
        <v>-5.3</v>
      </c>
      <c r="C31" s="2">
        <f>(OntMin!C31+OntMax!C31)/2</f>
        <v>-7.49</v>
      </c>
      <c r="D31" s="2">
        <f>(OntMin!D31+OntMax!D31)/2</f>
        <v>-0.99499999999999988</v>
      </c>
      <c r="E31" s="2">
        <f>(OntMin!E31+OntMax!E31)/2</f>
        <v>7.5049999999999999</v>
      </c>
      <c r="F31" s="2">
        <f>(OntMin!F31+OntMax!F31)/2</f>
        <v>10.895</v>
      </c>
      <c r="G31" s="2">
        <f>(OntMin!G31+OntMax!G31)/2</f>
        <v>17.475000000000001</v>
      </c>
      <c r="H31" s="2">
        <f>(OntMin!H31+OntMax!H31)/2</f>
        <v>20.344999999999999</v>
      </c>
      <c r="I31" s="2">
        <f>(OntMin!I31+OntMax!I31)/2</f>
        <v>20.094999999999999</v>
      </c>
      <c r="J31" s="2">
        <f>(OntMin!J31+OntMax!J31)/2</f>
        <v>14.149999999999999</v>
      </c>
      <c r="K31" s="2">
        <f>(OntMin!K31+OntMax!K31)/2</f>
        <v>7.2750000000000004</v>
      </c>
      <c r="L31" s="2">
        <f>(OntMin!L31+OntMax!L31)/2</f>
        <v>3.415</v>
      </c>
      <c r="M31" s="2">
        <f>(OntMin!M31+OntMax!M31)/2</f>
        <v>-1.3350000000000002</v>
      </c>
      <c r="N31" s="2">
        <f>(OntMin!N31+OntMax!N31)/2</f>
        <v>7.17</v>
      </c>
    </row>
    <row r="32" spans="1:14" x14ac:dyDescent="0.2">
      <c r="A32">
        <v>1975</v>
      </c>
      <c r="B32" s="2">
        <f>(OntMin!B32+OntMax!B32)/2</f>
        <v>-3.4449999999999998</v>
      </c>
      <c r="C32" s="2">
        <f>(OntMin!C32+OntMax!C32)/2</f>
        <v>-4.0449999999999999</v>
      </c>
      <c r="D32" s="2">
        <f>(OntMin!D32+OntMax!D32)/2</f>
        <v>-2.085</v>
      </c>
      <c r="E32" s="2">
        <f>(OntMin!E32+OntMax!E32)/2</f>
        <v>3.1450000000000005</v>
      </c>
      <c r="F32" s="2">
        <f>(OntMin!F32+OntMax!F32)/2</f>
        <v>15.734999999999999</v>
      </c>
      <c r="G32" s="2">
        <f>(OntMin!G32+OntMax!G32)/2</f>
        <v>18.580000000000002</v>
      </c>
      <c r="H32" s="2">
        <f>(OntMin!H32+OntMax!H32)/2</f>
        <v>21.524999999999999</v>
      </c>
      <c r="I32" s="2">
        <f>(OntMin!I32+OntMax!I32)/2</f>
        <v>20.185000000000002</v>
      </c>
      <c r="J32" s="2">
        <f>(OntMin!J32+OntMax!J32)/2</f>
        <v>13.855</v>
      </c>
      <c r="K32" s="2">
        <f>(OntMin!K32+OntMax!K32)/2</f>
        <v>10.684999999999999</v>
      </c>
      <c r="L32" s="2">
        <f>(OntMin!L32+OntMax!L32)/2</f>
        <v>6.63</v>
      </c>
      <c r="M32" s="2">
        <f>(OntMin!M32+OntMax!M32)/2</f>
        <v>-4.62</v>
      </c>
      <c r="N32" s="2">
        <f>(OntMin!N32+OntMax!N32)/2</f>
        <v>8.0150000000000006</v>
      </c>
    </row>
    <row r="33" spans="1:14" x14ac:dyDescent="0.2">
      <c r="A33">
        <v>1976</v>
      </c>
      <c r="B33" s="2">
        <f>(OntMin!B33+OntMax!B33)/2</f>
        <v>-9.4749999999999996</v>
      </c>
      <c r="C33" s="2">
        <f>(OntMin!C33+OntMax!C33)/2</f>
        <v>-2.17</v>
      </c>
      <c r="D33" s="2">
        <f>(OntMin!D33+OntMax!D33)/2</f>
        <v>0.81499999999999995</v>
      </c>
      <c r="E33" s="2">
        <f>(OntMin!E33+OntMax!E33)/2</f>
        <v>7.72</v>
      </c>
      <c r="F33" s="2">
        <f>(OntMin!F33+OntMax!F33)/2</f>
        <v>11.12</v>
      </c>
      <c r="G33" s="2">
        <f>(OntMin!G33+OntMax!G33)/2</f>
        <v>19.285</v>
      </c>
      <c r="H33" s="2">
        <f>(OntMin!H33+OntMax!H33)/2</f>
        <v>19.204999999999998</v>
      </c>
      <c r="I33" s="2">
        <f>(OntMin!I33+OntMax!I33)/2</f>
        <v>18.594999999999999</v>
      </c>
      <c r="J33" s="2">
        <f>(OntMin!J33+OntMax!J33)/2</f>
        <v>14.59</v>
      </c>
      <c r="K33" s="2">
        <f>(OntMin!K33+OntMax!K33)/2</f>
        <v>6.8900000000000006</v>
      </c>
      <c r="L33" s="2">
        <f>(OntMin!L33+OntMax!L33)/2</f>
        <v>0.55999999999999983</v>
      </c>
      <c r="M33" s="2">
        <f>(OntMin!M33+OntMax!M33)/2</f>
        <v>-7.375</v>
      </c>
      <c r="N33" s="2">
        <f>(OntMin!N33+OntMax!N33)/2</f>
        <v>6.6449999999999996</v>
      </c>
    </row>
    <row r="34" spans="1:14" x14ac:dyDescent="0.2">
      <c r="A34">
        <v>1977</v>
      </c>
      <c r="B34" s="2">
        <f>(OntMin!B34+OntMax!B34)/2</f>
        <v>-11.275</v>
      </c>
      <c r="C34" s="2">
        <f>(OntMin!C34+OntMax!C34)/2</f>
        <v>-5.4499999999999993</v>
      </c>
      <c r="D34" s="2">
        <f>(OntMin!D34+OntMax!D34)/2</f>
        <v>2.83</v>
      </c>
      <c r="E34" s="2">
        <f>(OntMin!E34+OntMax!E34)/2</f>
        <v>7.4350000000000005</v>
      </c>
      <c r="F34" s="2">
        <f>(OntMin!F34+OntMax!F34)/2</f>
        <v>14.65</v>
      </c>
      <c r="G34" s="2">
        <f>(OntMin!G34+OntMax!G34)/2</f>
        <v>16.465</v>
      </c>
      <c r="H34" s="2">
        <f>(OntMin!H34+OntMax!H34)/2</f>
        <v>20.7</v>
      </c>
      <c r="I34" s="2">
        <f>(OntMin!I34+OntMax!I34)/2</f>
        <v>18.754999999999999</v>
      </c>
      <c r="J34" s="2">
        <f>(OntMin!J34+OntMax!J34)/2</f>
        <v>15.384999999999998</v>
      </c>
      <c r="K34" s="2">
        <f>(OntMin!K34+OntMax!K34)/2</f>
        <v>8.1950000000000003</v>
      </c>
      <c r="L34" s="2">
        <f>(OntMin!L34+OntMax!L34)/2</f>
        <v>4.4000000000000004</v>
      </c>
      <c r="M34" s="2">
        <f>(OntMin!M34+OntMax!M34)/2</f>
        <v>-4.5999999999999996</v>
      </c>
      <c r="N34" s="2">
        <f>(OntMin!N34+OntMax!N34)/2</f>
        <v>7.29</v>
      </c>
    </row>
    <row r="35" spans="1:14" x14ac:dyDescent="0.2">
      <c r="A35">
        <v>1978</v>
      </c>
      <c r="B35" s="2">
        <f>(OntMin!B35+OntMax!B35)/2</f>
        <v>-8.6449999999999996</v>
      </c>
      <c r="C35" s="2">
        <f>(OntMin!C35+OntMax!C35)/2</f>
        <v>-10.145</v>
      </c>
      <c r="D35" s="2">
        <f>(OntMin!D35+OntMax!D35)/2</f>
        <v>-3.3700000000000006</v>
      </c>
      <c r="E35" s="2">
        <f>(OntMin!E35+OntMax!E35)/2</f>
        <v>4.415</v>
      </c>
      <c r="F35" s="2">
        <f>(OntMin!F35+OntMax!F35)/2</f>
        <v>13.215</v>
      </c>
      <c r="G35" s="2">
        <f>(OntMin!G35+OntMax!G35)/2</f>
        <v>16.989999999999998</v>
      </c>
      <c r="H35" s="2">
        <f>(OntMin!H35+OntMax!H35)/2</f>
        <v>20.294999999999998</v>
      </c>
      <c r="I35" s="2">
        <f>(OntMin!I35+OntMax!I35)/2</f>
        <v>20.009999999999998</v>
      </c>
      <c r="J35" s="2">
        <f>(OntMin!J35+OntMax!J35)/2</f>
        <v>14.495000000000001</v>
      </c>
      <c r="K35" s="2">
        <f>(OntMin!K35+OntMax!K35)/2</f>
        <v>8.4550000000000001</v>
      </c>
      <c r="L35" s="2">
        <f>(OntMin!L35+OntMax!L35)/2</f>
        <v>3.1849999999999996</v>
      </c>
      <c r="M35" s="2">
        <f>(OntMin!M35+OntMax!M35)/2</f>
        <v>-2.6999999999999997</v>
      </c>
      <c r="N35" s="2">
        <f>(OntMin!N35+OntMax!N35)/2</f>
        <v>6.3500000000000005</v>
      </c>
    </row>
    <row r="36" spans="1:14" x14ac:dyDescent="0.2">
      <c r="A36">
        <v>1979</v>
      </c>
      <c r="B36" s="2">
        <f>(OntMin!B36+OntMax!B36)/2</f>
        <v>-7.28</v>
      </c>
      <c r="C36" s="2">
        <f>(OntMin!C36+OntMax!C36)/2</f>
        <v>-11.47</v>
      </c>
      <c r="D36" s="2">
        <f>(OntMin!D36+OntMax!D36)/2</f>
        <v>2.0449999999999999</v>
      </c>
      <c r="E36" s="2">
        <f>(OntMin!E36+OntMax!E36)/2</f>
        <v>5.84</v>
      </c>
      <c r="F36" s="2">
        <f>(OntMin!F36+OntMax!F36)/2</f>
        <v>12.625</v>
      </c>
      <c r="G36" s="2">
        <f>(OntMin!G36+OntMax!G36)/2</f>
        <v>17.45</v>
      </c>
      <c r="H36" s="2">
        <f>(OntMin!H36+OntMax!H36)/2</f>
        <v>20.844999999999999</v>
      </c>
      <c r="I36" s="2">
        <f>(OntMin!I36+OntMax!I36)/2</f>
        <v>18.95</v>
      </c>
      <c r="J36" s="2">
        <f>(OntMin!J36+OntMax!J36)/2</f>
        <v>15.455</v>
      </c>
      <c r="K36" s="2">
        <f>(OntMin!K36+OntMax!K36)/2</f>
        <v>9.1349999999999998</v>
      </c>
      <c r="L36" s="2">
        <f>(OntMin!L36+OntMax!L36)/2</f>
        <v>5.08</v>
      </c>
      <c r="M36" s="2">
        <f>(OntMin!M36+OntMax!M36)/2</f>
        <v>-1.345</v>
      </c>
      <c r="N36" s="2">
        <f>(OntMin!N36+OntMax!N36)/2</f>
        <v>7.2750000000000004</v>
      </c>
    </row>
    <row r="37" spans="1:14" x14ac:dyDescent="0.2">
      <c r="A37">
        <v>1980</v>
      </c>
      <c r="B37" s="2">
        <f>(OntMin!B37+OntMax!B37)/2</f>
        <v>-5.2</v>
      </c>
      <c r="C37" s="2">
        <f>(OntMin!C37+OntMax!C37)/2</f>
        <v>-7.85</v>
      </c>
      <c r="D37" s="2">
        <f>(OntMin!D37+OntMax!D37)/2</f>
        <v>-1.3800000000000001</v>
      </c>
      <c r="E37" s="2">
        <f>(OntMin!E37+OntMax!E37)/2</f>
        <v>6.7949999999999999</v>
      </c>
      <c r="F37" s="2">
        <f>(OntMin!F37+OntMax!F37)/2</f>
        <v>13.52</v>
      </c>
      <c r="G37" s="2">
        <f>(OntMin!G37+OntMax!G37)/2</f>
        <v>15.33</v>
      </c>
      <c r="H37" s="2">
        <f>(OntMin!H37+OntMax!H37)/2</f>
        <v>20.54</v>
      </c>
      <c r="I37" s="2">
        <f>(OntMin!I37+OntMax!I37)/2</f>
        <v>21.065000000000001</v>
      </c>
      <c r="J37" s="2">
        <f>(OntMin!J37+OntMax!J37)/2</f>
        <v>15.29</v>
      </c>
      <c r="K37" s="2">
        <f>(OntMin!K37+OntMax!K37)/2</f>
        <v>7.32</v>
      </c>
      <c r="L37" s="2">
        <f>(OntMin!L37+OntMax!L37)/2</f>
        <v>1.3899999999999997</v>
      </c>
      <c r="M37" s="2">
        <f>(OntMin!M37+OntMax!M37)/2</f>
        <v>-6.9849999999999994</v>
      </c>
      <c r="N37" s="2">
        <f>(OntMin!N37+OntMax!N37)/2</f>
        <v>6.6549999999999994</v>
      </c>
    </row>
    <row r="38" spans="1:14" x14ac:dyDescent="0.2">
      <c r="A38">
        <v>1981</v>
      </c>
      <c r="B38" s="2">
        <f>(OntMin!B38+OntMax!B38)/2</f>
        <v>-10.765000000000001</v>
      </c>
      <c r="C38" s="2">
        <f>(OntMin!C38+OntMax!C38)/2</f>
        <v>-1.3850000000000002</v>
      </c>
      <c r="D38" s="2">
        <f>(OntMin!D38+OntMax!D38)/2</f>
        <v>0.17999999999999972</v>
      </c>
      <c r="E38" s="2">
        <f>(OntMin!E38+OntMax!E38)/2</f>
        <v>7.4700000000000006</v>
      </c>
      <c r="F38" s="2">
        <f>(OntMin!F38+OntMax!F38)/2</f>
        <v>12.195</v>
      </c>
      <c r="G38" s="2">
        <f>(OntMin!G38+OntMax!G38)/2</f>
        <v>17.754999999999999</v>
      </c>
      <c r="H38" s="2">
        <f>(OntMin!H38+OntMax!H38)/2</f>
        <v>20.86</v>
      </c>
      <c r="I38" s="2">
        <f>(OntMin!I38+OntMax!I38)/2</f>
        <v>19.64</v>
      </c>
      <c r="J38" s="2">
        <f>(OntMin!J38+OntMax!J38)/2</f>
        <v>14.715</v>
      </c>
      <c r="K38" s="2">
        <f>(OntMin!K38+OntMax!K38)/2</f>
        <v>7.1750000000000007</v>
      </c>
      <c r="L38" s="2">
        <f>(OntMin!L38+OntMax!L38)/2</f>
        <v>3.14</v>
      </c>
      <c r="M38" s="2">
        <f>(OntMin!M38+OntMax!M38)/2</f>
        <v>-2.7800000000000002</v>
      </c>
      <c r="N38" s="2">
        <f>(OntMin!N38+OntMax!N38)/2</f>
        <v>7.35</v>
      </c>
    </row>
    <row r="39" spans="1:14" x14ac:dyDescent="0.2">
      <c r="A39">
        <v>1982</v>
      </c>
      <c r="B39" s="2">
        <f>(OntMin!B39+OntMax!B39)/2</f>
        <v>-10.435</v>
      </c>
      <c r="C39" s="2">
        <f>(OntMin!C39+OntMax!C39)/2</f>
        <v>-6.0649999999999995</v>
      </c>
      <c r="D39" s="2">
        <f>(OntMin!D39+OntMax!D39)/2</f>
        <v>-1.1049999999999998</v>
      </c>
      <c r="E39" s="2">
        <f>(OntMin!E39+OntMax!E39)/2</f>
        <v>4.8650000000000002</v>
      </c>
      <c r="F39" s="2">
        <f>(OntMin!F39+OntMax!F39)/2</f>
        <v>14.325000000000001</v>
      </c>
      <c r="G39" s="2">
        <f>(OntMin!G39+OntMax!G39)/2</f>
        <v>15.93</v>
      </c>
      <c r="H39" s="2">
        <f>(OntMin!H39+OntMax!H39)/2</f>
        <v>20.565000000000001</v>
      </c>
      <c r="I39" s="2">
        <f>(OntMin!I39+OntMax!I39)/2</f>
        <v>17.814999999999998</v>
      </c>
      <c r="J39" s="2">
        <f>(OntMin!J39+OntMax!J39)/2</f>
        <v>15.39</v>
      </c>
      <c r="K39" s="2">
        <f>(OntMin!K39+OntMax!K39)/2</f>
        <v>9.9849999999999994</v>
      </c>
      <c r="L39" s="2">
        <f>(OntMin!L39+OntMax!L39)/2</f>
        <v>4.915</v>
      </c>
      <c r="M39" s="2">
        <f>(OntMin!M39+OntMax!M39)/2</f>
        <v>0.84999999999999987</v>
      </c>
      <c r="N39" s="2">
        <f>(OntMin!N39+OntMax!N39)/2</f>
        <v>7.2549999999999999</v>
      </c>
    </row>
    <row r="40" spans="1:14" x14ac:dyDescent="0.2">
      <c r="A40">
        <v>1983</v>
      </c>
      <c r="B40" s="2">
        <f>(OntMin!B40+OntMax!B40)/2</f>
        <v>-4.4649999999999999</v>
      </c>
      <c r="C40" s="2">
        <f>(OntMin!C40+OntMax!C40)/2</f>
        <v>-3.2199999999999998</v>
      </c>
      <c r="D40" s="2">
        <f>(OntMin!D40+OntMax!D40)/2</f>
        <v>1.38</v>
      </c>
      <c r="E40" s="2">
        <f>(OntMin!E40+OntMax!E40)/2</f>
        <v>5.58</v>
      </c>
      <c r="F40" s="2">
        <f>(OntMin!F40+OntMax!F40)/2</f>
        <v>11.065</v>
      </c>
      <c r="G40" s="2">
        <f>(OntMin!G40+OntMax!G40)/2</f>
        <v>18.375</v>
      </c>
      <c r="H40" s="2">
        <f>(OntMin!H40+OntMax!H40)/2</f>
        <v>22.035</v>
      </c>
      <c r="I40" s="2">
        <f>(OntMin!I40+OntMax!I40)/2</f>
        <v>20.805</v>
      </c>
      <c r="J40" s="2">
        <f>(OntMin!J40+OntMax!J40)/2</f>
        <v>17.04</v>
      </c>
      <c r="K40" s="2">
        <f>(OntMin!K40+OntMax!K40)/2</f>
        <v>9.754999999999999</v>
      </c>
      <c r="L40" s="2">
        <f>(OntMin!L40+OntMax!L40)/2</f>
        <v>3.44</v>
      </c>
      <c r="M40" s="2">
        <f>(OntMin!M40+OntMax!M40)/2</f>
        <v>-5.63</v>
      </c>
      <c r="N40" s="2">
        <f>(OntMin!N40+OntMax!N40)/2</f>
        <v>8.0150000000000006</v>
      </c>
    </row>
    <row r="41" spans="1:14" x14ac:dyDescent="0.2">
      <c r="A41">
        <v>1984</v>
      </c>
      <c r="B41" s="2">
        <f>(OntMin!B41+OntMax!B41)/2</f>
        <v>-8.4</v>
      </c>
      <c r="C41" s="2">
        <f>(OntMin!C41+OntMax!C41)/2</f>
        <v>-1.0650000000000002</v>
      </c>
      <c r="D41" s="2">
        <f>(OntMin!D41+OntMax!D41)/2</f>
        <v>-4.57</v>
      </c>
      <c r="E41" s="2">
        <f>(OntMin!E41+OntMax!E41)/2</f>
        <v>7.1099999999999994</v>
      </c>
      <c r="F41" s="2">
        <f>(OntMin!F41+OntMax!F41)/2</f>
        <v>10.725</v>
      </c>
      <c r="G41" s="2">
        <f>(OntMin!G41+OntMax!G41)/2</f>
        <v>18.344999999999999</v>
      </c>
      <c r="H41" s="2">
        <f>(OntMin!H41+OntMax!H41)/2</f>
        <v>20.115000000000002</v>
      </c>
      <c r="I41" s="2">
        <f>(OntMin!I41+OntMax!I41)/2</f>
        <v>20.92</v>
      </c>
      <c r="J41" s="2">
        <f>(OntMin!J41+OntMax!J41)/2</f>
        <v>14.34</v>
      </c>
      <c r="K41" s="2">
        <f>(OntMin!K41+OntMax!K41)/2</f>
        <v>11.065</v>
      </c>
      <c r="L41" s="2">
        <f>(OntMin!L41+OntMax!L41)/2</f>
        <v>3.28</v>
      </c>
      <c r="M41" s="2">
        <f>(OntMin!M41+OntMax!M41)/2</f>
        <v>0.19499999999999984</v>
      </c>
      <c r="N41" s="2">
        <f>(OntMin!N41+OntMax!N41)/2</f>
        <v>7.6749999999999998</v>
      </c>
    </row>
    <row r="42" spans="1:14" x14ac:dyDescent="0.2">
      <c r="A42">
        <v>1985</v>
      </c>
      <c r="B42" s="2">
        <f>(OntMin!B42+OntMax!B42)/2</f>
        <v>-8.5</v>
      </c>
      <c r="C42" s="2">
        <f>(OntMin!C42+OntMax!C42)/2</f>
        <v>-5.1449999999999996</v>
      </c>
      <c r="D42" s="2">
        <f>(OntMin!D42+OntMax!D42)/2</f>
        <v>0.54999999999999982</v>
      </c>
      <c r="E42" s="2">
        <f>(OntMin!E42+OntMax!E42)/2</f>
        <v>7.5750000000000002</v>
      </c>
      <c r="F42" s="2">
        <f>(OntMin!F42+OntMax!F42)/2</f>
        <v>13.475</v>
      </c>
      <c r="G42" s="2">
        <f>(OntMin!G42+OntMax!G42)/2</f>
        <v>15.69</v>
      </c>
      <c r="H42" s="2">
        <f>(OntMin!H42+OntMax!H42)/2</f>
        <v>19.865000000000002</v>
      </c>
      <c r="I42" s="2">
        <f>(OntMin!I42+OntMax!I42)/2</f>
        <v>19.399999999999999</v>
      </c>
      <c r="J42" s="2">
        <f>(OntMin!J42+OntMax!J42)/2</f>
        <v>16.765000000000001</v>
      </c>
      <c r="K42" s="2">
        <f>(OntMin!K42+OntMax!K42)/2</f>
        <v>10.15</v>
      </c>
      <c r="L42" s="2">
        <f>(OntMin!L42+OntMax!L42)/2</f>
        <v>3.7450000000000001</v>
      </c>
      <c r="M42" s="2">
        <f>(OntMin!M42+OntMax!M42)/2</f>
        <v>-5.0350000000000001</v>
      </c>
      <c r="N42" s="2">
        <f>(OntMin!N42+OntMax!N42)/2</f>
        <v>7.38</v>
      </c>
    </row>
    <row r="43" spans="1:14" x14ac:dyDescent="0.2">
      <c r="A43">
        <v>1986</v>
      </c>
      <c r="B43" s="2">
        <f>(OntMin!B43+OntMax!B43)/2</f>
        <v>-5.8849999999999998</v>
      </c>
      <c r="C43" s="2">
        <f>(OntMin!C43+OntMax!C43)/2</f>
        <v>-6.46</v>
      </c>
      <c r="D43" s="2">
        <f>(OntMin!D43+OntMax!D43)/2</f>
        <v>0.99500000000000011</v>
      </c>
      <c r="E43" s="2">
        <f>(OntMin!E43+OntMax!E43)/2</f>
        <v>8.3000000000000007</v>
      </c>
      <c r="F43" s="2">
        <f>(OntMin!F43+OntMax!F43)/2</f>
        <v>14.375</v>
      </c>
      <c r="G43" s="2">
        <f>(OntMin!G43+OntMax!G43)/2</f>
        <v>16.614999999999998</v>
      </c>
      <c r="H43" s="2">
        <f>(OntMin!H43+OntMax!H43)/2</f>
        <v>20.344999999999999</v>
      </c>
      <c r="I43" s="2">
        <f>(OntMin!I43+OntMax!I43)/2</f>
        <v>18.54</v>
      </c>
      <c r="J43" s="2">
        <f>(OntMin!J43+OntMax!J43)/2</f>
        <v>14.835000000000001</v>
      </c>
      <c r="K43" s="2">
        <f>(OntMin!K43+OntMax!K43)/2</f>
        <v>9.2650000000000006</v>
      </c>
      <c r="L43" s="2">
        <f>(OntMin!L43+OntMax!L43)/2</f>
        <v>2.0300000000000002</v>
      </c>
      <c r="M43" s="2">
        <f>(OntMin!M43+OntMax!M43)/2</f>
        <v>-1.3650000000000002</v>
      </c>
      <c r="N43" s="2">
        <f>(OntMin!N43+OntMax!N43)/2</f>
        <v>7.6300000000000008</v>
      </c>
    </row>
    <row r="44" spans="1:14" x14ac:dyDescent="0.2">
      <c r="A44">
        <v>1987</v>
      </c>
      <c r="B44" s="2">
        <f>(OntMin!B44+OntMax!B44)/2</f>
        <v>-5.335</v>
      </c>
      <c r="C44" s="2">
        <f>(OntMin!C44+OntMax!C44)/2</f>
        <v>-6.71</v>
      </c>
      <c r="D44" s="2">
        <f>(OntMin!D44+OntMax!D44)/2</f>
        <v>1.7049999999999998</v>
      </c>
      <c r="E44" s="2">
        <f>(OntMin!E44+OntMax!E44)/2</f>
        <v>9.120000000000001</v>
      </c>
      <c r="F44" s="2">
        <f>(OntMin!F44+OntMax!F44)/2</f>
        <v>14.065</v>
      </c>
      <c r="G44" s="2">
        <f>(OntMin!G44+OntMax!G44)/2</f>
        <v>18.97</v>
      </c>
      <c r="H44" s="2">
        <f>(OntMin!H44+OntMax!H44)/2</f>
        <v>22</v>
      </c>
      <c r="I44" s="2">
        <f>(OntMin!I44+OntMax!I44)/2</f>
        <v>19.38</v>
      </c>
      <c r="J44" s="2">
        <f>(OntMin!J44+OntMax!J44)/2</f>
        <v>15.700000000000001</v>
      </c>
      <c r="K44" s="2">
        <f>(OntMin!K44+OntMax!K44)/2</f>
        <v>7.8049999999999997</v>
      </c>
      <c r="L44" s="2">
        <f>(OntMin!L44+OntMax!L44)/2</f>
        <v>3.5500000000000003</v>
      </c>
      <c r="M44" s="2">
        <f>(OntMin!M44+OntMax!M44)/2</f>
        <v>-0.71499999999999986</v>
      </c>
      <c r="N44" s="2">
        <f>(OntMin!N44+OntMax!N44)/2</f>
        <v>8.2949999999999999</v>
      </c>
    </row>
    <row r="45" spans="1:14" x14ac:dyDescent="0.2">
      <c r="A45">
        <v>1988</v>
      </c>
      <c r="B45" s="2">
        <f>(OntMin!B45+OntMax!B45)/2</f>
        <v>-5.6349999999999998</v>
      </c>
      <c r="C45" s="2">
        <f>(OntMin!C45+OntMax!C45)/2</f>
        <v>-5.915</v>
      </c>
      <c r="D45" s="2">
        <f>(OntMin!D45+OntMax!D45)/2</f>
        <v>-0.5299999999999998</v>
      </c>
      <c r="E45" s="2">
        <f>(OntMin!E45+OntMax!E45)/2</f>
        <v>6.3149999999999995</v>
      </c>
      <c r="F45" s="2">
        <f>(OntMin!F45+OntMax!F45)/2</f>
        <v>13.945</v>
      </c>
      <c r="G45" s="2">
        <f>(OntMin!G45+OntMax!G45)/2</f>
        <v>17.09</v>
      </c>
      <c r="H45" s="2">
        <f>(OntMin!H45+OntMax!H45)/2</f>
        <v>22.369999999999997</v>
      </c>
      <c r="I45" s="2">
        <f>(OntMin!I45+OntMax!I45)/2</f>
        <v>21.175000000000001</v>
      </c>
      <c r="J45" s="2">
        <f>(OntMin!J45+OntMax!J45)/2</f>
        <v>15.07</v>
      </c>
      <c r="K45" s="2">
        <f>(OntMin!K45+OntMax!K45)/2</f>
        <v>7.2350000000000003</v>
      </c>
      <c r="L45" s="2">
        <f>(OntMin!L45+OntMax!L45)/2</f>
        <v>4.6999999999999993</v>
      </c>
      <c r="M45" s="2">
        <f>(OntMin!M45+OntMax!M45)/2</f>
        <v>-3.4450000000000003</v>
      </c>
      <c r="N45" s="2">
        <f>(OntMin!N45+OntMax!N45)/2</f>
        <v>7.7</v>
      </c>
    </row>
    <row r="46" spans="1:14" x14ac:dyDescent="0.2">
      <c r="A46">
        <v>1989</v>
      </c>
      <c r="B46" s="2">
        <f>(OntMin!B46+OntMax!B46)/2</f>
        <v>-2.98</v>
      </c>
      <c r="C46" s="2">
        <f>(OntMin!C46+OntMax!C46)/2</f>
        <v>-6.5</v>
      </c>
      <c r="D46" s="2">
        <f>(OntMin!D46+OntMax!D46)/2</f>
        <v>-1.82</v>
      </c>
      <c r="E46" s="2">
        <f>(OntMin!E46+OntMax!E46)/2</f>
        <v>4.6849999999999996</v>
      </c>
      <c r="F46" s="2">
        <f>(OntMin!F46+OntMax!F46)/2</f>
        <v>12.809999999999999</v>
      </c>
      <c r="G46" s="2">
        <f>(OntMin!G46+OntMax!G46)/2</f>
        <v>18.425000000000001</v>
      </c>
      <c r="H46" s="2">
        <f>(OntMin!H46+OntMax!H46)/2</f>
        <v>21.115000000000002</v>
      </c>
      <c r="I46" s="2">
        <f>(OntMin!I46+OntMax!I46)/2</f>
        <v>19.38</v>
      </c>
      <c r="J46" s="2">
        <f>(OntMin!J46+OntMax!J46)/2</f>
        <v>15.51</v>
      </c>
      <c r="K46" s="2">
        <f>(OntMin!K46+OntMax!K46)/2</f>
        <v>9.8249999999999993</v>
      </c>
      <c r="L46" s="2">
        <f>(OntMin!L46+OntMax!L46)/2</f>
        <v>2.375</v>
      </c>
      <c r="M46" s="2">
        <f>(OntMin!M46+OntMax!M46)/2</f>
        <v>-11.07</v>
      </c>
      <c r="N46" s="2">
        <f>(OntMin!N46+OntMax!N46)/2</f>
        <v>6.8149999999999995</v>
      </c>
    </row>
    <row r="47" spans="1:14" x14ac:dyDescent="0.2">
      <c r="A47">
        <v>1990</v>
      </c>
      <c r="B47" s="2">
        <f>(OntMin!B47+OntMax!B47)/2</f>
        <v>-1.0100000000000002</v>
      </c>
      <c r="C47" s="2">
        <f>(OntMin!C47+OntMax!C47)/2</f>
        <v>-3.54</v>
      </c>
      <c r="D47" s="2">
        <f>(OntMin!D47+OntMax!D47)/2</f>
        <v>0.91000000000000014</v>
      </c>
      <c r="E47" s="2">
        <f>(OntMin!E47+OntMax!E47)/2</f>
        <v>7.89</v>
      </c>
      <c r="F47" s="2">
        <f>(OntMin!F47+OntMax!F47)/2</f>
        <v>11.39</v>
      </c>
      <c r="G47" s="2">
        <f>(OntMin!G47+OntMax!G47)/2</f>
        <v>18.175000000000001</v>
      </c>
      <c r="H47" s="2">
        <f>(OntMin!H47+OntMax!H47)/2</f>
        <v>20.585000000000001</v>
      </c>
      <c r="I47" s="2">
        <f>(OntMin!I47+OntMax!I47)/2</f>
        <v>20.16</v>
      </c>
      <c r="J47" s="2">
        <f>(OntMin!J47+OntMax!J47)/2</f>
        <v>15.085000000000001</v>
      </c>
      <c r="K47" s="2">
        <f>(OntMin!K47+OntMax!K47)/2</f>
        <v>9.8699999999999992</v>
      </c>
      <c r="L47" s="2">
        <f>(OntMin!L47+OntMax!L47)/2</f>
        <v>4.5449999999999999</v>
      </c>
      <c r="M47" s="2">
        <f>(OntMin!M47+OntMax!M47)/2</f>
        <v>-0.69500000000000006</v>
      </c>
      <c r="N47" s="2">
        <f>(OntMin!N47+OntMax!N47)/2</f>
        <v>8.6150000000000002</v>
      </c>
    </row>
    <row r="48" spans="1:14" x14ac:dyDescent="0.2">
      <c r="A48">
        <v>1991</v>
      </c>
      <c r="B48" s="2">
        <f>(OntMin!B48+OntMax!B48)/2</f>
        <v>-5.9349999999999996</v>
      </c>
      <c r="C48" s="2">
        <f>(OntMin!C48+OntMax!C48)/2</f>
        <v>-2.4649999999999999</v>
      </c>
      <c r="D48" s="2">
        <f>(OntMin!D48+OntMax!D48)/2</f>
        <v>1.4350000000000001</v>
      </c>
      <c r="E48" s="2">
        <f>(OntMin!E48+OntMax!E48)/2</f>
        <v>8.5549999999999997</v>
      </c>
      <c r="F48" s="2">
        <f>(OntMin!F48+OntMax!F48)/2</f>
        <v>15.685</v>
      </c>
      <c r="G48" s="2">
        <f>(OntMin!G48+OntMax!G48)/2</f>
        <v>19.21</v>
      </c>
      <c r="H48" s="2">
        <f>(OntMin!H48+OntMax!H48)/2</f>
        <v>21.27</v>
      </c>
      <c r="I48" s="2">
        <f>(OntMin!I48+OntMax!I48)/2</f>
        <v>20.934999999999999</v>
      </c>
      <c r="J48" s="2">
        <f>(OntMin!J48+OntMax!J48)/2</f>
        <v>15.149999999999999</v>
      </c>
      <c r="K48" s="2">
        <f>(OntMin!K48+OntMax!K48)/2</f>
        <v>10.77</v>
      </c>
      <c r="L48" s="2">
        <f>(OntMin!L48+OntMax!L48)/2</f>
        <v>2.9649999999999999</v>
      </c>
      <c r="M48" s="2">
        <f>(OntMin!M48+OntMax!M48)/2</f>
        <v>-2.4450000000000003</v>
      </c>
      <c r="N48" s="2">
        <f>(OntMin!N48+OntMax!N48)/2</f>
        <v>8.76</v>
      </c>
    </row>
    <row r="49" spans="1:14" x14ac:dyDescent="0.2">
      <c r="A49">
        <v>1992</v>
      </c>
      <c r="B49" s="2">
        <f>(OntMin!B49+OntMax!B49)/2</f>
        <v>-5.2549999999999999</v>
      </c>
      <c r="C49" s="2">
        <f>(OntMin!C49+OntMax!C49)/2</f>
        <v>-4.3250000000000002</v>
      </c>
      <c r="D49" s="2">
        <f>(OntMin!D49+OntMax!D49)/2</f>
        <v>-2.5300000000000002</v>
      </c>
      <c r="E49" s="2">
        <f>(OntMin!E49+OntMax!E49)/2</f>
        <v>5.5750000000000002</v>
      </c>
      <c r="F49" s="2">
        <f>(OntMin!F49+OntMax!F49)/2</f>
        <v>12.685</v>
      </c>
      <c r="G49" s="2">
        <f>(OntMin!G49+OntMax!G49)/2</f>
        <v>16.549999999999997</v>
      </c>
      <c r="H49" s="2">
        <f>(OntMin!H49+OntMax!H49)/2</f>
        <v>18.14</v>
      </c>
      <c r="I49" s="2">
        <f>(OntMin!I49+OntMax!I49)/2</f>
        <v>18.234999999999999</v>
      </c>
      <c r="J49" s="2">
        <f>(OntMin!J49+OntMax!J49)/2</f>
        <v>15.355</v>
      </c>
      <c r="K49" s="2">
        <f>(OntMin!K49+OntMax!K49)/2</f>
        <v>7.45</v>
      </c>
      <c r="L49" s="2">
        <f>(OntMin!L49+OntMax!L49)/2</f>
        <v>3.0050000000000003</v>
      </c>
      <c r="M49" s="2">
        <f>(OntMin!M49+OntMax!M49)/2</f>
        <v>-2.12</v>
      </c>
      <c r="N49" s="2">
        <f>(OntMin!N49+OntMax!N49)/2</f>
        <v>6.8950000000000005</v>
      </c>
    </row>
    <row r="50" spans="1:14" x14ac:dyDescent="0.2">
      <c r="A50">
        <v>1993</v>
      </c>
      <c r="B50" s="2">
        <f>(OntMin!B50+OntMax!B50)/2</f>
        <v>-4.24</v>
      </c>
      <c r="C50" s="2">
        <f>(OntMin!C50+OntMax!C50)/2</f>
        <v>-9.33</v>
      </c>
      <c r="D50" s="2">
        <f>(OntMin!D50+OntMax!D50)/2</f>
        <v>-2.3149999999999999</v>
      </c>
      <c r="E50" s="2">
        <f>(OntMin!E50+OntMax!E50)/2</f>
        <v>6.76</v>
      </c>
      <c r="F50" s="2">
        <f>(OntMin!F50+OntMax!F50)/2</f>
        <v>12.645</v>
      </c>
      <c r="G50" s="2">
        <f>(OntMin!G50+OntMax!G50)/2</f>
        <v>17.169999999999998</v>
      </c>
      <c r="H50" s="2">
        <f>(OntMin!H50+OntMax!H50)/2</f>
        <v>21.384999999999998</v>
      </c>
      <c r="I50" s="2">
        <f>(OntMin!I50+OntMax!I50)/2</f>
        <v>20.8</v>
      </c>
      <c r="J50" s="2">
        <f>(OntMin!J50+OntMax!J50)/2</f>
        <v>14.434999999999999</v>
      </c>
      <c r="K50" s="2">
        <f>(OntMin!K50+OntMax!K50)/2</f>
        <v>8.1750000000000007</v>
      </c>
      <c r="L50" s="2">
        <f>(OntMin!L50+OntMax!L50)/2</f>
        <v>2.8249999999999997</v>
      </c>
      <c r="M50" s="2">
        <f>(OntMin!M50+OntMax!M50)/2</f>
        <v>-3.3849999999999998</v>
      </c>
      <c r="N50" s="2">
        <f>(OntMin!N50+OntMax!N50)/2</f>
        <v>7.0749999999999993</v>
      </c>
    </row>
    <row r="51" spans="1:14" x14ac:dyDescent="0.2">
      <c r="A51">
        <v>1994</v>
      </c>
      <c r="B51" s="2">
        <f>(OntMin!B51+OntMax!B51)/2</f>
        <v>-12.41</v>
      </c>
      <c r="C51" s="2">
        <f>(OntMin!C51+OntMax!C51)/2</f>
        <v>-8.5500000000000007</v>
      </c>
      <c r="D51" s="2">
        <f>(OntMin!D51+OntMax!D51)/2</f>
        <v>-1.35</v>
      </c>
      <c r="E51" s="2">
        <f>(OntMin!E51+OntMax!E51)/2</f>
        <v>7.1050000000000004</v>
      </c>
      <c r="F51" s="2">
        <f>(OntMin!F51+OntMax!F51)/2</f>
        <v>11.225</v>
      </c>
      <c r="G51" s="2">
        <f>(OntMin!G51+OntMax!G51)/2</f>
        <v>18.73</v>
      </c>
      <c r="H51" s="2">
        <f>(OntMin!H51+OntMax!H51)/2</f>
        <v>21.585000000000001</v>
      </c>
      <c r="I51" s="2">
        <f>(OntMin!I51+OntMax!I51)/2</f>
        <v>18.855</v>
      </c>
      <c r="J51" s="2">
        <f>(OntMin!J51+OntMax!J51)/2</f>
        <v>15.6</v>
      </c>
      <c r="K51" s="2">
        <f>(OntMin!K51+OntMax!K51)/2</f>
        <v>9.7050000000000001</v>
      </c>
      <c r="L51" s="2">
        <f>(OntMin!L51+OntMax!L51)/2</f>
        <v>5.4449999999999994</v>
      </c>
      <c r="M51" s="2">
        <f>(OntMin!M51+OntMax!M51)/2</f>
        <v>-0.84000000000000008</v>
      </c>
      <c r="N51" s="2">
        <f>(OntMin!N51+OntMax!N51)/2</f>
        <v>7.09</v>
      </c>
    </row>
    <row r="52" spans="1:14" x14ac:dyDescent="0.2">
      <c r="A52">
        <v>1995</v>
      </c>
      <c r="B52" s="2">
        <f>(OntMin!B52+OntMax!B52)/2</f>
        <v>-2.86</v>
      </c>
      <c r="C52" s="2">
        <f>(OntMin!C52+OntMax!C52)/2</f>
        <v>-7.5299999999999994</v>
      </c>
      <c r="D52" s="2">
        <f>(OntMin!D52+OntMax!D52)/2</f>
        <v>1.7049999999999998</v>
      </c>
      <c r="E52" s="2">
        <f>(OntMin!E52+OntMax!E52)/2</f>
        <v>4.2700000000000005</v>
      </c>
      <c r="F52" s="2">
        <f>(OntMin!F52+OntMax!F52)/2</f>
        <v>12.73</v>
      </c>
      <c r="G52" s="2">
        <f>(OntMin!G52+OntMax!G52)/2</f>
        <v>19.66</v>
      </c>
      <c r="H52" s="2">
        <f>(OntMin!H52+OntMax!H52)/2</f>
        <v>21.685000000000002</v>
      </c>
      <c r="I52" s="2">
        <f>(OntMin!I52+OntMax!I52)/2</f>
        <v>21.32</v>
      </c>
      <c r="J52" s="2">
        <f>(OntMin!J52+OntMax!J52)/2</f>
        <v>14.215</v>
      </c>
      <c r="K52" s="2">
        <f>(OntMin!K52+OntMax!K52)/2</f>
        <v>11.324999999999999</v>
      </c>
      <c r="L52" s="2">
        <f>(OntMin!L52+OntMax!L52)/2</f>
        <v>0.73</v>
      </c>
      <c r="M52" s="2">
        <f>(OntMin!M52+OntMax!M52)/2</f>
        <v>-5.6749999999999998</v>
      </c>
      <c r="N52" s="2">
        <f>(OntMin!N52+OntMax!N52)/2</f>
        <v>7.6349999999999998</v>
      </c>
    </row>
    <row r="53" spans="1:14" x14ac:dyDescent="0.2">
      <c r="A53">
        <v>1996</v>
      </c>
      <c r="B53" s="2">
        <f>(OntMin!B53+OntMax!B53)/2</f>
        <v>-7.1549999999999994</v>
      </c>
      <c r="C53" s="2">
        <f>(OntMin!C53+OntMax!C53)/2</f>
        <v>-5.77</v>
      </c>
      <c r="D53" s="2">
        <f>(OntMin!D53+OntMax!D53)/2</f>
        <v>-2.3849999999999998</v>
      </c>
      <c r="E53" s="2">
        <f>(OntMin!E53+OntMax!E53)/2</f>
        <v>4.9350000000000005</v>
      </c>
      <c r="F53" s="2">
        <f>(OntMin!F53+OntMax!F53)/2</f>
        <v>11.57</v>
      </c>
      <c r="G53" s="2">
        <f>(OntMin!G53+OntMax!G53)/2</f>
        <v>18.66</v>
      </c>
      <c r="H53" s="2">
        <f>(OntMin!H53+OntMax!H53)/2</f>
        <v>19.664999999999999</v>
      </c>
      <c r="I53" s="2">
        <f>(OntMin!I53+OntMax!I53)/2</f>
        <v>20.350000000000001</v>
      </c>
      <c r="J53" s="2">
        <f>(OntMin!J53+OntMax!J53)/2</f>
        <v>16.41</v>
      </c>
      <c r="K53" s="2">
        <f>(OntMin!K53+OntMax!K53)/2</f>
        <v>9.379999999999999</v>
      </c>
      <c r="L53" s="2">
        <f>(OntMin!L53+OntMax!L53)/2</f>
        <v>0.52499999999999991</v>
      </c>
      <c r="M53" s="2">
        <f>(OntMin!M53+OntMax!M53)/2</f>
        <v>-3.0000000000000027E-2</v>
      </c>
      <c r="N53" s="2">
        <f>(OntMin!N53+OntMax!N53)/2</f>
        <v>7.18</v>
      </c>
    </row>
    <row r="54" spans="1:14" x14ac:dyDescent="0.2">
      <c r="A54">
        <v>1997</v>
      </c>
      <c r="B54" s="2">
        <f>(OntMin!B54+OntMax!B54)/2</f>
        <v>-6.8100000000000005</v>
      </c>
      <c r="C54" s="2">
        <f>(OntMin!C54+OntMax!C54)/2</f>
        <v>-3.1449999999999996</v>
      </c>
      <c r="D54" s="2">
        <f>(OntMin!D54+OntMax!D54)/2</f>
        <v>-1.4449999999999998</v>
      </c>
      <c r="E54" s="2">
        <f>(OntMin!E54+OntMax!E54)/2</f>
        <v>5.33</v>
      </c>
      <c r="F54" s="2">
        <f>(OntMin!F54+OntMax!F54)/2</f>
        <v>9.7899999999999991</v>
      </c>
      <c r="G54" s="2">
        <f>(OntMin!G54+OntMax!G54)/2</f>
        <v>18.954999999999998</v>
      </c>
      <c r="H54" s="2">
        <f>(OntMin!H54+OntMax!H54)/2</f>
        <v>19.96</v>
      </c>
      <c r="I54" s="2">
        <f>(OntMin!I54+OntMax!I54)/2</f>
        <v>18.64</v>
      </c>
      <c r="J54" s="2">
        <f>(OntMin!J54+OntMax!J54)/2</f>
        <v>15</v>
      </c>
      <c r="K54" s="2">
        <f>(OntMin!K54+OntMax!K54)/2</f>
        <v>8.8250000000000011</v>
      </c>
      <c r="L54" s="2">
        <f>(OntMin!L54+OntMax!L54)/2</f>
        <v>2.02</v>
      </c>
      <c r="M54" s="2">
        <f>(OntMin!M54+OntMax!M54)/2</f>
        <v>-1.81</v>
      </c>
      <c r="N54" s="2">
        <f>(OntMin!N54+OntMax!N54)/2</f>
        <v>7.1099999999999994</v>
      </c>
    </row>
    <row r="55" spans="1:14" x14ac:dyDescent="0.2">
      <c r="A55">
        <v>1998</v>
      </c>
      <c r="B55" s="2">
        <f>(OntMin!B55+OntMax!B55)/2</f>
        <v>-3.2399999999999998</v>
      </c>
      <c r="C55" s="2">
        <f>(OntMin!C55+OntMax!C55)/2</f>
        <v>-1.19</v>
      </c>
      <c r="D55" s="2">
        <f>(OntMin!D55+OntMax!D55)/2</f>
        <v>1.43</v>
      </c>
      <c r="E55" s="2">
        <f>(OntMin!E55+OntMax!E55)/2</f>
        <v>7.9300000000000006</v>
      </c>
      <c r="F55" s="2">
        <f>(OntMin!F55+OntMax!F55)/2</f>
        <v>16.350000000000001</v>
      </c>
      <c r="G55" s="2">
        <f>(OntMin!G55+OntMax!G55)/2</f>
        <v>18.34</v>
      </c>
      <c r="H55" s="2">
        <f>(OntMin!H55+OntMax!H55)/2</f>
        <v>20.454999999999998</v>
      </c>
      <c r="I55" s="2">
        <f>(OntMin!I55+OntMax!I55)/2</f>
        <v>20.634999999999998</v>
      </c>
      <c r="J55" s="2">
        <f>(OntMin!J55+OntMax!J55)/2</f>
        <v>16.844999999999999</v>
      </c>
      <c r="K55" s="2">
        <f>(OntMin!K55+OntMax!K55)/2</f>
        <v>10.245000000000001</v>
      </c>
      <c r="L55" s="2">
        <f>(OntMin!L55+OntMax!L55)/2</f>
        <v>4.2</v>
      </c>
      <c r="M55" s="2">
        <f>(OntMin!M55+OntMax!M55)/2</f>
        <v>0.4650000000000003</v>
      </c>
      <c r="N55" s="2">
        <f>(OntMin!N55+OntMax!N55)/2</f>
        <v>9.3699999999999992</v>
      </c>
    </row>
    <row r="56" spans="1:14" x14ac:dyDescent="0.2">
      <c r="A56">
        <v>1999</v>
      </c>
      <c r="B56" s="2">
        <f>(OntMin!B56+OntMax!B56)/2</f>
        <v>-6.8650000000000002</v>
      </c>
      <c r="C56" s="2">
        <f>(OntMin!C56+OntMax!C56)/2</f>
        <v>-2.4649999999999999</v>
      </c>
      <c r="D56" s="2">
        <f>(OntMin!D56+OntMax!D56)/2</f>
        <v>-1.2349999999999999</v>
      </c>
      <c r="E56" s="2">
        <f>(OntMin!E56+OntMax!E56)/2</f>
        <v>7.085</v>
      </c>
      <c r="F56" s="2">
        <f>(OntMin!F56+OntMax!F56)/2</f>
        <v>14.690000000000001</v>
      </c>
      <c r="G56" s="2">
        <f>(OntMin!G56+OntMax!G56)/2</f>
        <v>19.734999999999999</v>
      </c>
      <c r="H56" s="2">
        <f>(OntMin!H56+OntMax!H56)/2</f>
        <v>22.509999999999998</v>
      </c>
      <c r="I56" s="2">
        <f>(OntMin!I56+OntMax!I56)/2</f>
        <v>19.175000000000001</v>
      </c>
      <c r="J56" s="2">
        <f>(OntMin!J56+OntMax!J56)/2</f>
        <v>17.385000000000002</v>
      </c>
      <c r="K56" s="2">
        <f>(OntMin!K56+OntMax!K56)/2</f>
        <v>9.1050000000000004</v>
      </c>
      <c r="L56" s="2">
        <f>(OntMin!L56+OntMax!L56)/2</f>
        <v>5.8049999999999997</v>
      </c>
      <c r="M56" s="2">
        <f>(OntMin!M56+OntMax!M56)/2</f>
        <v>-1.5250000000000001</v>
      </c>
      <c r="N56" s="2">
        <f>(OntMin!N56+OntMax!N56)/2</f>
        <v>8.6199999999999992</v>
      </c>
    </row>
    <row r="57" spans="1:14" x14ac:dyDescent="0.2">
      <c r="A57">
        <v>2000</v>
      </c>
      <c r="B57" s="2">
        <f>(OntMin!B57+OntMax!B57)/2</f>
        <v>-6.54</v>
      </c>
      <c r="C57" s="2">
        <f>(OntMin!C57+OntMax!C57)/2</f>
        <v>-3.4750000000000001</v>
      </c>
      <c r="D57" s="2">
        <f>(OntMin!D57+OntMax!D57)/2</f>
        <v>3.3850000000000002</v>
      </c>
      <c r="E57" s="2">
        <f>(OntMin!E57+OntMax!E57)/2</f>
        <v>5.88</v>
      </c>
      <c r="F57" s="2">
        <f>(OntMin!F57+OntMax!F57)/2</f>
        <v>13.67</v>
      </c>
      <c r="G57" s="2">
        <f>(OntMin!G57+OntMax!G57)/2</f>
        <v>17.34</v>
      </c>
      <c r="H57" s="2">
        <f>(OntMin!H57+OntMax!H57)/2</f>
        <v>18.965</v>
      </c>
      <c r="I57" s="2">
        <f>(OntMin!I57+OntMax!I57)/2</f>
        <v>19.32</v>
      </c>
      <c r="J57" s="2">
        <f>(OntMin!J57+OntMax!J57)/2</f>
        <v>15.134999999999998</v>
      </c>
      <c r="K57" s="2">
        <f>(OntMin!K57+OntMax!K57)/2</f>
        <v>10.065</v>
      </c>
      <c r="L57" s="2">
        <f>(OntMin!L57+OntMax!L57)/2</f>
        <v>2.84</v>
      </c>
      <c r="M57" s="2">
        <f>(OntMin!M57+OntMax!M57)/2</f>
        <v>-7.2050000000000001</v>
      </c>
      <c r="N57" s="2">
        <f>(OntMin!N57+OntMax!N57)/2</f>
        <v>7.45</v>
      </c>
    </row>
    <row r="58" spans="1:14" x14ac:dyDescent="0.2">
      <c r="A58">
        <v>2001</v>
      </c>
      <c r="B58" s="2">
        <f>(OntMin!B58+OntMax!B58)/2</f>
        <v>-4.8449999999999998</v>
      </c>
      <c r="C58" s="2">
        <f>(OntMin!C58+OntMax!C58)/2</f>
        <v>-4.0049999999999999</v>
      </c>
      <c r="D58" s="2">
        <f>(OntMin!D58+OntMax!D58)/2</f>
        <v>-1.6800000000000002</v>
      </c>
      <c r="E58" s="2">
        <f>(OntMin!E58+OntMax!E58)/2</f>
        <v>7.36</v>
      </c>
      <c r="F58" s="2">
        <f>(OntMin!F58+OntMax!F58)/2</f>
        <v>14.120000000000001</v>
      </c>
      <c r="G58" s="2">
        <f>(OntMin!G58+OntMax!G58)/2</f>
        <v>18.55</v>
      </c>
      <c r="H58" s="2">
        <f>(OntMin!H58+OntMax!H58)/2</f>
        <v>19.759999999999998</v>
      </c>
      <c r="I58" s="2">
        <f>(OntMin!I58+OntMax!I58)/2</f>
        <v>21.880000000000003</v>
      </c>
      <c r="J58" s="2">
        <f>(OntMin!J58+OntMax!J58)/2</f>
        <v>15.975</v>
      </c>
      <c r="K58" s="2">
        <f>(OntMin!K58+OntMax!K58)/2</f>
        <v>10.44</v>
      </c>
      <c r="L58" s="2">
        <f>(OntMin!L58+OntMax!L58)/2</f>
        <v>6.8500000000000005</v>
      </c>
      <c r="M58" s="2">
        <f>(OntMin!M58+OntMax!M58)/2</f>
        <v>1.0900000000000001</v>
      </c>
      <c r="N58" s="2">
        <f>(OntMin!N58+OntMax!N58)/2</f>
        <v>8.7899999999999991</v>
      </c>
    </row>
    <row r="59" spans="1:14" x14ac:dyDescent="0.2">
      <c r="A59">
        <v>2002</v>
      </c>
      <c r="B59" s="2">
        <f>(OntMin!B59+OntMax!B59)/2</f>
        <v>-1.365</v>
      </c>
      <c r="C59" s="2">
        <f>(OntMin!C59+OntMax!C59)/2</f>
        <v>-2.09</v>
      </c>
      <c r="D59" s="2">
        <f>(OntMin!D59+OntMax!D59)/2</f>
        <v>0.16999999999999993</v>
      </c>
      <c r="E59" s="2">
        <f>(OntMin!E59+OntMax!E59)/2</f>
        <v>7.0749999999999993</v>
      </c>
      <c r="F59" s="2">
        <f>(OntMin!F59+OntMax!F59)/2</f>
        <v>10.625</v>
      </c>
      <c r="G59" s="2">
        <f>(OntMin!G59+OntMax!G59)/2</f>
        <v>18.164999999999999</v>
      </c>
      <c r="H59" s="2">
        <f>(OntMin!H59+OntMax!H59)/2</f>
        <v>21.895</v>
      </c>
      <c r="I59" s="2">
        <f>(OntMin!I59+OntMax!I59)/2</f>
        <v>21.060000000000002</v>
      </c>
      <c r="J59" s="2">
        <f>(OntMin!J59+OntMax!J59)/2</f>
        <v>18.405000000000001</v>
      </c>
      <c r="K59" s="2">
        <f>(OntMin!K59+OntMax!K59)/2</f>
        <v>8.3949999999999996</v>
      </c>
      <c r="L59" s="2">
        <f>(OntMin!L59+OntMax!L59)/2</f>
        <v>2.5649999999999999</v>
      </c>
      <c r="M59" s="2">
        <f>(OntMin!M59+OntMax!M59)/2</f>
        <v>-3.6549999999999998</v>
      </c>
      <c r="N59" s="2">
        <f>(OntMin!N59+OntMax!N59)/2</f>
        <v>8.4350000000000005</v>
      </c>
    </row>
    <row r="60" spans="1:14" x14ac:dyDescent="0.2">
      <c r="A60">
        <v>2003</v>
      </c>
      <c r="B60" s="2">
        <f>(OntMin!B60+OntMax!B60)/2</f>
        <v>-10.11</v>
      </c>
      <c r="C60" s="2">
        <f>(OntMin!C60+OntMax!C60)/2</f>
        <v>-8.5299999999999994</v>
      </c>
      <c r="D60" s="2">
        <f>(OntMin!D60+OntMax!D60)/2</f>
        <v>-0.86499999999999977</v>
      </c>
      <c r="E60" s="2">
        <f>(OntMin!E60+OntMax!E60)/2</f>
        <v>4.6550000000000002</v>
      </c>
      <c r="F60" s="2">
        <f>(OntMin!F60+OntMax!F60)/2</f>
        <v>12.18</v>
      </c>
      <c r="G60" s="2">
        <f>(OntMin!G60+OntMax!G60)/2</f>
        <v>17.25</v>
      </c>
      <c r="H60" s="2">
        <f>(OntMin!H60+OntMax!H60)/2</f>
        <v>20.305</v>
      </c>
      <c r="I60" s="2">
        <f>(OntMin!I60+OntMax!I60)/2</f>
        <v>20.975000000000001</v>
      </c>
      <c r="J60" s="2">
        <f>(OntMin!J60+OntMax!J60)/2</f>
        <v>16.41</v>
      </c>
      <c r="K60" s="2">
        <f>(OntMin!K60+OntMax!K60)/2</f>
        <v>8.36</v>
      </c>
      <c r="L60" s="2">
        <f>(OntMin!L60+OntMax!L60)/2</f>
        <v>4.6049999999999995</v>
      </c>
      <c r="M60" s="2">
        <f>(OntMin!M60+OntMax!M60)/2</f>
        <v>-1.53</v>
      </c>
      <c r="N60" s="2">
        <f>(OntMin!N60+OntMax!N60)/2</f>
        <v>6.9749999999999996</v>
      </c>
    </row>
    <row r="61" spans="1:14" x14ac:dyDescent="0.2">
      <c r="A61">
        <v>2004</v>
      </c>
      <c r="B61" s="2">
        <f>(OntMin!B61+OntMax!B61)/2</f>
        <v>-10.84</v>
      </c>
      <c r="C61" s="2">
        <f>(OntMin!C61+OntMax!C61)/2</f>
        <v>-5.125</v>
      </c>
      <c r="D61" s="2">
        <f>(OntMin!D61+OntMax!D61)/2</f>
        <v>1.6050000000000002</v>
      </c>
      <c r="E61" s="2">
        <f>(OntMin!E61+OntMax!E61)/2</f>
        <v>6.4550000000000001</v>
      </c>
      <c r="F61" s="2">
        <f>(OntMin!F61+OntMax!F61)/2</f>
        <v>13.709999999999999</v>
      </c>
      <c r="G61" s="2">
        <f>(OntMin!G61+OntMax!G61)/2</f>
        <v>16.68</v>
      </c>
      <c r="H61" s="2">
        <f>(OntMin!H61+OntMax!H61)/2</f>
        <v>19.975000000000001</v>
      </c>
      <c r="I61" s="2">
        <f>(OntMin!I61+OntMax!I61)/2</f>
        <v>18.899999999999999</v>
      </c>
      <c r="J61" s="2">
        <f>(OntMin!J61+OntMax!J61)/2</f>
        <v>17.074999999999999</v>
      </c>
      <c r="K61" s="2">
        <f>(OntMin!K61+OntMax!K61)/2</f>
        <v>9.5</v>
      </c>
      <c r="L61" s="2">
        <f>(OntMin!L61+OntMax!L61)/2</f>
        <v>4.09</v>
      </c>
      <c r="M61" s="2">
        <f>(OntMin!M61+OntMax!M61)/2</f>
        <v>-3.4350000000000001</v>
      </c>
      <c r="N61" s="2">
        <f>(OntMin!N61+OntMax!N61)/2</f>
        <v>7.3849999999999998</v>
      </c>
    </row>
    <row r="62" spans="1:14" x14ac:dyDescent="0.2">
      <c r="A62">
        <v>2005</v>
      </c>
      <c r="B62" s="2">
        <f>(OntMin!B62+OntMax!B62)/2</f>
        <v>-7.5100000000000007</v>
      </c>
      <c r="C62" s="2">
        <f>(OntMin!C62+OntMax!C62)/2</f>
        <v>-4.6449999999999996</v>
      </c>
      <c r="D62" s="2">
        <f>(OntMin!D62+OntMax!D62)/2</f>
        <v>-2.0999999999999996</v>
      </c>
      <c r="E62" s="2">
        <f>(OntMin!E62+OntMax!E62)/2</f>
        <v>7.2249999999999996</v>
      </c>
      <c r="F62" s="2">
        <f>(OntMin!F62+OntMax!F62)/2</f>
        <v>11.010000000000002</v>
      </c>
      <c r="G62" s="2">
        <f>(OntMin!G62+OntMax!G62)/2</f>
        <v>20.95</v>
      </c>
      <c r="H62" s="2">
        <f>(OntMin!H62+OntMax!H62)/2</f>
        <v>22.585000000000001</v>
      </c>
      <c r="I62" s="2">
        <f>(OntMin!I62+OntMax!I62)/2</f>
        <v>21.61</v>
      </c>
      <c r="J62" s="2">
        <f>(OntMin!J62+OntMax!J62)/2</f>
        <v>17.785</v>
      </c>
      <c r="K62" s="2">
        <f>(OntMin!K62+OntMax!K62)/2</f>
        <v>10.344999999999999</v>
      </c>
      <c r="L62" s="2">
        <f>(OntMin!L62+OntMax!L62)/2</f>
        <v>4.9349999999999996</v>
      </c>
      <c r="M62" s="2">
        <f>(OntMin!M62+OntMax!M62)/2</f>
        <v>-4.0999999999999996</v>
      </c>
      <c r="N62" s="2">
        <f>(OntMin!N62+OntMax!N62)/2</f>
        <v>8.1750000000000007</v>
      </c>
    </row>
    <row r="63" spans="1:14" x14ac:dyDescent="0.2">
      <c r="A63">
        <v>2006</v>
      </c>
      <c r="B63" s="2">
        <f>(OntMin!B63+OntMax!B63)/2</f>
        <v>-0.86999999999999988</v>
      </c>
      <c r="C63" s="2">
        <f>(OntMin!C63+OntMax!C63)/2</f>
        <v>-4.49</v>
      </c>
      <c r="D63" s="2">
        <f>(OntMin!D63+OntMax!D63)/2</f>
        <v>0</v>
      </c>
      <c r="E63" s="2">
        <f>(OntMin!E63+OntMax!E63)/2</f>
        <v>7.665</v>
      </c>
      <c r="F63" s="2">
        <f>(OntMin!F63+OntMax!F63)/2</f>
        <v>13.620000000000001</v>
      </c>
      <c r="G63" s="2">
        <f>(OntMin!G63+OntMax!G63)/2</f>
        <v>18.484999999999999</v>
      </c>
      <c r="H63" s="2">
        <f>(OntMin!H63+OntMax!H63)/2</f>
        <v>22.049999999999997</v>
      </c>
      <c r="I63" s="2">
        <f>(OntMin!I63+OntMax!I63)/2</f>
        <v>19.954999999999998</v>
      </c>
      <c r="J63" s="2">
        <f>(OntMin!J63+OntMax!J63)/2</f>
        <v>14.945</v>
      </c>
      <c r="K63" s="2">
        <f>(OntMin!K63+OntMax!K63)/2</f>
        <v>8.5</v>
      </c>
      <c r="L63" s="2">
        <f>(OntMin!L63+OntMax!L63)/2</f>
        <v>5.58</v>
      </c>
      <c r="M63" s="2">
        <f>(OntMin!M63+OntMax!M63)/2</f>
        <v>1.55</v>
      </c>
      <c r="N63" s="2">
        <f>(OntMin!N63+OntMax!N63)/2</f>
        <v>8.9149999999999991</v>
      </c>
    </row>
    <row r="64" spans="1:14" x14ac:dyDescent="0.2">
      <c r="A64">
        <v>2007</v>
      </c>
      <c r="B64" s="2">
        <f>(OntMin!B64+OntMax!B64)/2</f>
        <v>-4.0149999999999997</v>
      </c>
      <c r="C64" s="2">
        <f>(OntMin!C64+OntMax!C64)/2</f>
        <v>-8.6499999999999986</v>
      </c>
      <c r="D64" s="2">
        <f>(OntMin!D64+OntMax!D64)/2</f>
        <v>-0.54499999999999993</v>
      </c>
      <c r="E64" s="2">
        <f>(OntMin!E64+OntMax!E64)/2</f>
        <v>5.44</v>
      </c>
      <c r="F64" s="2">
        <f>(OntMin!F64+OntMax!F64)/2</f>
        <v>13.255000000000001</v>
      </c>
      <c r="G64" s="2">
        <f>(OntMin!G64+OntMax!G64)/2</f>
        <v>19.205000000000002</v>
      </c>
      <c r="H64" s="2">
        <f>(OntMin!H64+OntMax!H64)/2</f>
        <v>19.71</v>
      </c>
      <c r="I64" s="2">
        <f>(OntMin!I64+OntMax!I64)/2</f>
        <v>20.75</v>
      </c>
      <c r="J64" s="2">
        <f>(OntMin!J64+OntMax!J64)/2</f>
        <v>17.309999999999999</v>
      </c>
      <c r="K64" s="2">
        <f>(OntMin!K64+OntMax!K64)/2</f>
        <v>13.245000000000001</v>
      </c>
      <c r="L64" s="2">
        <f>(OntMin!L64+OntMax!L64)/2</f>
        <v>2.7050000000000001</v>
      </c>
      <c r="M64" s="2">
        <f>(OntMin!M64+OntMax!M64)/2</f>
        <v>-3.145</v>
      </c>
      <c r="N64" s="2">
        <f>(OntMin!N64+OntMax!N64)/2</f>
        <v>7.9350000000000005</v>
      </c>
    </row>
    <row r="65" spans="1:14" x14ac:dyDescent="0.2">
      <c r="A65">
        <v>2008</v>
      </c>
      <c r="B65" s="2">
        <f>(OntMin!B65+OntMax!B65)/2</f>
        <v>-2.77</v>
      </c>
      <c r="C65" s="2">
        <f>(OntMin!C65+OntMax!C65)/2</f>
        <v>-5.2649999999999997</v>
      </c>
      <c r="D65" s="2">
        <f>(OntMin!D65+OntMax!D65)/2</f>
        <v>-1.9849999999999999</v>
      </c>
      <c r="E65" s="2">
        <f>(OntMin!E65+OntMax!E65)/2</f>
        <v>9.07</v>
      </c>
      <c r="F65" s="2">
        <f>(OntMin!F65+OntMax!F65)/2</f>
        <v>11.315</v>
      </c>
      <c r="G65" s="2">
        <f>(OntMin!G65+OntMax!G65)/2</f>
        <v>19.234999999999999</v>
      </c>
      <c r="H65" s="2">
        <f>(OntMin!H65+OntMax!H65)/2</f>
        <v>20.8</v>
      </c>
      <c r="I65" s="2">
        <f>(OntMin!I65+OntMax!I65)/2</f>
        <v>19.07</v>
      </c>
      <c r="J65" s="2">
        <f>(OntMin!J65+OntMax!J65)/2</f>
        <v>16.305</v>
      </c>
      <c r="K65" s="2">
        <f>(OntMin!K65+OntMax!K65)/2</f>
        <v>8.6300000000000008</v>
      </c>
      <c r="L65" s="2">
        <f>(OntMin!L65+OntMax!L65)/2</f>
        <v>2.95</v>
      </c>
      <c r="M65" s="2">
        <f>(OntMin!M65+OntMax!M65)/2</f>
        <v>-3.105</v>
      </c>
      <c r="N65" s="2">
        <f>(OntMin!N65+OntMax!N65)/2</f>
        <v>7.8549999999999995</v>
      </c>
    </row>
    <row r="66" spans="1:14" x14ac:dyDescent="0.2">
      <c r="A66">
        <v>2009</v>
      </c>
      <c r="B66" s="2">
        <f>(OntMin!B66+OntMax!B66)/2</f>
        <v>-9.1150000000000002</v>
      </c>
      <c r="C66" s="2">
        <f>(OntMin!C66+OntMax!C66)/2</f>
        <v>-3.96</v>
      </c>
      <c r="D66" s="2">
        <f>(OntMin!D66+OntMax!D66)/2</f>
        <v>0.53500000000000014</v>
      </c>
      <c r="E66" s="2">
        <f>(OntMin!E66+OntMax!E66)/2</f>
        <v>7.3449999999999998</v>
      </c>
      <c r="F66" s="2">
        <f>(OntMin!F66+OntMax!F66)/2</f>
        <v>12.815</v>
      </c>
      <c r="G66" s="2">
        <f>(OntMin!G66+OntMax!G66)/2</f>
        <v>16.824999999999999</v>
      </c>
      <c r="H66" s="2">
        <f>(OntMin!H66+OntMax!H66)/2</f>
        <v>18.649999999999999</v>
      </c>
      <c r="I66" s="2">
        <f>(OntMin!I66+OntMax!I66)/2</f>
        <v>20.22</v>
      </c>
      <c r="J66" s="2">
        <f>(OntMin!J66+OntMax!J66)/2</f>
        <v>15.574999999999999</v>
      </c>
      <c r="K66" s="2">
        <f>(OntMin!K66+OntMax!K66)/2</f>
        <v>8.17</v>
      </c>
      <c r="L66" s="2">
        <f>(OntMin!L66+OntMax!L66)/2</f>
        <v>5.6999999999999993</v>
      </c>
      <c r="M66" s="2">
        <f>(OntMin!M66+OntMax!M66)/2</f>
        <v>-3.17</v>
      </c>
      <c r="N66" s="2">
        <f>(OntMin!N66+OntMax!N66)/2</f>
        <v>7.4649999999999999</v>
      </c>
    </row>
    <row r="67" spans="1:14" x14ac:dyDescent="0.2">
      <c r="A67">
        <v>2010</v>
      </c>
      <c r="B67" s="2">
        <f>(OntMin!B67+OntMax!B67)/2</f>
        <v>-5.5350000000000001</v>
      </c>
      <c r="C67" s="2">
        <f>(OntMin!C67+OntMax!C67)/2</f>
        <v>-4.24</v>
      </c>
      <c r="D67" s="2">
        <f>(OntMin!D67+OntMax!D67)/2</f>
        <v>3.52</v>
      </c>
      <c r="E67" s="2">
        <f>(OntMin!E67+OntMax!E67)/2</f>
        <v>9.9</v>
      </c>
      <c r="F67" s="2">
        <f>(OntMin!F67+OntMax!F67)/2</f>
        <v>15.05</v>
      </c>
      <c r="G67" s="2">
        <f>(OntMin!G67+OntMax!G67)/2</f>
        <v>18.515000000000001</v>
      </c>
      <c r="H67" s="2">
        <f>(OntMin!H67+OntMax!H67)/2</f>
        <v>22.245000000000001</v>
      </c>
      <c r="I67" s="2">
        <f>(OntMin!I67+OntMax!I67)/2</f>
        <v>20.865000000000002</v>
      </c>
      <c r="J67" s="2">
        <f>(OntMin!J67+OntMax!J67)/2</f>
        <v>16.12</v>
      </c>
      <c r="K67" s="2">
        <f>(OntMin!K67+OntMax!K67)/2</f>
        <v>9.76</v>
      </c>
      <c r="L67" s="2">
        <f>(OntMin!L67+OntMax!L67)/2</f>
        <v>3.7699999999999996</v>
      </c>
      <c r="M67" s="2">
        <f>(OntMin!M67+OntMax!M67)/2</f>
        <v>-4.3550000000000004</v>
      </c>
      <c r="N67" s="2">
        <f>(OntMin!N67+OntMax!N67)/2</f>
        <v>8.8000000000000007</v>
      </c>
    </row>
    <row r="68" spans="1:14" x14ac:dyDescent="0.2">
      <c r="A68">
        <v>2011</v>
      </c>
      <c r="B68" s="2">
        <f>(OntMin!B68+OntMax!B68)/2</f>
        <v>-7.6899999999999995</v>
      </c>
      <c r="C68" s="2">
        <f>(OntMin!C68+OntMax!C68)/2</f>
        <v>-5.7749999999999995</v>
      </c>
      <c r="D68" s="2">
        <f>(OntMin!D68+OntMax!D68)/2</f>
        <v>-0.86499999999999977</v>
      </c>
      <c r="E68" s="2">
        <f>(OntMin!E68+OntMax!E68)/2</f>
        <v>6.63</v>
      </c>
      <c r="F68" s="2">
        <f>(OntMin!F68+OntMax!F68)/2</f>
        <v>13.824999999999999</v>
      </c>
      <c r="G68" s="2">
        <f>(OntMin!G68+OntMax!G68)/2</f>
        <v>18.425000000000001</v>
      </c>
      <c r="H68" s="2">
        <f>(OntMin!H68+OntMax!H68)/2</f>
        <v>22.32</v>
      </c>
      <c r="I68" s="2">
        <f>(OntMin!I68+OntMax!I68)/2</f>
        <v>20.28</v>
      </c>
      <c r="J68" s="2">
        <f>(OntMin!J68+OntMax!J68)/2</f>
        <v>17.134999999999998</v>
      </c>
      <c r="K68" s="2">
        <f>(OntMin!K68+OntMax!K68)/2</f>
        <v>10.08</v>
      </c>
      <c r="L68" s="2">
        <f>(OntMin!L68+OntMax!L68)/2</f>
        <v>6.3449999999999998</v>
      </c>
      <c r="M68" s="2">
        <f>(OntMin!M68+OntMax!M68)/2</f>
        <v>-6.0000000000000053E-2</v>
      </c>
      <c r="N68" s="2">
        <f>(OntMin!N68+OntMax!N68)/2</f>
        <v>8.3849999999999998</v>
      </c>
    </row>
    <row r="69" spans="1:14" x14ac:dyDescent="0.2">
      <c r="A69">
        <v>2012</v>
      </c>
      <c r="B69" s="2">
        <f>(OntMin!B69+OntMax!B69)/2</f>
        <v>-3.12</v>
      </c>
      <c r="C69" s="2">
        <f>(OntMin!C69+OntMax!C69)/2</f>
        <v>-1.4749999999999999</v>
      </c>
      <c r="D69" s="2">
        <f>(OntMin!D69+OntMax!D69)/2</f>
        <v>5.875</v>
      </c>
      <c r="E69" s="2">
        <f>(OntMin!E69+OntMax!E69)/2</f>
        <v>6.31</v>
      </c>
      <c r="F69" s="2">
        <f>(OntMin!F69+OntMax!F69)/2</f>
        <v>15.74</v>
      </c>
      <c r="G69" s="2">
        <f>(OntMin!G69+OntMax!G69)/2</f>
        <v>18.93</v>
      </c>
      <c r="H69" s="2">
        <f>(OntMin!H69+OntMax!H69)/2</f>
        <v>22.41</v>
      </c>
      <c r="I69" s="2">
        <f>(OntMin!I69+OntMax!I69)/2</f>
        <v>20.65</v>
      </c>
      <c r="J69" s="2">
        <f>(OntMin!J69+OntMax!J69)/2</f>
        <v>15.77</v>
      </c>
      <c r="K69" s="2">
        <f>(OntMin!K69+OntMax!K69)/2</f>
        <v>10.484999999999999</v>
      </c>
      <c r="L69" s="2">
        <f>(OntMin!L69+OntMax!L69)/2</f>
        <v>2.5149999999999997</v>
      </c>
      <c r="M69" s="2">
        <f>(OntMin!M69+OntMax!M69)/2</f>
        <v>-0.35000000000000009</v>
      </c>
      <c r="N69" s="2">
        <f>(OntMin!N69+OntMax!N69)/2</f>
        <v>9.48</v>
      </c>
    </row>
    <row r="70" spans="1:14" x14ac:dyDescent="0.2">
      <c r="A70">
        <v>2013</v>
      </c>
      <c r="B70" s="2">
        <f>(OntMin!B70+OntMax!B70)/2</f>
        <v>-4.04</v>
      </c>
      <c r="C70" s="2">
        <f>(OntMin!C70+OntMax!C70)/2</f>
        <v>-5.38</v>
      </c>
      <c r="D70" s="2">
        <f>(OntMin!D70+OntMax!D70)/2</f>
        <v>-0.57000000000000006</v>
      </c>
      <c r="E70" s="2">
        <f>(OntMin!E70+OntMax!E70)/2</f>
        <v>5.83</v>
      </c>
      <c r="F70" s="2">
        <f>(OntMin!F70+OntMax!F70)/2</f>
        <v>14.08</v>
      </c>
      <c r="G70" s="2">
        <f>(OntMin!G70+OntMax!G70)/2</f>
        <v>17.62</v>
      </c>
      <c r="H70" s="2">
        <f>(OntMin!H70+OntMax!H70)/2</f>
        <v>21.46</v>
      </c>
      <c r="I70" s="2">
        <f>(OntMin!I70+OntMax!I70)/2</f>
        <v>19.36</v>
      </c>
      <c r="J70" s="2">
        <f>(OntMin!J70+OntMax!J70)/2</f>
        <v>15.004999999999999</v>
      </c>
      <c r="K70" s="2">
        <f>(OntMin!K70+OntMax!K70)/2</f>
        <v>10.645</v>
      </c>
      <c r="L70" s="2">
        <f>(OntMin!L70+OntMax!L70)/2</f>
        <v>1.7350000000000001</v>
      </c>
      <c r="M70" s="2">
        <f>(OntMin!M70+OntMax!M70)/2</f>
        <v>-4.4550000000000001</v>
      </c>
      <c r="N70" s="2">
        <f>(OntMin!N70+OntMax!N70)/2</f>
        <v>7.6050000000000004</v>
      </c>
    </row>
    <row r="71" spans="1:14" x14ac:dyDescent="0.2">
      <c r="A71">
        <v>2014</v>
      </c>
      <c r="B71" s="2">
        <f>(OntMin!B71+OntMax!B71)/2</f>
        <v>-8.620000000000001</v>
      </c>
      <c r="C71" s="2">
        <f>(OntMin!C71+OntMax!C71)/2</f>
        <v>-8.0549999999999997</v>
      </c>
      <c r="D71" s="2">
        <f>(OntMin!D71+OntMax!D71)/2</f>
        <v>-4.8</v>
      </c>
      <c r="E71" s="2">
        <f>(OntMin!E71+OntMax!E71)/2</f>
        <v>5.9649999999999999</v>
      </c>
      <c r="F71" s="2">
        <f>(OntMin!F71+OntMax!F71)/2</f>
        <v>13.540000000000001</v>
      </c>
      <c r="G71" s="2">
        <f>(OntMin!G71+OntMax!G71)/2</f>
        <v>18.495000000000001</v>
      </c>
      <c r="H71" s="2">
        <f>(OntMin!H71+OntMax!H71)/2</f>
        <v>19.28</v>
      </c>
      <c r="I71" s="2">
        <f>(OntMin!I71+OntMax!I71)/2</f>
        <v>18.835000000000001</v>
      </c>
      <c r="J71" s="2">
        <f>(OntMin!J71+OntMax!J71)/2</f>
        <v>15.715</v>
      </c>
      <c r="K71" s="2">
        <f>(OntMin!K71+OntMax!K71)/2</f>
        <v>10.745000000000001</v>
      </c>
      <c r="L71" s="2">
        <f>(OntMin!L71+OntMax!L71)/2</f>
        <v>2</v>
      </c>
      <c r="M71" s="2">
        <f>(OntMin!M71+OntMax!M71)/2</f>
        <v>-1.0350000000000001</v>
      </c>
      <c r="N71" s="2">
        <f>(OntMin!N71+OntMax!N71)/2</f>
        <v>6.84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58</v>
      </c>
      <c r="B76" s="2">
        <f>AVERAGE(B5:B73)</f>
        <v>-6.2731343283582106</v>
      </c>
      <c r="C76" s="2">
        <f t="shared" ref="C76:N76" si="0">AVERAGE(C5:C73)</f>
        <v>-5.3876865671641765</v>
      </c>
      <c r="D76" s="2">
        <f t="shared" si="0"/>
        <v>-0.48813432835820902</v>
      </c>
      <c r="E76" s="2">
        <f t="shared" si="0"/>
        <v>6.6002238805970137</v>
      </c>
      <c r="F76" s="2">
        <f t="shared" si="0"/>
        <v>12.808208955223879</v>
      </c>
      <c r="G76" s="2">
        <f t="shared" si="0"/>
        <v>18.034328358208953</v>
      </c>
      <c r="H76" s="2">
        <f t="shared" si="0"/>
        <v>20.730895522388057</v>
      </c>
      <c r="I76" s="2">
        <f t="shared" si="0"/>
        <v>19.878283582089544</v>
      </c>
      <c r="J76" s="2">
        <f t="shared" si="0"/>
        <v>15.73410447761194</v>
      </c>
      <c r="K76" s="2">
        <f t="shared" si="0"/>
        <v>9.6556716417910433</v>
      </c>
      <c r="L76" s="2">
        <f t="shared" si="0"/>
        <v>3.59589552238806</v>
      </c>
      <c r="M76" s="2">
        <f t="shared" si="0"/>
        <v>-2.9873134328358204</v>
      </c>
      <c r="N76" s="2">
        <f t="shared" si="0"/>
        <v>7.6585820895522385</v>
      </c>
    </row>
    <row r="77" spans="1:14" x14ac:dyDescent="0.2">
      <c r="A77" t="s">
        <v>59</v>
      </c>
      <c r="B77" s="2">
        <f>MAX(B5:B73)</f>
        <v>-0.86999999999999988</v>
      </c>
      <c r="C77" s="2">
        <f t="shared" ref="C77:N77" si="1">MAX(C5:C73)</f>
        <v>-1.0650000000000002</v>
      </c>
      <c r="D77" s="2">
        <f t="shared" si="1"/>
        <v>5.875</v>
      </c>
      <c r="E77" s="2">
        <f t="shared" si="1"/>
        <v>9.9</v>
      </c>
      <c r="F77" s="2">
        <f t="shared" si="1"/>
        <v>16.350000000000001</v>
      </c>
      <c r="G77" s="2">
        <f t="shared" si="1"/>
        <v>21.255000000000003</v>
      </c>
      <c r="H77" s="2">
        <f t="shared" si="1"/>
        <v>23.34</v>
      </c>
      <c r="I77" s="2">
        <f t="shared" si="1"/>
        <v>22.53</v>
      </c>
      <c r="J77" s="2">
        <f t="shared" si="1"/>
        <v>19.45</v>
      </c>
      <c r="K77" s="2">
        <f t="shared" si="1"/>
        <v>13.245000000000001</v>
      </c>
      <c r="L77" s="2">
        <f t="shared" si="1"/>
        <v>6.8500000000000005</v>
      </c>
      <c r="M77" s="2">
        <f t="shared" si="1"/>
        <v>1.55</v>
      </c>
      <c r="N77" s="2">
        <f t="shared" si="1"/>
        <v>9.48</v>
      </c>
    </row>
    <row r="78" spans="1:14" x14ac:dyDescent="0.2">
      <c r="A78" t="s">
        <v>60</v>
      </c>
      <c r="B78" s="2">
        <f>MIN(B5:B73)</f>
        <v>-12.41</v>
      </c>
      <c r="C78" s="2">
        <f t="shared" ref="C78:N78" si="2">MIN(C5:C73)</f>
        <v>-11.47</v>
      </c>
      <c r="D78" s="2">
        <f t="shared" si="2"/>
        <v>-5.8199999999999994</v>
      </c>
      <c r="E78" s="2">
        <f t="shared" si="2"/>
        <v>3.1450000000000005</v>
      </c>
      <c r="F78" s="2">
        <f t="shared" si="2"/>
        <v>8.94</v>
      </c>
      <c r="G78" s="2">
        <f t="shared" si="2"/>
        <v>15.33</v>
      </c>
      <c r="H78" s="2">
        <f t="shared" si="2"/>
        <v>18.14</v>
      </c>
      <c r="I78" s="2">
        <f t="shared" si="2"/>
        <v>17.685000000000002</v>
      </c>
      <c r="J78" s="2">
        <f t="shared" si="2"/>
        <v>13.129999999999999</v>
      </c>
      <c r="K78" s="2">
        <f t="shared" si="2"/>
        <v>6.8900000000000006</v>
      </c>
      <c r="L78" s="2">
        <f t="shared" si="2"/>
        <v>0.52499999999999991</v>
      </c>
      <c r="M78" s="2">
        <f t="shared" si="2"/>
        <v>-11.07</v>
      </c>
      <c r="N78" s="2">
        <f t="shared" si="2"/>
        <v>6.3500000000000005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opLeftCell="A40" workbookViewId="0">
      <selection activeCell="A71" sqref="A71"/>
    </sheetView>
  </sheetViews>
  <sheetFormatPr defaultRowHeight="12.75" x14ac:dyDescent="0.2"/>
  <sheetData>
    <row r="1" spans="1:21" x14ac:dyDescent="0.2">
      <c r="A1" t="s">
        <v>17</v>
      </c>
    </row>
    <row r="2" spans="1:21" x14ac:dyDescent="0.2">
      <c r="A2" t="s">
        <v>18</v>
      </c>
      <c r="T2" s="3"/>
      <c r="U2" s="3"/>
    </row>
    <row r="3" spans="1:21" x14ac:dyDescent="0.2">
      <c r="N3" s="1" t="s">
        <v>2</v>
      </c>
    </row>
    <row r="4" spans="1:21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21" x14ac:dyDescent="0.2">
      <c r="A5">
        <v>1948</v>
      </c>
      <c r="B5" s="2">
        <f>(SupMin!B5*Area!$D$6 + MHGMin!B5*Area!$D$14 + StcMin!B5*Area!$D$10 + EriMin!B5*Area!$D$11 + OntMin!B5*Area!$D$11) / (Area!$D$18)</f>
        <v>-16.951081824183063</v>
      </c>
      <c r="C5" s="2">
        <f>(SupMin!C5*Area!$D$6 + MHGMin!C5*Area!$D$14 + StcMin!C5*Area!$D$10 + EriMin!C5*Area!$D$11 + OntMin!C5*Area!$D$11) / (Area!$D$18)</f>
        <v>-14.932701548500386</v>
      </c>
      <c r="D5" s="2">
        <f>(SupMin!D5*Area!$D$6 + MHGMin!D5*Area!$D$14 + StcMin!D5*Area!$D$10 + EriMin!D5*Area!$D$11 + OntMin!D5*Area!$D$11) / (Area!$D$18)</f>
        <v>-9.3449549518808652</v>
      </c>
      <c r="E5" s="2">
        <f>(SupMin!E5*Area!$D$6 + MHGMin!E5*Area!$D$14 + StcMin!E5*Area!$D$10 + EriMin!E5*Area!$D$11 + OntMin!E5*Area!$D$11) / (Area!$D$18)</f>
        <v>1.0165835217720545</v>
      </c>
      <c r="F5" s="2">
        <f>(SupMin!F5*Area!$D$6 + MHGMin!F5*Area!$D$14 + StcMin!F5*Area!$D$10 + EriMin!F5*Area!$D$11 + OntMin!F5*Area!$D$11) / (Area!$D$18)</f>
        <v>3.8736010672434227</v>
      </c>
      <c r="G5" s="2">
        <f>(SupMin!G5*Area!$D$6 + MHGMin!G5*Area!$D$14 + StcMin!G5*Area!$D$10 + EriMin!G5*Area!$D$11 + OntMin!G5*Area!$D$11) / (Area!$D$18)</f>
        <v>9.7105966037720997</v>
      </c>
      <c r="H5" s="2">
        <f>(SupMin!H5*Area!$D$6 + MHGMin!H5*Area!$D$14 + StcMin!H5*Area!$D$10 + EriMin!H5*Area!$D$11 + OntMin!H5*Area!$D$11) / (Area!$D$18)</f>
        <v>13.517480455087714</v>
      </c>
      <c r="I5" s="2">
        <f>(SupMin!I5*Area!$D$6 + MHGMin!I5*Area!$D$14 + StcMin!I5*Area!$D$10 + EriMin!I5*Area!$D$11 + OntMin!I5*Area!$D$11) / (Area!$D$18)</f>
        <v>13.164822438884828</v>
      </c>
      <c r="J5" s="2">
        <f>(SupMin!J5*Area!$D$6 + MHGMin!J5*Area!$D$14 + StcMin!J5*Area!$D$10 + EriMin!J5*Area!$D$11 + OntMin!J5*Area!$D$11) / (Area!$D$18)</f>
        <v>9.82797433733659</v>
      </c>
      <c r="K5" s="2">
        <f>(SupMin!K5*Area!$D$6 + MHGMin!K5*Area!$D$14 + StcMin!K5*Area!$D$10 + EriMin!K5*Area!$D$11 + OntMin!K5*Area!$D$11) / (Area!$D$18)</f>
        <v>2.8215513614178116</v>
      </c>
      <c r="L5" s="2">
        <f>(SupMin!L5*Area!$D$6 + MHGMin!L5*Area!$D$14 + StcMin!L5*Area!$D$10 + EriMin!L5*Area!$D$11 + OntMin!L5*Area!$D$11) / (Area!$D$18)</f>
        <v>0.83631953257572877</v>
      </c>
      <c r="M5" s="2">
        <f>(SupMin!M5*Area!$D$6 + MHGMin!M5*Area!$D$14 + StcMin!M5*Area!$D$10 + EriMin!M5*Area!$D$11 + OntMin!M5*Area!$D$11) / (Area!$D$18)</f>
        <v>-8.091866757309738</v>
      </c>
      <c r="N5" s="2">
        <f>(SupMin!N5*Area!$D$6 + MHGMin!N5*Area!$D$14 + StcMin!N5*Area!$D$10 + EriMin!N5*Area!$D$11 + OntMin!N5*Area!$D$11) / (Area!$D$18)</f>
        <v>0.4528308231502054</v>
      </c>
    </row>
    <row r="6" spans="1:21" x14ac:dyDescent="0.2">
      <c r="A6">
        <v>1949</v>
      </c>
      <c r="B6" s="2">
        <f>(SupMin!B6*Area!$D$6 + MHGMin!B6*Area!$D$14 + StcMin!B6*Area!$D$10 + EriMin!B6*Area!$D$11 + OntMin!B6*Area!$D$11) / (Area!$D$18)</f>
        <v>-10.517368507394716</v>
      </c>
      <c r="C6" s="2">
        <f>(SupMin!C6*Area!$D$6 + MHGMin!C6*Area!$D$14 + StcMin!C6*Area!$D$10 + EriMin!C6*Area!$D$11 + OntMin!C6*Area!$D$11) / (Area!$D$18)</f>
        <v>-11.653239461758641</v>
      </c>
      <c r="D6" s="2">
        <f>(SupMin!D6*Area!$D$6 + MHGMin!D6*Area!$D$14 + StcMin!D6*Area!$D$10 + EriMin!D6*Area!$D$11 + OntMin!D6*Area!$D$11) / (Area!$D$18)</f>
        <v>-7.8774407681212866</v>
      </c>
      <c r="E6" s="2">
        <f>(SupMin!E6*Area!$D$6 + MHGMin!E6*Area!$D$14 + StcMin!E6*Area!$D$10 + EriMin!E6*Area!$D$11 + OntMin!E6*Area!$D$11) / (Area!$D$18)</f>
        <v>-0.56798465279810173</v>
      </c>
      <c r="F6" s="2">
        <f>(SupMin!F6*Area!$D$6 + MHGMin!F6*Area!$D$14 + StcMin!F6*Area!$D$10 + EriMin!F6*Area!$D$11 + OntMin!F6*Area!$D$11) / (Area!$D$18)</f>
        <v>5.2845459162715249</v>
      </c>
      <c r="G6" s="2">
        <f>(SupMin!G6*Area!$D$6 + MHGMin!G6*Area!$D$14 + StcMin!G6*Area!$D$10 + EriMin!G6*Area!$D$11 + OntMin!G6*Area!$D$11) / (Area!$D$18)</f>
        <v>12.546523125138622</v>
      </c>
      <c r="H6" s="2">
        <f>(SupMin!H6*Area!$D$6 + MHGMin!H6*Area!$D$14 + StcMin!H6*Area!$D$10 + EriMin!H6*Area!$D$11 + OntMin!H6*Area!$D$11) / (Area!$D$18)</f>
        <v>14.746595385865193</v>
      </c>
      <c r="I6" s="2">
        <f>(SupMin!I6*Area!$D$6 + MHGMin!I6*Area!$D$14 + StcMin!I6*Area!$D$10 + EriMin!I6*Area!$D$11 + OntMin!I6*Area!$D$11) / (Area!$D$18)</f>
        <v>13.713827548056795</v>
      </c>
      <c r="J6" s="2">
        <f>(SupMin!J6*Area!$D$6 + MHGMin!J6*Area!$D$14 + StcMin!J6*Area!$D$10 + EriMin!J6*Area!$D$11 + OntMin!J6*Area!$D$11) / (Area!$D$18)</f>
        <v>7.6508189767744632</v>
      </c>
      <c r="K6" s="2">
        <f>(SupMin!K6*Area!$D$6 + MHGMin!K6*Area!$D$14 + StcMin!K6*Area!$D$10 + EriMin!K6*Area!$D$11 + OntMin!K6*Area!$D$11) / (Area!$D$18)</f>
        <v>4.9341031126183292</v>
      </c>
      <c r="L6" s="2">
        <f>(SupMin!L6*Area!$D$6 + MHGMin!L6*Area!$D$14 + StcMin!L6*Area!$D$10 + EriMin!L6*Area!$D$11 + OntMin!L6*Area!$D$11) / (Area!$D$18)</f>
        <v>-3.3801422247536954</v>
      </c>
      <c r="M6" s="2">
        <f>(SupMin!M6*Area!$D$6 + MHGMin!M6*Area!$D$14 + StcMin!M6*Area!$D$10 + EriMin!M6*Area!$D$11 + OntMin!M6*Area!$D$11) / (Area!$D$18)</f>
        <v>-8.5554346602131606</v>
      </c>
      <c r="N6" s="2">
        <f>(SupMin!N6*Area!$D$6 + MHGMin!N6*Area!$D$14 + StcMin!N6*Area!$D$10 + EriMin!N6*Area!$D$11 + OntMin!N6*Area!$D$11) / (Area!$D$18)</f>
        <v>1.3611705249030028</v>
      </c>
    </row>
    <row r="7" spans="1:21" x14ac:dyDescent="0.2">
      <c r="A7">
        <v>1950</v>
      </c>
      <c r="B7" s="2">
        <f>(SupMin!B7*Area!$D$6 + MHGMin!B7*Area!$D$14 + StcMin!B7*Area!$D$10 + EriMin!B7*Area!$D$11 + OntMin!B7*Area!$D$11) / (Area!$D$18)</f>
        <v>-12.472271947588006</v>
      </c>
      <c r="C7" s="2">
        <f>(SupMin!C7*Area!$D$6 + MHGMin!C7*Area!$D$14 + StcMin!C7*Area!$D$10 + EriMin!C7*Area!$D$11 + OntMin!C7*Area!$D$11) / (Area!$D$18)</f>
        <v>-12.912962860401358</v>
      </c>
      <c r="D7" s="2">
        <f>(SupMin!D7*Area!$D$6 + MHGMin!D7*Area!$D$14 + StcMin!D7*Area!$D$10 + EriMin!D7*Area!$D$11 + OntMin!D7*Area!$D$11) / (Area!$D$18)</f>
        <v>-10.955790569883314</v>
      </c>
      <c r="E7" s="2">
        <f>(SupMin!E7*Area!$D$6 + MHGMin!E7*Area!$D$14 + StcMin!E7*Area!$D$10 + EriMin!E7*Area!$D$11 + OntMin!E7*Area!$D$11) / (Area!$D$18)</f>
        <v>-3.5798249258822277</v>
      </c>
      <c r="F7" s="2">
        <f>(SupMin!F7*Area!$D$6 + MHGMin!F7*Area!$D$14 + StcMin!F7*Area!$D$10 + EriMin!F7*Area!$D$11 + OntMin!F7*Area!$D$11) / (Area!$D$18)</f>
        <v>4.3708383740417842</v>
      </c>
      <c r="G7" s="2">
        <f>(SupMin!G7*Area!$D$6 + MHGMin!G7*Area!$D$14 + StcMin!G7*Area!$D$10 + EriMin!G7*Area!$D$11 + OntMin!G7*Area!$D$11) / (Area!$D$18)</f>
        <v>9.6215967966948526</v>
      </c>
      <c r="H7" s="2">
        <f>(SupMin!H7*Area!$D$6 + MHGMin!H7*Area!$D$14 + StcMin!H7*Area!$D$10 + EriMin!H7*Area!$D$11 + OntMin!H7*Area!$D$11) / (Area!$D$18)</f>
        <v>11.811234403770262</v>
      </c>
      <c r="I7" s="2">
        <f>(SupMin!I7*Area!$D$6 + MHGMin!I7*Area!$D$14 + StcMin!I7*Area!$D$10 + EriMin!I7*Area!$D$11 + OntMin!I7*Area!$D$11) / (Area!$D$18)</f>
        <v>10.576848337780181</v>
      </c>
      <c r="J7" s="2">
        <f>(SupMin!J7*Area!$D$6 + MHGMin!J7*Area!$D$14 + StcMin!J7*Area!$D$10 + EriMin!J7*Area!$D$11 + OntMin!J7*Area!$D$11) / (Area!$D$18)</f>
        <v>8.1832719961467948</v>
      </c>
      <c r="K7" s="2">
        <f>(SupMin!K7*Area!$D$6 + MHGMin!K7*Area!$D$14 + StcMin!K7*Area!$D$10 + EriMin!K7*Area!$D$11 + OntMin!K7*Area!$D$11) / (Area!$D$18)</f>
        <v>4.9552877764405885</v>
      </c>
      <c r="L7" s="2">
        <f>(SupMin!L7*Area!$D$6 + MHGMin!L7*Area!$D$14 + StcMin!L7*Area!$D$10 + EriMin!L7*Area!$D$11 + OntMin!L7*Area!$D$11) / (Area!$D$18)</f>
        <v>-3.9501366208070472</v>
      </c>
      <c r="M7" s="2">
        <f>(SupMin!M7*Area!$D$6 + MHGMin!M7*Area!$D$14 + StcMin!M7*Area!$D$10 + EriMin!M7*Area!$D$11 + OntMin!M7*Area!$D$11) / (Area!$D$18)</f>
        <v>-11.711118413886238</v>
      </c>
      <c r="N7" s="2">
        <f>(SupMin!N7*Area!$D$6 + MHGMin!N7*Area!$D$14 + StcMin!N7*Area!$D$10 + EriMin!N7*Area!$D$11 + OntMin!N7*Area!$D$11) / (Area!$D$18)</f>
        <v>-0.50536008200748139</v>
      </c>
    </row>
    <row r="8" spans="1:21" x14ac:dyDescent="0.2">
      <c r="A8">
        <v>1951</v>
      </c>
      <c r="B8" s="2">
        <f>(SupMin!B8*Area!$D$6 + MHGMin!B8*Area!$D$14 + StcMin!B8*Area!$D$10 + EriMin!B8*Area!$D$11 + OntMin!B8*Area!$D$11) / (Area!$D$18)</f>
        <v>-12.914193326972569</v>
      </c>
      <c r="C8" s="2">
        <f>(SupMin!C8*Area!$D$6 + MHGMin!C8*Area!$D$14 + StcMin!C8*Area!$D$10 + EriMin!C8*Area!$D$11 + OntMin!C8*Area!$D$11) / (Area!$D$18)</f>
        <v>-11.712790319214974</v>
      </c>
      <c r="D8" s="2">
        <f>(SupMin!D8*Area!$D$6 + MHGMin!D8*Area!$D$14 + StcMin!D8*Area!$D$10 + EriMin!D8*Area!$D$11 + OntMin!D8*Area!$D$11) / (Area!$D$18)</f>
        <v>-6.8075734123572929</v>
      </c>
      <c r="E8" s="2">
        <f>(SupMin!E8*Area!$D$6 + MHGMin!E8*Area!$D$14 + StcMin!E8*Area!$D$10 + EriMin!E8*Area!$D$11 + OntMin!E8*Area!$D$11) / (Area!$D$18)</f>
        <v>0.37328649816329662</v>
      </c>
      <c r="F8" s="2">
        <f>(SupMin!F8*Area!$D$6 + MHGMin!F8*Area!$D$14 + StcMin!F8*Area!$D$10 + EriMin!F8*Area!$D$11 + OntMin!F8*Area!$D$11) / (Area!$D$18)</f>
        <v>6.1954421540153524</v>
      </c>
      <c r="G8" s="2">
        <f>(SupMin!G8*Area!$D$6 + MHGMin!G8*Area!$D$14 + StcMin!G8*Area!$D$10 + EriMin!G8*Area!$D$11 + OntMin!G8*Area!$D$11) / (Area!$D$18)</f>
        <v>9.9171655841556614</v>
      </c>
      <c r="H8" s="2">
        <f>(SupMin!H8*Area!$D$6 + MHGMin!H8*Area!$D$14 + StcMin!H8*Area!$D$10 + EriMin!H8*Area!$D$11 + OntMin!H8*Area!$D$11) / (Area!$D$18)</f>
        <v>12.825938109855727</v>
      </c>
      <c r="I8" s="2">
        <f>(SupMin!I8*Area!$D$6 + MHGMin!I8*Area!$D$14 + StcMin!I8*Area!$D$10 + EriMin!I8*Area!$D$11 + OntMin!I8*Area!$D$11) / (Area!$D$18)</f>
        <v>11.410957749916991</v>
      </c>
      <c r="J8" s="2">
        <f>(SupMin!J8*Area!$D$6 + MHGMin!J8*Area!$D$14 + StcMin!J8*Area!$D$10 + EriMin!J8*Area!$D$11 + OntMin!J8*Area!$D$11) / (Area!$D$18)</f>
        <v>7.9145184083741595</v>
      </c>
      <c r="K8" s="2">
        <f>(SupMin!K8*Area!$D$6 + MHGMin!K8*Area!$D$14 + StcMin!K8*Area!$D$10 + EriMin!K8*Area!$D$11 + OntMin!K8*Area!$D$11) / (Area!$D$18)</f>
        <v>3.8732906978422839</v>
      </c>
      <c r="L8" s="2">
        <f>(SupMin!L8*Area!$D$6 + MHGMin!L8*Area!$D$14 + StcMin!L8*Area!$D$10 + EriMin!L8*Area!$D$11 + OntMin!L8*Area!$D$11) / (Area!$D$18)</f>
        <v>-6.2092518796844463</v>
      </c>
      <c r="M8" s="2">
        <f>(SupMin!M8*Area!$D$6 + MHGMin!M8*Area!$D$14 + StcMin!M8*Area!$D$10 + EriMin!M8*Area!$D$11 + OntMin!M8*Area!$D$11) / (Area!$D$18)</f>
        <v>-10.397028412140747</v>
      </c>
      <c r="N8" s="2">
        <f>(SupMin!N8*Area!$D$6 + MHGMin!N8*Area!$D$14 + StcMin!N8*Area!$D$10 + EriMin!N8*Area!$D$11 + OntMin!N8*Area!$D$11) / (Area!$D$18)</f>
        <v>0.37264167026482919</v>
      </c>
    </row>
    <row r="9" spans="1:21" x14ac:dyDescent="0.2">
      <c r="A9">
        <v>1952</v>
      </c>
      <c r="B9" s="2">
        <f>(SupMin!B9*Area!$D$6 + MHGMin!B9*Area!$D$14 + StcMin!B9*Area!$D$10 + EriMin!B9*Area!$D$11 + OntMin!B9*Area!$D$11) / (Area!$D$18)</f>
        <v>-11.940967973510524</v>
      </c>
      <c r="C9" s="2">
        <f>(SupMin!C9*Area!$D$6 + MHGMin!C9*Area!$D$14 + StcMin!C9*Area!$D$10 + EriMin!C9*Area!$D$11 + OntMin!C9*Area!$D$11) / (Area!$D$18)</f>
        <v>-10.371193640636093</v>
      </c>
      <c r="D9" s="2">
        <f>(SupMin!D9*Area!$D$6 + MHGMin!D9*Area!$D$14 + StcMin!D9*Area!$D$10 + EriMin!D9*Area!$D$11 + OntMin!D9*Area!$D$11) / (Area!$D$18)</f>
        <v>-7.6910602745802619</v>
      </c>
      <c r="E9" s="2">
        <f>(SupMin!E9*Area!$D$6 + MHGMin!E9*Area!$D$14 + StcMin!E9*Area!$D$10 + EriMin!E9*Area!$D$11 + OntMin!E9*Area!$D$11) / (Area!$D$18)</f>
        <v>0.47818233956241962</v>
      </c>
      <c r="F9" s="2">
        <f>(SupMin!F9*Area!$D$6 + MHGMin!F9*Area!$D$14 + StcMin!F9*Area!$D$10 + EriMin!F9*Area!$D$11 + OntMin!F9*Area!$D$11) / (Area!$D$18)</f>
        <v>4.874625552684317</v>
      </c>
      <c r="G9" s="2">
        <f>(SupMin!G9*Area!$D$6 + MHGMin!G9*Area!$D$14 + StcMin!G9*Area!$D$10 + EriMin!G9*Area!$D$11 + OntMin!G9*Area!$D$11) / (Area!$D$18)</f>
        <v>11.215993256890426</v>
      </c>
      <c r="H9" s="2">
        <f>(SupMin!H9*Area!$D$6 + MHGMin!H9*Area!$D$14 + StcMin!H9*Area!$D$10 + EriMin!H9*Area!$D$11 + OntMin!H9*Area!$D$11) / (Area!$D$18)</f>
        <v>14.50784299237627</v>
      </c>
      <c r="I9" s="2">
        <f>(SupMin!I9*Area!$D$6 + MHGMin!I9*Area!$D$14 + StcMin!I9*Area!$D$10 + EriMin!I9*Area!$D$11 + OntMin!I9*Area!$D$11) / (Area!$D$18)</f>
        <v>12.479338471815561</v>
      </c>
      <c r="J9" s="2">
        <f>(SupMin!J9*Area!$D$6 + MHGMin!J9*Area!$D$14 + StcMin!J9*Area!$D$10 + EriMin!J9*Area!$D$11 + OntMin!J9*Area!$D$11) / (Area!$D$18)</f>
        <v>9.2508263524606846</v>
      </c>
      <c r="K9" s="2">
        <f>(SupMin!K9*Area!$D$6 + MHGMin!K9*Area!$D$14 + StcMin!K9*Area!$D$10 + EriMin!K9*Area!$D$11 + OntMin!K9*Area!$D$11) / (Area!$D$18)</f>
        <v>0.52226455877778843</v>
      </c>
      <c r="L9" s="2">
        <f>(SupMin!L9*Area!$D$6 + MHGMin!L9*Area!$D$14 + StcMin!L9*Area!$D$10 + EriMin!L9*Area!$D$11 + OntMin!L9*Area!$D$11) / (Area!$D$18)</f>
        <v>-1.3370228738140828</v>
      </c>
      <c r="M9" s="2">
        <f>(SupMin!M9*Area!$D$6 + MHGMin!M9*Area!$D$14 + StcMin!M9*Area!$D$10 + EriMin!M9*Area!$D$11 + OntMin!M9*Area!$D$11) / (Area!$D$18)</f>
        <v>-5.5670807375161262</v>
      </c>
      <c r="N9" s="2">
        <f>(SupMin!N9*Area!$D$6 + MHGMin!N9*Area!$D$14 + StcMin!N9*Area!$D$10 + EriMin!N9*Area!$D$11 + OntMin!N9*Area!$D$11) / (Area!$D$18)</f>
        <v>1.3688008013512469</v>
      </c>
    </row>
    <row r="10" spans="1:21" x14ac:dyDescent="0.2">
      <c r="A10">
        <v>1953</v>
      </c>
      <c r="B10" s="2">
        <f>(SupMin!B10*Area!$D$6 + MHGMin!B10*Area!$D$14 + StcMin!B10*Area!$D$10 + EriMin!B10*Area!$D$11 + OntMin!B10*Area!$D$11) / (Area!$D$18)</f>
        <v>-10.181934883977306</v>
      </c>
      <c r="C10" s="2">
        <f>(SupMin!C10*Area!$D$6 + MHGMin!C10*Area!$D$14 + StcMin!C10*Area!$D$10 + EriMin!C10*Area!$D$11 + OntMin!C10*Area!$D$11) / (Area!$D$18)</f>
        <v>-9.9402929801053332</v>
      </c>
      <c r="D10" s="2">
        <f>(SupMin!D10*Area!$D$6 + MHGMin!D10*Area!$D$14 + StcMin!D10*Area!$D$10 + EriMin!D10*Area!$D$11 + OntMin!D10*Area!$D$11) / (Area!$D$18)</f>
        <v>-5.1812076439407164</v>
      </c>
      <c r="E10" s="2">
        <f>(SupMin!E10*Area!$D$6 + MHGMin!E10*Area!$D$14 + StcMin!E10*Area!$D$10 + EriMin!E10*Area!$D$11 + OntMin!E10*Area!$D$11) / (Area!$D$18)</f>
        <v>-0.56926857340842008</v>
      </c>
      <c r="F10" s="2">
        <f>(SupMin!F10*Area!$D$6 + MHGMin!F10*Area!$D$14 + StcMin!F10*Area!$D$10 + EriMin!F10*Area!$D$11 + OntMin!F10*Area!$D$11) / (Area!$D$18)</f>
        <v>5.4226158488010574</v>
      </c>
      <c r="G10" s="2">
        <f>(SupMin!G10*Area!$D$6 + MHGMin!G10*Area!$D$14 + StcMin!G10*Area!$D$10 + EriMin!G10*Area!$D$11 + OntMin!G10*Area!$D$11) / (Area!$D$18)</f>
        <v>10.999899010844359</v>
      </c>
      <c r="H10" s="2">
        <f>(SupMin!H10*Area!$D$6 + MHGMin!H10*Area!$D$14 + StcMin!H10*Area!$D$10 + EriMin!H10*Area!$D$11 + OntMin!H10*Area!$D$11) / (Area!$D$18)</f>
        <v>13.529854297387143</v>
      </c>
      <c r="I10" s="2">
        <f>(SupMin!I10*Area!$D$6 + MHGMin!I10*Area!$D$14 + StcMin!I10*Area!$D$10 + EriMin!I10*Area!$D$11 + OntMin!I10*Area!$D$11) / (Area!$D$18)</f>
        <v>13.631226030660281</v>
      </c>
      <c r="J10" s="2">
        <f>(SupMin!J10*Area!$D$6 + MHGMin!J10*Area!$D$14 + StcMin!J10*Area!$D$10 + EriMin!J10*Area!$D$11 + OntMin!J10*Area!$D$11) / (Area!$D$18)</f>
        <v>8.6992899786472577</v>
      </c>
      <c r="K10" s="2">
        <f>(SupMin!K10*Area!$D$6 + MHGMin!K10*Area!$D$14 + StcMin!K10*Area!$D$10 + EriMin!K10*Area!$D$11 + OntMin!K10*Area!$D$11) / (Area!$D$18)</f>
        <v>4.0908331506910445</v>
      </c>
      <c r="L10" s="2">
        <f>(SupMin!L10*Area!$D$6 + MHGMin!L10*Area!$D$14 + StcMin!L10*Area!$D$10 + EriMin!L10*Area!$D$11 + OntMin!L10*Area!$D$11) / (Area!$D$18)</f>
        <v>-0.12121291978744357</v>
      </c>
      <c r="M10" s="2">
        <f>(SupMin!M10*Area!$D$6 + MHGMin!M10*Area!$D$14 + StcMin!M10*Area!$D$10 + EriMin!M10*Area!$D$11 + OntMin!M10*Area!$D$11) / (Area!$D$18)</f>
        <v>-7.3284517358454417</v>
      </c>
      <c r="N10" s="2">
        <f>(SupMin!N10*Area!$D$6 + MHGMin!N10*Area!$D$14 + StcMin!N10*Area!$D$10 + EriMin!N10*Area!$D$11 + OntMin!N10*Area!$D$11) / (Area!$D$18)</f>
        <v>1.919577136072661</v>
      </c>
    </row>
    <row r="11" spans="1:21" x14ac:dyDescent="0.2">
      <c r="A11">
        <v>1954</v>
      </c>
      <c r="B11" s="2">
        <f>(SupMin!B11*Area!$D$6 + MHGMin!B11*Area!$D$14 + StcMin!B11*Area!$D$10 + EriMin!B11*Area!$D$11 + OntMin!B11*Area!$D$11) / (Area!$D$18)</f>
        <v>-14.627531533683394</v>
      </c>
      <c r="C11" s="2">
        <f>(SupMin!C11*Area!$D$6 + MHGMin!C11*Area!$D$14 + StcMin!C11*Area!$D$10 + EriMin!C11*Area!$D$11 + OntMin!C11*Area!$D$11) / (Area!$D$18)</f>
        <v>-7.4448849484817501</v>
      </c>
      <c r="D11" s="2">
        <f>(SupMin!D11*Area!$D$6 + MHGMin!D11*Area!$D$14 + StcMin!D11*Area!$D$10 + EriMin!D11*Area!$D$11 + OntMin!D11*Area!$D$11) / (Area!$D$18)</f>
        <v>-8.5186262325073532</v>
      </c>
      <c r="E11" s="2">
        <f>(SupMin!E11*Area!$D$6 + MHGMin!E11*Area!$D$14 + StcMin!E11*Area!$D$10 + EriMin!E11*Area!$D$11 + OntMin!E11*Area!$D$11) / (Area!$D$18)</f>
        <v>-0.30887018136051225</v>
      </c>
      <c r="F11" s="2">
        <f>(SupMin!F11*Area!$D$6 + MHGMin!F11*Area!$D$14 + StcMin!F11*Area!$D$10 + EriMin!F11*Area!$D$11 + OntMin!F11*Area!$D$11) / (Area!$D$18)</f>
        <v>3.2917233382723308</v>
      </c>
      <c r="G11" s="2">
        <f>(SupMin!G11*Area!$D$6 + MHGMin!G11*Area!$D$14 + StcMin!G11*Area!$D$10 + EriMin!G11*Area!$D$11 + OntMin!G11*Area!$D$11) / (Area!$D$18)</f>
        <v>11.868886140140663</v>
      </c>
      <c r="H11" s="2">
        <f>(SupMin!H11*Area!$D$6 + MHGMin!H11*Area!$D$14 + StcMin!H11*Area!$D$10 + EriMin!H11*Area!$D$11 + OntMin!H11*Area!$D$11) / (Area!$D$18)</f>
        <v>12.428152206865688</v>
      </c>
      <c r="I11" s="2">
        <f>(SupMin!I11*Area!$D$6 + MHGMin!I11*Area!$D$14 + StcMin!I11*Area!$D$10 + EriMin!I11*Area!$D$11 + OntMin!I11*Area!$D$11) / (Area!$D$18)</f>
        <v>12.190462988360327</v>
      </c>
      <c r="J11" s="2">
        <f>(SupMin!J11*Area!$D$6 + MHGMin!J11*Area!$D$14 + StcMin!J11*Area!$D$10 + EriMin!J11*Area!$D$11 + OntMin!J11*Area!$D$11) / (Area!$D$18)</f>
        <v>9.2465171143480713</v>
      </c>
      <c r="K11" s="2">
        <f>(SupMin!K11*Area!$D$6 + MHGMin!K11*Area!$D$14 + StcMin!K11*Area!$D$10 + EriMin!K11*Area!$D$11 + OntMin!K11*Area!$D$11) / (Area!$D$18)</f>
        <v>4.3172121612204268</v>
      </c>
      <c r="L11" s="2">
        <f>(SupMin!L11*Area!$D$6 + MHGMin!L11*Area!$D$14 + StcMin!L11*Area!$D$10 + EriMin!L11*Area!$D$11 + OntMin!L11*Area!$D$11) / (Area!$D$18)</f>
        <v>-0.98114275890036651</v>
      </c>
      <c r="M11" s="2">
        <f>(SupMin!M11*Area!$D$6 + MHGMin!M11*Area!$D$14 + StcMin!M11*Area!$D$10 + EriMin!M11*Area!$D$11 + OntMin!M11*Area!$D$11) / (Area!$D$18)</f>
        <v>-8.7490725665156965</v>
      </c>
      <c r="N11" s="2">
        <f>(SupMin!N11*Area!$D$6 + MHGMin!N11*Area!$D$14 + StcMin!N11*Area!$D$10 + EriMin!N11*Area!$D$11 + OntMin!N11*Area!$D$11) / (Area!$D$18)</f>
        <v>1.0603255713641391</v>
      </c>
    </row>
    <row r="12" spans="1:21" x14ac:dyDescent="0.2">
      <c r="A12">
        <v>1955</v>
      </c>
      <c r="B12" s="2">
        <f>(SupMin!B12*Area!$D$6 + MHGMin!B12*Area!$D$14 + StcMin!B12*Area!$D$10 + EriMin!B12*Area!$D$11 + OntMin!B12*Area!$D$11) / (Area!$D$18)</f>
        <v>-12.588558105839786</v>
      </c>
      <c r="C12" s="2">
        <f>(SupMin!C12*Area!$D$6 + MHGMin!C12*Area!$D$14 + StcMin!C12*Area!$D$10 + EriMin!C12*Area!$D$11 + OntMin!C12*Area!$D$11) / (Area!$D$18)</f>
        <v>-12.402880586065203</v>
      </c>
      <c r="D12" s="2">
        <f>(SupMin!D12*Area!$D$6 + MHGMin!D12*Area!$D$14 + StcMin!D12*Area!$D$10 + EriMin!D12*Area!$D$11 + OntMin!D12*Area!$D$11) / (Area!$D$18)</f>
        <v>-9.0021096299951573</v>
      </c>
      <c r="E12" s="2">
        <f>(SupMin!E12*Area!$D$6 + MHGMin!E12*Area!$D$14 + StcMin!E12*Area!$D$10 + EriMin!E12*Area!$D$11 + OntMin!E12*Area!$D$11) / (Area!$D$18)</f>
        <v>2.5682696141413692</v>
      </c>
      <c r="F12" s="2">
        <f>(SupMin!F12*Area!$D$6 + MHGMin!F12*Area!$D$14 + StcMin!F12*Area!$D$10 + EriMin!F12*Area!$D$11 + OntMin!F12*Area!$D$11) / (Area!$D$18)</f>
        <v>6.2972003627472724</v>
      </c>
      <c r="G12" s="2">
        <f>(SupMin!G12*Area!$D$6 + MHGMin!G12*Area!$D$14 + StcMin!G12*Area!$D$10 + EriMin!G12*Area!$D$11 + OntMin!G12*Area!$D$11) / (Area!$D$18)</f>
        <v>11.083896987124048</v>
      </c>
      <c r="H12" s="2">
        <f>(SupMin!H12*Area!$D$6 + MHGMin!H12*Area!$D$14 + StcMin!H12*Area!$D$10 + EriMin!H12*Area!$D$11 + OntMin!H12*Area!$D$11) / (Area!$D$18)</f>
        <v>15.790290945885824</v>
      </c>
      <c r="I12" s="2">
        <f>(SupMin!I12*Area!$D$6 + MHGMin!I12*Area!$D$14 + StcMin!I12*Area!$D$10 + EriMin!I12*Area!$D$11 + OntMin!I12*Area!$D$11) / (Area!$D$18)</f>
        <v>15.565466905873382</v>
      </c>
      <c r="J12" s="2">
        <f>(SupMin!J12*Area!$D$6 + MHGMin!J12*Area!$D$14 + StcMin!J12*Area!$D$10 + EriMin!J12*Area!$D$11 + OntMin!J12*Area!$D$11) / (Area!$D$18)</f>
        <v>8.5230105923778456</v>
      </c>
      <c r="K12" s="2">
        <f>(SupMin!K12*Area!$D$6 + MHGMin!K12*Area!$D$14 + StcMin!K12*Area!$D$10 + EriMin!K12*Area!$D$11 + OntMin!K12*Area!$D$11) / (Area!$D$18)</f>
        <v>4.8939602841607792</v>
      </c>
      <c r="L12" s="2">
        <f>(SupMin!L12*Area!$D$6 + MHGMin!L12*Area!$D$14 + StcMin!L12*Area!$D$10 + EriMin!L12*Area!$D$11 + OntMin!L12*Area!$D$11) / (Area!$D$18)</f>
        <v>-3.9363620543254725</v>
      </c>
      <c r="M12" s="2">
        <f>(SupMin!M12*Area!$D$6 + MHGMin!M12*Area!$D$14 + StcMin!M12*Area!$D$10 + EriMin!M12*Area!$D$11 + OntMin!M12*Area!$D$11) / (Area!$D$18)</f>
        <v>-11.739762678765242</v>
      </c>
      <c r="N12" s="2">
        <f>(SupMin!N12*Area!$D$6 + MHGMin!N12*Area!$D$14 + StcMin!N12*Area!$D$10 + EriMin!N12*Area!$D$11 + OntMin!N12*Area!$D$11) / (Area!$D$18)</f>
        <v>1.2551782621553362</v>
      </c>
    </row>
    <row r="13" spans="1:21" x14ac:dyDescent="0.2">
      <c r="A13">
        <v>1956</v>
      </c>
      <c r="B13" s="2">
        <f>(SupMin!B13*Area!$D$6 + MHGMin!B13*Area!$D$14 + StcMin!B13*Area!$D$10 + EriMin!B13*Area!$D$11 + OntMin!B13*Area!$D$11) / (Area!$D$18)</f>
        <v>-11.776155403871316</v>
      </c>
      <c r="C13" s="2">
        <f>(SupMin!C13*Area!$D$6 + MHGMin!C13*Area!$D$14 + StcMin!C13*Area!$D$10 + EriMin!C13*Area!$D$11 + OntMin!C13*Area!$D$11) / (Area!$D$18)</f>
        <v>-11.72791310076736</v>
      </c>
      <c r="D13" s="2">
        <f>(SupMin!D13*Area!$D$6 + MHGMin!D13*Area!$D$14 + StcMin!D13*Area!$D$10 + EriMin!D13*Area!$D$11 + OntMin!D13*Area!$D$11) / (Area!$D$18)</f>
        <v>-10.056032077673063</v>
      </c>
      <c r="E13" s="2">
        <f>(SupMin!E13*Area!$D$6 + MHGMin!E13*Area!$D$14 + StcMin!E13*Area!$D$10 + EriMin!E13*Area!$D$11 + OntMin!E13*Area!$D$11) / (Area!$D$18)</f>
        <v>-1.7175170054188984</v>
      </c>
      <c r="F13" s="2">
        <f>(SupMin!F13*Area!$D$6 + MHGMin!F13*Area!$D$14 + StcMin!F13*Area!$D$10 + EriMin!F13*Area!$D$11 + OntMin!F13*Area!$D$11) / (Area!$D$18)</f>
        <v>3.5112043104455202</v>
      </c>
      <c r="G13" s="2">
        <f>(SupMin!G13*Area!$D$6 + MHGMin!G13*Area!$D$14 + StcMin!G13*Area!$D$10 + EriMin!G13*Area!$D$11 + OntMin!G13*Area!$D$11) / (Area!$D$18)</f>
        <v>11.147465664343281</v>
      </c>
      <c r="H13" s="2">
        <f>(SupMin!H13*Area!$D$6 + MHGMin!H13*Area!$D$14 + StcMin!H13*Area!$D$10 + EriMin!H13*Area!$D$11 + OntMin!H13*Area!$D$11) / (Area!$D$18)</f>
        <v>12.505636743516417</v>
      </c>
      <c r="I13" s="2">
        <f>(SupMin!I13*Area!$D$6 + MHGMin!I13*Area!$D$14 + StcMin!I13*Area!$D$10 + EriMin!I13*Area!$D$11 + OntMin!I13*Area!$D$11) / (Area!$D$18)</f>
        <v>12.802298471185608</v>
      </c>
      <c r="J13" s="2">
        <f>(SupMin!J13*Area!$D$6 + MHGMin!J13*Area!$D$14 + StcMin!J13*Area!$D$10 + EriMin!J13*Area!$D$11 + OntMin!J13*Area!$D$11) / (Area!$D$18)</f>
        <v>6.9291009537208499</v>
      </c>
      <c r="K13" s="2">
        <f>(SupMin!K13*Area!$D$6 + MHGMin!K13*Area!$D$14 + StcMin!K13*Area!$D$10 + EriMin!K13*Area!$D$11 + OntMin!K13*Area!$D$11) / (Area!$D$18)</f>
        <v>4.6887652812538141</v>
      </c>
      <c r="L13" s="2">
        <f>(SupMin!L13*Area!$D$6 + MHGMin!L13*Area!$D$14 + StcMin!L13*Area!$D$10 + EriMin!L13*Area!$D$11 + OntMin!L13*Area!$D$11) / (Area!$D$18)</f>
        <v>-2.2161238931549168</v>
      </c>
      <c r="M13" s="2">
        <f>(SupMin!M13*Area!$D$6 + MHGMin!M13*Area!$D$14 + StcMin!M13*Area!$D$10 + EriMin!M13*Area!$D$11 + OntMin!M13*Area!$D$11) / (Area!$D$18)</f>
        <v>-8.5648401431565571</v>
      </c>
      <c r="N13" s="2">
        <f>(SupMin!N13*Area!$D$6 + MHGMin!N13*Area!$D$14 + StcMin!N13*Area!$D$10 + EriMin!N13*Area!$D$11 + OntMin!N13*Area!$D$11) / (Area!$D$18)</f>
        <v>0.46183204761911012</v>
      </c>
    </row>
    <row r="14" spans="1:21" x14ac:dyDescent="0.2">
      <c r="A14">
        <v>1957</v>
      </c>
      <c r="B14" s="2">
        <f>(SupMin!B14*Area!$D$6 + MHGMin!B14*Area!$D$14 + StcMin!B14*Area!$D$10 + EriMin!B14*Area!$D$11 + OntMin!B14*Area!$D$11) / (Area!$D$18)</f>
        <v>-16.726357264066628</v>
      </c>
      <c r="C14" s="2">
        <f>(SupMin!C14*Area!$D$6 + MHGMin!C14*Area!$D$14 + StcMin!C14*Area!$D$10 + EriMin!C14*Area!$D$11 + OntMin!C14*Area!$D$11) / (Area!$D$18)</f>
        <v>-11.152565767629136</v>
      </c>
      <c r="D14" s="2">
        <f>(SupMin!D14*Area!$D$6 + MHGMin!D14*Area!$D$14 + StcMin!D14*Area!$D$10 + EriMin!D14*Area!$D$11 + OntMin!D14*Area!$D$11) / (Area!$D$18)</f>
        <v>-7.3318128439307424</v>
      </c>
      <c r="E14" s="2">
        <f>(SupMin!E14*Area!$D$6 + MHGMin!E14*Area!$D$14 + StcMin!E14*Area!$D$10 + EriMin!E14*Area!$D$11 + OntMin!E14*Area!$D$11) / (Area!$D$18)</f>
        <v>0.31688602989908965</v>
      </c>
      <c r="F14" s="2">
        <f>(SupMin!F14*Area!$D$6 + MHGMin!F14*Area!$D$14 + StcMin!F14*Area!$D$10 + EriMin!F14*Area!$D$11 + OntMin!F14*Area!$D$11) / (Area!$D$18)</f>
        <v>4.9238644658598911</v>
      </c>
      <c r="G14" s="2">
        <f>(SupMin!G14*Area!$D$6 + MHGMin!G14*Area!$D$14 + StcMin!G14*Area!$D$10 + EriMin!G14*Area!$D$11 + OntMin!G14*Area!$D$11) / (Area!$D$18)</f>
        <v>11.092456969695379</v>
      </c>
      <c r="H14" s="2">
        <f>(SupMin!H14*Area!$D$6 + MHGMin!H14*Area!$D$14 + StcMin!H14*Area!$D$10 + EriMin!H14*Area!$D$11 + OntMin!H14*Area!$D$11) / (Area!$D$18)</f>
        <v>13.203670165086756</v>
      </c>
      <c r="I14" s="2">
        <f>(SupMin!I14*Area!$D$6 + MHGMin!I14*Area!$D$14 + StcMin!I14*Area!$D$10 + EriMin!I14*Area!$D$11 + OntMin!I14*Area!$D$11) / (Area!$D$18)</f>
        <v>11.871158730804515</v>
      </c>
      <c r="J14" s="2">
        <f>(SupMin!J14*Area!$D$6 + MHGMin!J14*Area!$D$14 + StcMin!J14*Area!$D$10 + EriMin!J14*Area!$D$11 + OntMin!J14*Area!$D$11) / (Area!$D$18)</f>
        <v>8.3501731580142344</v>
      </c>
      <c r="K14" s="2">
        <f>(SupMin!K14*Area!$D$6 + MHGMin!K14*Area!$D$14 + StcMin!K14*Area!$D$10 + EriMin!K14*Area!$D$11 + OntMin!K14*Area!$D$11) / (Area!$D$18)</f>
        <v>2.7723292994541731</v>
      </c>
      <c r="L14" s="2">
        <f>(SupMin!L14*Area!$D$6 + MHGMin!L14*Area!$D$14 + StcMin!L14*Area!$D$10 + EriMin!L14*Area!$D$11 + OntMin!L14*Area!$D$11) / (Area!$D$18)</f>
        <v>-1.819155746407634</v>
      </c>
      <c r="M14" s="2">
        <f>(SupMin!M14*Area!$D$6 + MHGMin!M14*Area!$D$14 + StcMin!M14*Area!$D$10 + EriMin!M14*Area!$D$11 + OntMin!M14*Area!$D$11) / (Area!$D$18)</f>
        <v>-7.6895674855603229</v>
      </c>
      <c r="N14" s="2">
        <f>(SupMin!N14*Area!$D$6 + MHGMin!N14*Area!$D$14 + StcMin!N14*Area!$D$10 + EriMin!N14*Area!$D$11 + OntMin!N14*Area!$D$11) / (Area!$D$18)</f>
        <v>0.65058114370382802</v>
      </c>
    </row>
    <row r="15" spans="1:21" x14ac:dyDescent="0.2">
      <c r="A15">
        <v>1958</v>
      </c>
      <c r="B15" s="2">
        <f>(SupMin!B15*Area!$D$6 + MHGMin!B15*Area!$D$14 + StcMin!B15*Area!$D$10 + EriMin!B15*Area!$D$11 + OntMin!B15*Area!$D$11) / (Area!$D$18)</f>
        <v>-11.092089996495893</v>
      </c>
      <c r="C15" s="2">
        <f>(SupMin!C15*Area!$D$6 + MHGMin!C15*Area!$D$14 + StcMin!C15*Area!$D$10 + EriMin!C15*Area!$D$11 + OntMin!C15*Area!$D$11) / (Area!$D$18)</f>
        <v>-14.351633110794094</v>
      </c>
      <c r="D15" s="2">
        <f>(SupMin!D15*Area!$D$6 + MHGMin!D15*Area!$D$14 + StcMin!D15*Area!$D$10 + EriMin!D15*Area!$D$11 + OntMin!D15*Area!$D$11) / (Area!$D$18)</f>
        <v>-4.94839531578305</v>
      </c>
      <c r="E15" s="2">
        <f>(SupMin!E15*Area!$D$6 + MHGMin!E15*Area!$D$14 + StcMin!E15*Area!$D$10 + EriMin!E15*Area!$D$11 + OntMin!E15*Area!$D$11) / (Area!$D$18)</f>
        <v>6.0252138227184261E-3</v>
      </c>
      <c r="F15" s="2">
        <f>(SupMin!F15*Area!$D$6 + MHGMin!F15*Area!$D$14 + StcMin!F15*Area!$D$10 + EriMin!F15*Area!$D$11 + OntMin!F15*Area!$D$11) / (Area!$D$18)</f>
        <v>3.7082200710533191</v>
      </c>
      <c r="G15" s="2">
        <f>(SupMin!G15*Area!$D$6 + MHGMin!G15*Area!$D$14 + StcMin!G15*Area!$D$10 + EriMin!G15*Area!$D$11 + OntMin!G15*Area!$D$11) / (Area!$D$18)</f>
        <v>7.956358012134447</v>
      </c>
      <c r="H15" s="2">
        <f>(SupMin!H15*Area!$D$6 + MHGMin!H15*Area!$D$14 + StcMin!H15*Area!$D$10 + EriMin!H15*Area!$D$11 + OntMin!H15*Area!$D$11) / (Area!$D$18)</f>
        <v>13.044626353248123</v>
      </c>
      <c r="I15" s="2">
        <f>(SupMin!I15*Area!$D$6 + MHGMin!I15*Area!$D$14 + StcMin!I15*Area!$D$10 + EriMin!I15*Area!$D$11 + OntMin!I15*Area!$D$11) / (Area!$D$18)</f>
        <v>12.245502170052877</v>
      </c>
      <c r="J15" s="2">
        <f>(SupMin!J15*Area!$D$6 + MHGMin!J15*Area!$D$14 + StcMin!J15*Area!$D$10 + EriMin!J15*Area!$D$11 + OntMin!J15*Area!$D$11) / (Area!$D$18)</f>
        <v>9.4313988736985923</v>
      </c>
      <c r="K15" s="2">
        <f>(SupMin!K15*Area!$D$6 + MHGMin!K15*Area!$D$14 + StcMin!K15*Area!$D$10 + EriMin!K15*Area!$D$11 + OntMin!K15*Area!$D$11) / (Area!$D$18)</f>
        <v>4.320333283899612</v>
      </c>
      <c r="L15" s="2">
        <f>(SupMin!L15*Area!$D$6 + MHGMin!L15*Area!$D$14 + StcMin!L15*Area!$D$10 + EriMin!L15*Area!$D$11 + OntMin!L15*Area!$D$11) / (Area!$D$18)</f>
        <v>-1.7255478678098544</v>
      </c>
      <c r="M15" s="2">
        <f>(SupMin!M15*Area!$D$6 + MHGMin!M15*Area!$D$14 + StcMin!M15*Area!$D$10 + EriMin!M15*Area!$D$11 + OntMin!M15*Area!$D$11) / (Area!$D$18)</f>
        <v>-14.947558477248895</v>
      </c>
      <c r="N15" s="2">
        <f>(SupMin!N15*Area!$D$6 + MHGMin!N15*Area!$D$14 + StcMin!N15*Area!$D$10 + EriMin!N15*Area!$D$11 + OntMin!N15*Area!$D$11) / (Area!$D$18)</f>
        <v>0.30346352556926437</v>
      </c>
    </row>
    <row r="16" spans="1:21" x14ac:dyDescent="0.2">
      <c r="A16">
        <v>1959</v>
      </c>
      <c r="B16" s="2">
        <f>(SupMin!B16*Area!$D$6 + MHGMin!B16*Area!$D$14 + StcMin!B16*Area!$D$10 + EriMin!B16*Area!$D$11 + OntMin!B16*Area!$D$11) / (Area!$D$18)</f>
        <v>-15.752581568921325</v>
      </c>
      <c r="C16" s="2">
        <f>(SupMin!C16*Area!$D$6 + MHGMin!C16*Area!$D$14 + StcMin!C16*Area!$D$10 + EriMin!C16*Area!$D$11 + OntMin!C16*Area!$D$11) / (Area!$D$18)</f>
        <v>-15.642396822417886</v>
      </c>
      <c r="D16" s="2">
        <f>(SupMin!D16*Area!$D$6 + MHGMin!D16*Area!$D$14 + StcMin!D16*Area!$D$10 + EriMin!D16*Area!$D$11 + OntMin!D16*Area!$D$11) / (Area!$D$18)</f>
        <v>-8.7838422863052408</v>
      </c>
      <c r="E16" s="2">
        <f>(SupMin!E16*Area!$D$6 + MHGMin!E16*Area!$D$14 + StcMin!E16*Area!$D$10 + EriMin!E16*Area!$D$11 + OntMin!E16*Area!$D$11) / (Area!$D$18)</f>
        <v>-0.51453449839427901</v>
      </c>
      <c r="F16" s="2">
        <f>(SupMin!F16*Area!$D$6 + MHGMin!F16*Area!$D$14 + StcMin!F16*Area!$D$10 + EriMin!F16*Area!$D$11 + OntMin!F16*Area!$D$11) / (Area!$D$18)</f>
        <v>6.9276063667133441</v>
      </c>
      <c r="G16" s="2">
        <f>(SupMin!G16*Area!$D$6 + MHGMin!G16*Area!$D$14 + StcMin!G16*Area!$D$10 + EriMin!G16*Area!$D$11 + OntMin!G16*Area!$D$11) / (Area!$D$18)</f>
        <v>11.371492500292009</v>
      </c>
      <c r="H16" s="2">
        <f>(SupMin!H16*Area!$D$6 + MHGMin!H16*Area!$D$14 + StcMin!H16*Area!$D$10 + EriMin!H16*Area!$D$11 + OntMin!H16*Area!$D$11) / (Area!$D$18)</f>
        <v>13.645277565971051</v>
      </c>
      <c r="I16" s="2">
        <f>(SupMin!I16*Area!$D$6 + MHGMin!I16*Area!$D$14 + StcMin!I16*Area!$D$10 + EriMin!I16*Area!$D$11 + OntMin!I16*Area!$D$11) / (Area!$D$18)</f>
        <v>15.744894397759472</v>
      </c>
      <c r="J16" s="2">
        <f>(SupMin!J16*Area!$D$6 + MHGMin!J16*Area!$D$14 + StcMin!J16*Area!$D$10 + EriMin!J16*Area!$D$11 + OntMin!J16*Area!$D$11) / (Area!$D$18)</f>
        <v>10.672268220372905</v>
      </c>
      <c r="K16" s="2">
        <f>(SupMin!K16*Area!$D$6 + MHGMin!K16*Area!$D$14 + StcMin!K16*Area!$D$10 + EriMin!K16*Area!$D$11 + OntMin!K16*Area!$D$11) / (Area!$D$18)</f>
        <v>3.5178683348141577</v>
      </c>
      <c r="L16" s="2">
        <f>(SupMin!L16*Area!$D$6 + MHGMin!L16*Area!$D$14 + StcMin!L16*Area!$D$10 + EriMin!L16*Area!$D$11 + OntMin!L16*Area!$D$11) / (Area!$D$18)</f>
        <v>-5.8113417843123614</v>
      </c>
      <c r="M16" s="2">
        <f>(SupMin!M16*Area!$D$6 + MHGMin!M16*Area!$D$14 + StcMin!M16*Area!$D$10 + EriMin!M16*Area!$D$11 + OntMin!M16*Area!$D$11) / (Area!$D$18)</f>
        <v>-6.3642096925966225</v>
      </c>
      <c r="N16" s="2">
        <f>(SupMin!N16*Area!$D$6 + MHGMin!N16*Area!$D$14 + StcMin!N16*Area!$D$10 + EriMin!N16*Area!$D$11 + OntMin!N16*Area!$D$11) / (Area!$D$18)</f>
        <v>0.75256940735092548</v>
      </c>
    </row>
    <row r="17" spans="1:14" x14ac:dyDescent="0.2">
      <c r="A17">
        <v>1960</v>
      </c>
      <c r="B17" s="2">
        <f>(SupMin!B17*Area!$D$6 + MHGMin!B17*Area!$D$14 + StcMin!B17*Area!$D$10 + EriMin!B17*Area!$D$11 + OntMin!B17*Area!$D$11) / (Area!$D$18)</f>
        <v>-10.87679506747703</v>
      </c>
      <c r="C17" s="2">
        <f>(SupMin!C17*Area!$D$6 + MHGMin!C17*Area!$D$14 + StcMin!C17*Area!$D$10 + EriMin!C17*Area!$D$11 + OntMin!C17*Area!$D$11) / (Area!$D$18)</f>
        <v>-11.252995762261422</v>
      </c>
      <c r="D17" s="2">
        <f>(SupMin!D17*Area!$D$6 + MHGMin!D17*Area!$D$14 + StcMin!D17*Area!$D$10 + EriMin!D17*Area!$D$11 + OntMin!D17*Area!$D$11) / (Area!$D$18)</f>
        <v>-13.230795130472215</v>
      </c>
      <c r="E17" s="2">
        <f>(SupMin!E17*Area!$D$6 + MHGMin!E17*Area!$D$14 + StcMin!E17*Area!$D$10 + EriMin!E17*Area!$D$11 + OntMin!E17*Area!$D$11) / (Area!$D$18)</f>
        <v>0.58937944493367789</v>
      </c>
      <c r="F17" s="2">
        <f>(SupMin!F17*Area!$D$6 + MHGMin!F17*Area!$D$14 + StcMin!F17*Area!$D$10 + EriMin!F17*Area!$D$11 + OntMin!F17*Area!$D$11) / (Area!$D$18)</f>
        <v>6.3202138949004087</v>
      </c>
      <c r="G17" s="2">
        <f>(SupMin!G17*Area!$D$6 + MHGMin!G17*Area!$D$14 + StcMin!G17*Area!$D$10 + EriMin!G17*Area!$D$11 + OntMin!G17*Area!$D$11) / (Area!$D$18)</f>
        <v>9.7364025812276971</v>
      </c>
      <c r="H17" s="2">
        <f>(SupMin!H17*Area!$D$6 + MHGMin!H17*Area!$D$14 + StcMin!H17*Area!$D$10 + EriMin!H17*Area!$D$11 + OntMin!H17*Area!$D$11) / (Area!$D$18)</f>
        <v>12.090194077665188</v>
      </c>
      <c r="I17" s="2">
        <f>(SupMin!I17*Area!$D$6 + MHGMin!I17*Area!$D$14 + StcMin!I17*Area!$D$10 + EriMin!I17*Area!$D$11 + OntMin!I17*Area!$D$11) / (Area!$D$18)</f>
        <v>13.13050264907876</v>
      </c>
      <c r="J17" s="2">
        <f>(SupMin!J17*Area!$D$6 + MHGMin!J17*Area!$D$14 + StcMin!J17*Area!$D$10 + EriMin!J17*Area!$D$11 + OntMin!J17*Area!$D$11) / (Area!$D$18)</f>
        <v>9.9988025534048237</v>
      </c>
      <c r="K17" s="2">
        <f>(SupMin!K17*Area!$D$6 + MHGMin!K17*Area!$D$14 + StcMin!K17*Area!$D$10 + EriMin!K17*Area!$D$11 + OntMin!K17*Area!$D$11) / (Area!$D$18)</f>
        <v>3.3439116728765046</v>
      </c>
      <c r="L17" s="2">
        <f>(SupMin!L17*Area!$D$6 + MHGMin!L17*Area!$D$14 + StcMin!L17*Area!$D$10 + EriMin!L17*Area!$D$11 + OntMin!L17*Area!$D$11) / (Area!$D$18)</f>
        <v>-0.51328674751923653</v>
      </c>
      <c r="M17" s="2">
        <f>(SupMin!M17*Area!$D$6 + MHGMin!M17*Area!$D$14 + StcMin!M17*Area!$D$10 + EriMin!M17*Area!$D$11 + OntMin!M17*Area!$D$11) / (Area!$D$18)</f>
        <v>-12.170760561864553</v>
      </c>
      <c r="N17" s="2">
        <f>(SupMin!N17*Area!$D$6 + MHGMin!N17*Area!$D$14 + StcMin!N17*Area!$D$10 + EriMin!N17*Area!$D$11 + OntMin!N17*Area!$D$11) / (Area!$D$18)</f>
        <v>0.59687910917809195</v>
      </c>
    </row>
    <row r="18" spans="1:14" x14ac:dyDescent="0.2">
      <c r="A18">
        <v>1961</v>
      </c>
      <c r="B18" s="2">
        <f>(SupMin!B18*Area!$D$6 + MHGMin!B18*Area!$D$14 + StcMin!B18*Area!$D$10 + EriMin!B18*Area!$D$11 + OntMin!B18*Area!$D$11) / (Area!$D$18)</f>
        <v>-15.076596685140879</v>
      </c>
      <c r="C18" s="2">
        <f>(SupMin!C18*Area!$D$6 + MHGMin!C18*Area!$D$14 + StcMin!C18*Area!$D$10 + EriMin!C18*Area!$D$11 + OntMin!C18*Area!$D$11) / (Area!$D$18)</f>
        <v>-10.490236678158913</v>
      </c>
      <c r="D18" s="2">
        <f>(SupMin!D18*Area!$D$6 + MHGMin!D18*Area!$D$14 + StcMin!D18*Area!$D$10 + EriMin!D18*Area!$D$11 + OntMin!D18*Area!$D$11) / (Area!$D$18)</f>
        <v>-5.3667854213393564</v>
      </c>
      <c r="E18" s="2">
        <f>(SupMin!E18*Area!$D$6 + MHGMin!E18*Area!$D$14 + StcMin!E18*Area!$D$10 + EriMin!E18*Area!$D$11 + OntMin!E18*Area!$D$11) / (Area!$D$18)</f>
        <v>-0.88884592821436215</v>
      </c>
      <c r="F18" s="2">
        <f>(SupMin!F18*Area!$D$6 + MHGMin!F18*Area!$D$14 + StcMin!F18*Area!$D$10 + EriMin!F18*Area!$D$11 + OntMin!F18*Area!$D$11) / (Area!$D$18)</f>
        <v>3.7254021127010106</v>
      </c>
      <c r="G18" s="2">
        <f>(SupMin!G18*Area!$D$6 + MHGMin!G18*Area!$D$14 + StcMin!G18*Area!$D$10 + EriMin!G18*Area!$D$11 + OntMin!G18*Area!$D$11) / (Area!$D$18)</f>
        <v>9.7577710335016263</v>
      </c>
      <c r="H18" s="2">
        <f>(SupMin!H18*Area!$D$6 + MHGMin!H18*Area!$D$14 + StcMin!H18*Area!$D$10 + EriMin!H18*Area!$D$11 + OntMin!H18*Area!$D$11) / (Area!$D$18)</f>
        <v>13.824616917094399</v>
      </c>
      <c r="I18" s="2">
        <f>(SupMin!I18*Area!$D$6 + MHGMin!I18*Area!$D$14 + StcMin!I18*Area!$D$10 + EriMin!I18*Area!$D$11 + OntMin!I18*Area!$D$11) / (Area!$D$18)</f>
        <v>13.384301914922379</v>
      </c>
      <c r="J18" s="2">
        <f>(SupMin!J18*Area!$D$6 + MHGMin!J18*Area!$D$14 + StcMin!J18*Area!$D$10 + EriMin!J18*Area!$D$11 + OntMin!J18*Area!$D$11) / (Area!$D$18)</f>
        <v>11.379079128514114</v>
      </c>
      <c r="K18" s="2">
        <f>(SupMin!K18*Area!$D$6 + MHGMin!K18*Area!$D$14 + StcMin!K18*Area!$D$10 + EriMin!K18*Area!$D$11 + OntMin!K18*Area!$D$11) / (Area!$D$18)</f>
        <v>4.8066273034254943</v>
      </c>
      <c r="L18" s="2">
        <f>(SupMin!L18*Area!$D$6 + MHGMin!L18*Area!$D$14 + StcMin!L18*Area!$D$10 + EriMin!L18*Area!$D$11 + OntMin!L18*Area!$D$11) / (Area!$D$18)</f>
        <v>-1.9098572896584218</v>
      </c>
      <c r="M18" s="2">
        <f>(SupMin!M18*Area!$D$6 + MHGMin!M18*Area!$D$14 + StcMin!M18*Area!$D$10 + EriMin!M18*Area!$D$11 + OntMin!M18*Area!$D$11) / (Area!$D$18)</f>
        <v>-9.1932104052296495</v>
      </c>
      <c r="N18" s="2">
        <f>(SupMin!N18*Area!$D$6 + MHGMin!N18*Area!$D$14 + StcMin!N18*Area!$D$10 + EriMin!N18*Area!$D$11 + OntMin!N18*Area!$D$11) / (Area!$D$18)</f>
        <v>1.1629463536943394</v>
      </c>
    </row>
    <row r="19" spans="1:14" x14ac:dyDescent="0.2">
      <c r="A19">
        <v>1962</v>
      </c>
      <c r="B19" s="2">
        <f>(SupMin!B19*Area!$D$6 + MHGMin!B19*Area!$D$14 + StcMin!B19*Area!$D$10 + EriMin!B19*Area!$D$11 + OntMin!B19*Area!$D$11) / (Area!$D$18)</f>
        <v>-15.081960974483012</v>
      </c>
      <c r="C19" s="2">
        <f>(SupMin!C19*Area!$D$6 + MHGMin!C19*Area!$D$14 + StcMin!C19*Area!$D$10 + EriMin!C19*Area!$D$11 + OntMin!C19*Area!$D$11) / (Area!$D$18)</f>
        <v>-15.35621637796061</v>
      </c>
      <c r="D19" s="2">
        <f>(SupMin!D19*Area!$D$6 + MHGMin!D19*Area!$D$14 + StcMin!D19*Area!$D$10 + EriMin!D19*Area!$D$11 + OntMin!D19*Area!$D$11) / (Area!$D$18)</f>
        <v>-6.8826842773205525</v>
      </c>
      <c r="E19" s="2">
        <f>(SupMin!E19*Area!$D$6 + MHGMin!E19*Area!$D$14 + StcMin!E19*Area!$D$10 + EriMin!E19*Area!$D$11 + OntMin!E19*Area!$D$11) / (Area!$D$18)</f>
        <v>-0.87465942572014632</v>
      </c>
      <c r="F19" s="2">
        <f>(SupMin!F19*Area!$D$6 + MHGMin!F19*Area!$D$14 + StcMin!F19*Area!$D$10 + EriMin!F19*Area!$D$11 + OntMin!F19*Area!$D$11) / (Area!$D$18)</f>
        <v>7.6612209516735064</v>
      </c>
      <c r="G19" s="2">
        <f>(SupMin!G19*Area!$D$6 + MHGMin!G19*Area!$D$14 + StcMin!G19*Area!$D$10 + EriMin!G19*Area!$D$11 + OntMin!G19*Area!$D$11) / (Area!$D$18)</f>
        <v>10.141305220857181</v>
      </c>
      <c r="H19" s="2">
        <f>(SupMin!H19*Area!$D$6 + MHGMin!H19*Area!$D$14 + StcMin!H19*Area!$D$10 + EriMin!H19*Area!$D$11 + OntMin!H19*Area!$D$11) / (Area!$D$18)</f>
        <v>12.006675074773971</v>
      </c>
      <c r="I19" s="2">
        <f>(SupMin!I19*Area!$D$6 + MHGMin!I19*Area!$D$14 + StcMin!I19*Area!$D$10 + EriMin!I19*Area!$D$11 + OntMin!I19*Area!$D$11) / (Area!$D$18)</f>
        <v>12.371338503313153</v>
      </c>
      <c r="J19" s="2">
        <f>(SupMin!J19*Area!$D$6 + MHGMin!J19*Area!$D$14 + StcMin!J19*Area!$D$10 + EriMin!J19*Area!$D$11 + OntMin!J19*Area!$D$11) / (Area!$D$18)</f>
        <v>8.0301181684674976</v>
      </c>
      <c r="K19" s="2">
        <f>(SupMin!K19*Area!$D$6 + MHGMin!K19*Area!$D$14 + StcMin!K19*Area!$D$10 + EriMin!K19*Area!$D$11 + OntMin!K19*Area!$D$11) / (Area!$D$18)</f>
        <v>4.8717865171930921</v>
      </c>
      <c r="L19" s="2">
        <f>(SupMin!L19*Area!$D$6 + MHGMin!L19*Area!$D$14 + StcMin!L19*Area!$D$10 + EriMin!L19*Area!$D$11 + OntMin!L19*Area!$D$11) / (Area!$D$18)</f>
        <v>-2.152374970963157</v>
      </c>
      <c r="M19" s="2">
        <f>(SupMin!M19*Area!$D$6 + MHGMin!M19*Area!$D$14 + StcMin!M19*Area!$D$10 + EriMin!M19*Area!$D$11 + OntMin!M19*Area!$D$11) / (Area!$D$18)</f>
        <v>-11.203308822081912</v>
      </c>
      <c r="N19" s="2">
        <f>(SupMin!N19*Area!$D$6 + MHGMin!N19*Area!$D$14 + StcMin!N19*Area!$D$10 + EriMin!N19*Area!$D$11 + OntMin!N19*Area!$D$11) / (Area!$D$18)</f>
        <v>0.29377805746473268</v>
      </c>
    </row>
    <row r="20" spans="1:14" x14ac:dyDescent="0.2">
      <c r="A20">
        <v>1963</v>
      </c>
      <c r="B20" s="2">
        <f>(SupMin!B20*Area!$D$6 + MHGMin!B20*Area!$D$14 + StcMin!B20*Area!$D$10 + EriMin!B20*Area!$D$11 + OntMin!B20*Area!$D$11) / (Area!$D$18)</f>
        <v>-16.947683286458791</v>
      </c>
      <c r="C20" s="2">
        <f>(SupMin!C20*Area!$D$6 + MHGMin!C20*Area!$D$14 + StcMin!C20*Area!$D$10 + EriMin!C20*Area!$D$11 + OntMin!C20*Area!$D$11) / (Area!$D$18)</f>
        <v>-17.622152309232863</v>
      </c>
      <c r="D20" s="2">
        <f>(SupMin!D20*Area!$D$6 + MHGMin!D20*Area!$D$14 + StcMin!D20*Area!$D$10 + EriMin!D20*Area!$D$11 + OntMin!D20*Area!$D$11) / (Area!$D$18)</f>
        <v>-8.0747495744544029</v>
      </c>
      <c r="E20" s="2">
        <f>(SupMin!E20*Area!$D$6 + MHGMin!E20*Area!$D$14 + StcMin!E20*Area!$D$10 + EriMin!E20*Area!$D$11 + OntMin!E20*Area!$D$11) / (Area!$D$18)</f>
        <v>-0.49558170147369363</v>
      </c>
      <c r="F20" s="2">
        <f>(SupMin!F20*Area!$D$6 + MHGMin!F20*Area!$D$14 + StcMin!F20*Area!$D$10 + EriMin!F20*Area!$D$11 + OntMin!F20*Area!$D$11) / (Area!$D$18)</f>
        <v>3.8816511694137379</v>
      </c>
      <c r="G20" s="2">
        <f>(SupMin!G20*Area!$D$6 + MHGMin!G20*Area!$D$14 + StcMin!G20*Area!$D$10 + EriMin!G20*Area!$D$11 + OntMin!G20*Area!$D$11) / (Area!$D$18)</f>
        <v>10.472789295543222</v>
      </c>
      <c r="H20" s="2">
        <f>(SupMin!H20*Area!$D$6 + MHGMin!H20*Area!$D$14 + StcMin!H20*Area!$D$10 + EriMin!H20*Area!$D$11 + OntMin!H20*Area!$D$11) / (Area!$D$18)</f>
        <v>13.635286057197003</v>
      </c>
      <c r="I20" s="2">
        <f>(SupMin!I20*Area!$D$6 + MHGMin!I20*Area!$D$14 + StcMin!I20*Area!$D$10 + EriMin!I20*Area!$D$11 + OntMin!I20*Area!$D$11) / (Area!$D$18)</f>
        <v>11.544433482990645</v>
      </c>
      <c r="J20" s="2">
        <f>(SupMin!J20*Area!$D$6 + MHGMin!J20*Area!$D$14 + StcMin!J20*Area!$D$10 + EriMin!J20*Area!$D$11 + OntMin!J20*Area!$D$11) / (Area!$D$18)</f>
        <v>7.5734615591570718</v>
      </c>
      <c r="K20" s="2">
        <f>(SupMin!K20*Area!$D$6 + MHGMin!K20*Area!$D$14 + StcMin!K20*Area!$D$10 + EriMin!K20*Area!$D$11 + OntMin!K20*Area!$D$11) / (Area!$D$18)</f>
        <v>6.4327125332857369</v>
      </c>
      <c r="L20" s="2">
        <f>(SupMin!L20*Area!$D$6 + MHGMin!L20*Area!$D$14 + StcMin!L20*Area!$D$10 + EriMin!L20*Area!$D$11 + OntMin!L20*Area!$D$11) / (Area!$D$18)</f>
        <v>0.47186593049793746</v>
      </c>
      <c r="M20" s="2">
        <f>(SupMin!M20*Area!$D$6 + MHGMin!M20*Area!$D$14 + StcMin!M20*Area!$D$10 + EriMin!M20*Area!$D$11 + OntMin!M20*Area!$D$11) / (Area!$D$18)</f>
        <v>-13.330832573235183</v>
      </c>
      <c r="N20" s="2">
        <f>(SupMin!N20*Area!$D$6 + MHGMin!N20*Area!$D$14 + StcMin!N20*Area!$D$10 + EriMin!N20*Area!$D$11 + OntMin!N20*Area!$D$11) / (Area!$D$18)</f>
        <v>-0.20417488775701706</v>
      </c>
    </row>
    <row r="21" spans="1:14" x14ac:dyDescent="0.2">
      <c r="A21">
        <v>1964</v>
      </c>
      <c r="B21" s="2">
        <f>(SupMin!B21*Area!$D$6 + MHGMin!B21*Area!$D$14 + StcMin!B21*Area!$D$10 + EriMin!B21*Area!$D$11 + OntMin!B21*Area!$D$11) / (Area!$D$18)</f>
        <v>-10.08148793314111</v>
      </c>
      <c r="C21" s="2">
        <f>(SupMin!C21*Area!$D$6 + MHGMin!C21*Area!$D$14 + StcMin!C21*Area!$D$10 + EriMin!C21*Area!$D$11 + OntMin!C21*Area!$D$11) / (Area!$D$18)</f>
        <v>-12.129764004288923</v>
      </c>
      <c r="D21" s="2">
        <f>(SupMin!D21*Area!$D$6 + MHGMin!D21*Area!$D$14 + StcMin!D21*Area!$D$10 + EriMin!D21*Area!$D$11 + OntMin!D21*Area!$D$11) / (Area!$D$18)</f>
        <v>-8.2118036571329576</v>
      </c>
      <c r="E21" s="2">
        <f>(SupMin!E21*Area!$D$6 + MHGMin!E21*Area!$D$14 + StcMin!E21*Area!$D$10 + EriMin!E21*Area!$D$11 + OntMin!E21*Area!$D$11) / (Area!$D$18)</f>
        <v>-0.19454297649623412</v>
      </c>
      <c r="F21" s="2">
        <f>(SupMin!F21*Area!$D$6 + MHGMin!F21*Area!$D$14 + StcMin!F21*Area!$D$10 + EriMin!F21*Area!$D$11 + OntMin!F21*Area!$D$11) / (Area!$D$18)</f>
        <v>7.1290704010562189</v>
      </c>
      <c r="G21" s="2">
        <f>(SupMin!G21*Area!$D$6 + MHGMin!G21*Area!$D$14 + StcMin!G21*Area!$D$10 + EriMin!G21*Area!$D$11 + OntMin!G21*Area!$D$11) / (Area!$D$18)</f>
        <v>9.7141865287422089</v>
      </c>
      <c r="H21" s="2">
        <f>(SupMin!H21*Area!$D$6 + MHGMin!H21*Area!$D$14 + StcMin!H21*Area!$D$10 + EriMin!H21*Area!$D$11 + OntMin!H21*Area!$D$11) / (Area!$D$18)</f>
        <v>14.335919946244109</v>
      </c>
      <c r="I21" s="2">
        <f>(SupMin!I21*Area!$D$6 + MHGMin!I21*Area!$D$14 + StcMin!I21*Area!$D$10 + EriMin!I21*Area!$D$11 + OntMin!I21*Area!$D$11) / (Area!$D$18)</f>
        <v>11.392933344532477</v>
      </c>
      <c r="J21" s="2">
        <f>(SupMin!J21*Area!$D$6 + MHGMin!J21*Area!$D$14 + StcMin!J21*Area!$D$10 + EriMin!J21*Area!$D$11 + OntMin!J21*Area!$D$11) / (Area!$D$18)</f>
        <v>8.4115559548167038</v>
      </c>
      <c r="K21" s="2">
        <f>(SupMin!K21*Area!$D$6 + MHGMin!K21*Area!$D$14 + StcMin!K21*Area!$D$10 + EriMin!K21*Area!$D$11 + OntMin!K21*Area!$D$11) / (Area!$D$18)</f>
        <v>1.7758777000982988</v>
      </c>
      <c r="L21" s="2">
        <f>(SupMin!L21*Area!$D$6 + MHGMin!L21*Area!$D$14 + StcMin!L21*Area!$D$10 + EriMin!L21*Area!$D$11 + OntMin!L21*Area!$D$11) / (Area!$D$18)</f>
        <v>-1.6589502246172059</v>
      </c>
      <c r="M21" s="2">
        <f>(SupMin!M21*Area!$D$6 + MHGMin!M21*Area!$D$14 + StcMin!M21*Area!$D$10 + EriMin!M21*Area!$D$11 + OntMin!M21*Area!$D$11) / (Area!$D$18)</f>
        <v>-10.704206989053274</v>
      </c>
      <c r="N21" s="2">
        <f>(SupMin!N21*Area!$D$6 + MHGMin!N21*Area!$D$14 + StcMin!N21*Area!$D$10 + EriMin!N21*Area!$D$11 + OntMin!N21*Area!$D$11) / (Area!$D$18)</f>
        <v>0.81435029434937567</v>
      </c>
    </row>
    <row r="22" spans="1:14" x14ac:dyDescent="0.2">
      <c r="A22">
        <v>1965</v>
      </c>
      <c r="B22" s="2">
        <f>(SupMin!B22*Area!$D$6 + MHGMin!B22*Area!$D$14 + StcMin!B22*Area!$D$10 + EriMin!B22*Area!$D$11 + OntMin!B22*Area!$D$11) / (Area!$D$18)</f>
        <v>-14.608397336878562</v>
      </c>
      <c r="C22" s="2">
        <f>(SupMin!C22*Area!$D$6 + MHGMin!C22*Area!$D$14 + StcMin!C22*Area!$D$10 + EriMin!C22*Area!$D$11 + OntMin!C22*Area!$D$11) / (Area!$D$18)</f>
        <v>-14.270304647338518</v>
      </c>
      <c r="D22" s="2">
        <f>(SupMin!D22*Area!$D$6 + MHGMin!D22*Area!$D$14 + StcMin!D22*Area!$D$10 + EriMin!D22*Area!$D$11 + OntMin!D22*Area!$D$11) / (Area!$D$18)</f>
        <v>-10.156286302615744</v>
      </c>
      <c r="E22" s="2">
        <f>(SupMin!E22*Area!$D$6 + MHGMin!E22*Area!$D$14 + StcMin!E22*Area!$D$10 + EriMin!E22*Area!$D$11 + OntMin!E22*Area!$D$11) / (Area!$D$18)</f>
        <v>-1.7756683067288044</v>
      </c>
      <c r="F22" s="2">
        <f>(SupMin!F22*Area!$D$6 + MHGMin!F22*Area!$D$14 + StcMin!F22*Area!$D$10 + EriMin!F22*Area!$D$11 + OntMin!F22*Area!$D$11) / (Area!$D$18)</f>
        <v>6.389379287445716</v>
      </c>
      <c r="G22" s="2">
        <f>(SupMin!G22*Area!$D$6 + MHGMin!G22*Area!$D$14 + StcMin!G22*Area!$D$10 + EriMin!G22*Area!$D$11 + OntMin!G22*Area!$D$11) / (Area!$D$18)</f>
        <v>9.2149654117063431</v>
      </c>
      <c r="H22" s="2">
        <f>(SupMin!H22*Area!$D$6 + MHGMin!H22*Area!$D$14 + StcMin!H22*Area!$D$10 + EriMin!H22*Area!$D$11 + OntMin!H22*Area!$D$11) / (Area!$D$18)</f>
        <v>11.008734138009325</v>
      </c>
      <c r="I22" s="2">
        <f>(SupMin!I22*Area!$D$6 + MHGMin!I22*Area!$D$14 + StcMin!I22*Area!$D$10 + EriMin!I22*Area!$D$11 + OntMin!I22*Area!$D$11) / (Area!$D$18)</f>
        <v>11.869626386058115</v>
      </c>
      <c r="J22" s="2">
        <f>(SupMin!J22*Area!$D$6 + MHGMin!J22*Area!$D$14 + StcMin!J22*Area!$D$10 + EriMin!J22*Area!$D$11 + OntMin!J22*Area!$D$11) / (Area!$D$18)</f>
        <v>8.8990363049124426</v>
      </c>
      <c r="K22" s="2">
        <f>(SupMin!K22*Area!$D$6 + MHGMin!K22*Area!$D$14 + StcMin!K22*Area!$D$10 + EriMin!K22*Area!$D$11 + OntMin!K22*Area!$D$11) / (Area!$D$18)</f>
        <v>3.2703068652939842</v>
      </c>
      <c r="L22" s="2">
        <f>(SupMin!L22*Area!$D$6 + MHGMin!L22*Area!$D$14 + StcMin!L22*Area!$D$10 + EriMin!L22*Area!$D$11 + OntMin!L22*Area!$D$11) / (Area!$D$18)</f>
        <v>-2.6230741256465211</v>
      </c>
      <c r="M22" s="2">
        <f>(SupMin!M22*Area!$D$6 + MHGMin!M22*Area!$D$14 + StcMin!M22*Area!$D$10 + EriMin!M22*Area!$D$11 + OntMin!M22*Area!$D$11) / (Area!$D$18)</f>
        <v>-5.4781268250558099</v>
      </c>
      <c r="N22" s="2">
        <f>(SupMin!N22*Area!$D$6 + MHGMin!N22*Area!$D$14 + StcMin!N22*Area!$D$10 + EriMin!N22*Area!$D$11 + OntMin!N22*Area!$D$11) / (Area!$D$18)</f>
        <v>0.14635048442859652</v>
      </c>
    </row>
    <row r="23" spans="1:14" x14ac:dyDescent="0.2">
      <c r="A23">
        <v>1966</v>
      </c>
      <c r="B23" s="2">
        <f>(SupMin!B23*Area!$D$6 + MHGMin!B23*Area!$D$14 + StcMin!B23*Area!$D$10 + EriMin!B23*Area!$D$11 + OntMin!B23*Area!$D$11) / (Area!$D$18)</f>
        <v>-15.837004342730552</v>
      </c>
      <c r="C23" s="2">
        <f>(SupMin!C23*Area!$D$6 + MHGMin!C23*Area!$D$14 + StcMin!C23*Area!$D$10 + EriMin!C23*Area!$D$11 + OntMin!C23*Area!$D$11) / (Area!$D$18)</f>
        <v>-11.441845155210949</v>
      </c>
      <c r="D23" s="2">
        <f>(SupMin!D23*Area!$D$6 + MHGMin!D23*Area!$D$14 + StcMin!D23*Area!$D$10 + EriMin!D23*Area!$D$11 + OntMin!D23*Area!$D$11) / (Area!$D$18)</f>
        <v>-5.3244310419272329</v>
      </c>
      <c r="E23" s="2">
        <f>(SupMin!E23*Area!$D$6 + MHGMin!E23*Area!$D$14 + StcMin!E23*Area!$D$10 + EriMin!E23*Area!$D$11 + OntMin!E23*Area!$D$11) / (Area!$D$18)</f>
        <v>-0.89124595288747621</v>
      </c>
      <c r="F23" s="2">
        <f>(SupMin!F23*Area!$D$6 + MHGMin!F23*Area!$D$14 + StcMin!F23*Area!$D$10 + EriMin!F23*Area!$D$11 + OntMin!F23*Area!$D$11) / (Area!$D$18)</f>
        <v>2.6650834095618818</v>
      </c>
      <c r="G23" s="2">
        <f>(SupMin!G23*Area!$D$6 + MHGMin!G23*Area!$D$14 + StcMin!G23*Area!$D$10 + EriMin!G23*Area!$D$11 + OntMin!G23*Area!$D$11) / (Area!$D$18)</f>
        <v>10.7696873995194</v>
      </c>
      <c r="H23" s="2">
        <f>(SupMin!H23*Area!$D$6 + MHGMin!H23*Area!$D$14 + StcMin!H23*Area!$D$10 + EriMin!H23*Area!$D$11 + OntMin!H23*Area!$D$11) / (Area!$D$18)</f>
        <v>14.095286910256798</v>
      </c>
      <c r="I23" s="2">
        <f>(SupMin!I23*Area!$D$6 + MHGMin!I23*Area!$D$14 + StcMin!I23*Area!$D$10 + EriMin!I23*Area!$D$11 + OntMin!I23*Area!$D$11) / (Area!$D$18)</f>
        <v>12.712175643699235</v>
      </c>
      <c r="J23" s="2">
        <f>(SupMin!J23*Area!$D$6 + MHGMin!J23*Area!$D$14 + StcMin!J23*Area!$D$10 + EriMin!J23*Area!$D$11 + OntMin!J23*Area!$D$11) / (Area!$D$18)</f>
        <v>8.1206187308307616</v>
      </c>
      <c r="K23" s="2">
        <f>(SupMin!K23*Area!$D$6 + MHGMin!K23*Area!$D$14 + StcMin!K23*Area!$D$10 + EriMin!K23*Area!$D$11 + OntMin!K23*Area!$D$11) / (Area!$D$18)</f>
        <v>2.7430095424580982</v>
      </c>
      <c r="L23" s="2">
        <f>(SupMin!L23*Area!$D$6 + MHGMin!L23*Area!$D$14 + StcMin!L23*Area!$D$10 + EriMin!L23*Area!$D$11 + OntMin!L23*Area!$D$11) / (Area!$D$18)</f>
        <v>-2.6487684703850451</v>
      </c>
      <c r="M23" s="2">
        <f>(SupMin!M23*Area!$D$6 + MHGMin!M23*Area!$D$14 + StcMin!M23*Area!$D$10 + EriMin!M23*Area!$D$11 + OntMin!M23*Area!$D$11) / (Area!$D$18)</f>
        <v>-9.7687319069298635</v>
      </c>
      <c r="N23" s="2">
        <f>(SupMin!N23*Area!$D$6 + MHGMin!N23*Area!$D$14 + StcMin!N23*Area!$D$10 + EriMin!N23*Area!$D$11 + OntMin!N23*Area!$D$11) / (Area!$D$18)</f>
        <v>0.43444451370998327</v>
      </c>
    </row>
    <row r="24" spans="1:14" x14ac:dyDescent="0.2">
      <c r="A24">
        <v>1967</v>
      </c>
      <c r="B24" s="2">
        <f>(SupMin!B24*Area!$D$6 + MHGMin!B24*Area!$D$14 + StcMin!B24*Area!$D$10 + EriMin!B24*Area!$D$11 + OntMin!B24*Area!$D$11) / (Area!$D$18)</f>
        <v>-11.220349268927757</v>
      </c>
      <c r="C24" s="2">
        <f>(SupMin!C24*Area!$D$6 + MHGMin!C24*Area!$D$14 + StcMin!C24*Area!$D$10 + EriMin!C24*Area!$D$11 + OntMin!C24*Area!$D$11) / (Area!$D$18)</f>
        <v>-16.89481203155534</v>
      </c>
      <c r="D24" s="2">
        <f>(SupMin!D24*Area!$D$6 + MHGMin!D24*Area!$D$14 + StcMin!D24*Area!$D$10 + EriMin!D24*Area!$D$11 + OntMin!D24*Area!$D$11) / (Area!$D$18)</f>
        <v>-8.5800270223094817</v>
      </c>
      <c r="E24" s="2">
        <f>(SupMin!E24*Area!$D$6 + MHGMin!E24*Area!$D$14 + StcMin!E24*Area!$D$10 + EriMin!E24*Area!$D$11 + OntMin!E24*Area!$D$11) / (Area!$D$18)</f>
        <v>-0.55363719760670793</v>
      </c>
      <c r="F24" s="2">
        <f>(SupMin!F24*Area!$D$6 + MHGMin!F24*Area!$D$14 + StcMin!F24*Area!$D$10 + EriMin!F24*Area!$D$11 + OntMin!F24*Area!$D$11) / (Area!$D$18)</f>
        <v>2.4722555163439695</v>
      </c>
      <c r="G24" s="2">
        <f>(SupMin!G24*Area!$D$6 + MHGMin!G24*Area!$D$14 + StcMin!G24*Area!$D$10 + EriMin!G24*Area!$D$11 + OntMin!G24*Area!$D$11) / (Area!$D$18)</f>
        <v>11.580032429396178</v>
      </c>
      <c r="H24" s="2">
        <f>(SupMin!H24*Area!$D$6 + MHGMin!H24*Area!$D$14 + StcMin!H24*Area!$D$10 + EriMin!H24*Area!$D$11 + OntMin!H24*Area!$D$11) / (Area!$D$18)</f>
        <v>12.442620389703961</v>
      </c>
      <c r="I24" s="2">
        <f>(SupMin!I24*Area!$D$6 + MHGMin!I24*Area!$D$14 + StcMin!I24*Area!$D$10 + EriMin!I24*Area!$D$11 + OntMin!I24*Area!$D$11) / (Area!$D$18)</f>
        <v>11.295581452117755</v>
      </c>
      <c r="J24" s="2">
        <f>(SupMin!J24*Area!$D$6 + MHGMin!J24*Area!$D$14 + StcMin!J24*Area!$D$10 + EriMin!J24*Area!$D$11 + OntMin!J24*Area!$D$11) / (Area!$D$18)</f>
        <v>7.6890793647460569</v>
      </c>
      <c r="K24" s="2">
        <f>(SupMin!K24*Area!$D$6 + MHGMin!K24*Area!$D$14 + StcMin!K24*Area!$D$10 + EriMin!K24*Area!$D$11 + OntMin!K24*Area!$D$11) / (Area!$D$18)</f>
        <v>3.5981882978569826</v>
      </c>
      <c r="L24" s="2">
        <f>(SupMin!L24*Area!$D$6 + MHGMin!L24*Area!$D$14 + StcMin!L24*Area!$D$10 + EriMin!L24*Area!$D$11 + OntMin!L24*Area!$D$11) / (Area!$D$18)</f>
        <v>-3.7038132953962331</v>
      </c>
      <c r="M24" s="2">
        <f>(SupMin!M24*Area!$D$6 + MHGMin!M24*Area!$D$14 + StcMin!M24*Area!$D$10 + EriMin!M24*Area!$D$11 + OntMin!M24*Area!$D$11) / (Area!$D$18)</f>
        <v>-7.9762305781251843</v>
      </c>
      <c r="N24" s="2">
        <f>(SupMin!N24*Area!$D$6 + MHGMin!N24*Area!$D$14 + StcMin!N24*Area!$D$10 + EriMin!N24*Area!$D$11 + OntMin!N24*Area!$D$11) / (Area!$D$18)</f>
        <v>1.1562314486836787E-2</v>
      </c>
    </row>
    <row r="25" spans="1:14" x14ac:dyDescent="0.2">
      <c r="A25">
        <v>1968</v>
      </c>
      <c r="B25" s="2">
        <f>(SupMin!B25*Area!$D$6 + MHGMin!B25*Area!$D$14 + StcMin!B25*Area!$D$10 + EriMin!B25*Area!$D$11 + OntMin!B25*Area!$D$11) / (Area!$D$18)</f>
        <v>-14.469011815534349</v>
      </c>
      <c r="C25" s="2">
        <f>(SupMin!C25*Area!$D$6 + MHGMin!C25*Area!$D$14 + StcMin!C25*Area!$D$10 + EriMin!C25*Area!$D$11 + OntMin!C25*Area!$D$11) / (Area!$D$18)</f>
        <v>-15.098023709812681</v>
      </c>
      <c r="D25" s="2">
        <f>(SupMin!D25*Area!$D$6 + MHGMin!D25*Area!$D$14 + StcMin!D25*Area!$D$10 + EriMin!D25*Area!$D$11 + OntMin!D25*Area!$D$11) / (Area!$D$18)</f>
        <v>-5.9441096746167466</v>
      </c>
      <c r="E25" s="2">
        <f>(SupMin!E25*Area!$D$6 + MHGMin!E25*Area!$D$14 + StcMin!E25*Area!$D$10 + EriMin!E25*Area!$D$11 + OntMin!E25*Area!$D$11) / (Area!$D$18)</f>
        <v>0.68563044399793693</v>
      </c>
      <c r="F25" s="2">
        <f>(SupMin!F25*Area!$D$6 + MHGMin!F25*Area!$D$14 + StcMin!F25*Area!$D$10 + EriMin!F25*Area!$D$11 + OntMin!F25*Area!$D$11) / (Area!$D$18)</f>
        <v>4.3918041820928311</v>
      </c>
      <c r="G25" s="2">
        <f>(SupMin!G25*Area!$D$6 + MHGMin!G25*Area!$D$14 + StcMin!G25*Area!$D$10 + EriMin!G25*Area!$D$11 + OntMin!G25*Area!$D$11) / (Area!$D$18)</f>
        <v>10.198946930494001</v>
      </c>
      <c r="H25" s="2">
        <f>(SupMin!H25*Area!$D$6 + MHGMin!H25*Area!$D$14 + StcMin!H25*Area!$D$10 + EriMin!H25*Area!$D$11 + OntMin!H25*Area!$D$11) / (Area!$D$18)</f>
        <v>12.747638389265621</v>
      </c>
      <c r="I25" s="2">
        <f>(SupMin!I25*Area!$D$6 + MHGMin!I25*Area!$D$14 + StcMin!I25*Area!$D$10 + EriMin!I25*Area!$D$11 + OntMin!I25*Area!$D$11) / (Area!$D$18)</f>
        <v>12.355319720248884</v>
      </c>
      <c r="J25" s="2">
        <f>(SupMin!J25*Area!$D$6 + MHGMin!J25*Area!$D$14 + StcMin!J25*Area!$D$10 + EriMin!J25*Area!$D$11 + OntMin!J25*Area!$D$11) / (Area!$D$18)</f>
        <v>10.777235364446829</v>
      </c>
      <c r="K25" s="2">
        <f>(SupMin!K25*Area!$D$6 + MHGMin!K25*Area!$D$14 + StcMin!K25*Area!$D$10 + EriMin!K25*Area!$D$11 + OntMin!K25*Area!$D$11) / (Area!$D$18)</f>
        <v>5.2407947761243001</v>
      </c>
      <c r="L25" s="2">
        <f>(SupMin!L25*Area!$D$6 + MHGMin!L25*Area!$D$14 + StcMin!L25*Area!$D$10 + EriMin!L25*Area!$D$11 + OntMin!L25*Area!$D$11) / (Area!$D$18)</f>
        <v>-2.0239615834364661</v>
      </c>
      <c r="M25" s="2">
        <f>(SupMin!M25*Area!$D$6 + MHGMin!M25*Area!$D$14 + StcMin!M25*Area!$D$10 + EriMin!M25*Area!$D$11 + OntMin!M25*Area!$D$11) / (Area!$D$18)</f>
        <v>-10.040434653651161</v>
      </c>
      <c r="N25" s="2">
        <f>(SupMin!N25*Area!$D$6 + MHGMin!N25*Area!$D$14 + StcMin!N25*Area!$D$10 + EriMin!N25*Area!$D$11 + OntMin!N25*Area!$D$11) / (Area!$D$18)</f>
        <v>0.73506301049613498</v>
      </c>
    </row>
    <row r="26" spans="1:14" x14ac:dyDescent="0.2">
      <c r="A26">
        <v>1969</v>
      </c>
      <c r="B26" s="2">
        <f>(SupMin!B26*Area!$D$6 + MHGMin!B26*Area!$D$14 + StcMin!B26*Area!$D$10 + EriMin!B26*Area!$D$11 + OntMin!B26*Area!$D$11) / (Area!$D$18)</f>
        <v>-12.21170219551343</v>
      </c>
      <c r="C26" s="2">
        <f>(SupMin!C26*Area!$D$6 + MHGMin!C26*Area!$D$14 + StcMin!C26*Area!$D$10 + EriMin!C26*Area!$D$11 + OntMin!C26*Area!$D$11) / (Area!$D$18)</f>
        <v>-11.800119231511241</v>
      </c>
      <c r="D26" s="2">
        <f>(SupMin!D26*Area!$D$6 + MHGMin!D26*Area!$D$14 + StcMin!D26*Area!$D$10 + EriMin!D26*Area!$D$11 + OntMin!D26*Area!$D$11) / (Area!$D$18)</f>
        <v>-9.5474461489599882</v>
      </c>
      <c r="E26" s="2">
        <f>(SupMin!E26*Area!$D$6 + MHGMin!E26*Area!$D$14 + StcMin!E26*Area!$D$10 + EriMin!E26*Area!$D$11 + OntMin!E26*Area!$D$11) / (Area!$D$18)</f>
        <v>-5.2911335589785773E-2</v>
      </c>
      <c r="F26" s="2">
        <f>(SupMin!F26*Area!$D$6 + MHGMin!F26*Area!$D$14 + StcMin!F26*Area!$D$10 + EriMin!F26*Area!$D$11 + OntMin!F26*Area!$D$11) / (Area!$D$18)</f>
        <v>4.4565165893881984</v>
      </c>
      <c r="G26" s="2">
        <f>(SupMin!G26*Area!$D$6 + MHGMin!G26*Area!$D$14 + StcMin!G26*Area!$D$10 + EriMin!G26*Area!$D$11 + OntMin!G26*Area!$D$11) / (Area!$D$18)</f>
        <v>8.6301482224202495</v>
      </c>
      <c r="H26" s="2">
        <f>(SupMin!H26*Area!$D$6 + MHGMin!H26*Area!$D$14 + StcMin!H26*Area!$D$10 + EriMin!H26*Area!$D$11 + OntMin!H26*Area!$D$11) / (Area!$D$18)</f>
        <v>13.195333237965624</v>
      </c>
      <c r="I26" s="2">
        <f>(SupMin!I26*Area!$D$6 + MHGMin!I26*Area!$D$14 + StcMin!I26*Area!$D$10 + EriMin!I26*Area!$D$11 + OntMin!I26*Area!$D$11) / (Area!$D$18)</f>
        <v>14.004224693325003</v>
      </c>
      <c r="J26" s="2">
        <f>(SupMin!J26*Area!$D$6 + MHGMin!J26*Area!$D$14 + StcMin!J26*Area!$D$10 + EriMin!J26*Area!$D$11 + OntMin!J26*Area!$D$11) / (Area!$D$18)</f>
        <v>9.4074640238436782</v>
      </c>
      <c r="K26" s="2">
        <f>(SupMin!K26*Area!$D$6 + MHGMin!K26*Area!$D$14 + StcMin!K26*Area!$D$10 + EriMin!K26*Area!$D$11 + OntMin!K26*Area!$D$11) / (Area!$D$18)</f>
        <v>3.0668960566326713</v>
      </c>
      <c r="L26" s="2">
        <f>(SupMin!L26*Area!$D$6 + MHGMin!L26*Area!$D$14 + StcMin!L26*Area!$D$10 + EriMin!L26*Area!$D$11 + OntMin!L26*Area!$D$11) / (Area!$D$18)</f>
        <v>-2.6525689436363709</v>
      </c>
      <c r="M26" s="2">
        <f>(SupMin!M26*Area!$D$6 + MHGMin!M26*Area!$D$14 + StcMin!M26*Area!$D$10 + EriMin!M26*Area!$D$11 + OntMin!M26*Area!$D$11) / (Area!$D$18)</f>
        <v>-9.6668421301296785</v>
      </c>
      <c r="N26" s="2">
        <f>(SupMin!N26*Area!$D$6 + MHGMin!N26*Area!$D$14 + StcMin!N26*Area!$D$10 + EriMin!N26*Area!$D$11 + OntMin!N26*Area!$D$11) / (Area!$D$18)</f>
        <v>0.56995089219117812</v>
      </c>
    </row>
    <row r="27" spans="1:14" x14ac:dyDescent="0.2">
      <c r="A27">
        <v>1970</v>
      </c>
      <c r="B27" s="2">
        <f>(SupMin!B27*Area!$D$6 + MHGMin!B27*Area!$D$14 + StcMin!B27*Area!$D$10 + EriMin!B27*Area!$D$11 + OntMin!B27*Area!$D$11) / (Area!$D$18)</f>
        <v>-16.872107215179739</v>
      </c>
      <c r="C27" s="2">
        <f>(SupMin!C27*Area!$D$6 + MHGMin!C27*Area!$D$14 + StcMin!C27*Area!$D$10 + EriMin!C27*Area!$D$11 + OntMin!C27*Area!$D$11) / (Area!$D$18)</f>
        <v>-15.233574058057938</v>
      </c>
      <c r="D27" s="2">
        <f>(SupMin!D27*Area!$D$6 + MHGMin!D27*Area!$D$14 + StcMin!D27*Area!$D$10 + EriMin!D27*Area!$D$11 + OntMin!D27*Area!$D$11) / (Area!$D$18)</f>
        <v>-9.5253974143101434</v>
      </c>
      <c r="E27" s="2">
        <f>(SupMin!E27*Area!$D$6 + MHGMin!E27*Area!$D$14 + StcMin!E27*Area!$D$10 + EriMin!E27*Area!$D$11 + OntMin!E27*Area!$D$11) / (Area!$D$18)</f>
        <v>-0.29828512670562746</v>
      </c>
      <c r="F27" s="2">
        <f>(SupMin!F27*Area!$D$6 + MHGMin!F27*Area!$D$14 + StcMin!F27*Area!$D$10 + EriMin!F27*Area!$D$11 + OntMin!F27*Area!$D$11) / (Area!$D$18)</f>
        <v>5.7177165032947794</v>
      </c>
      <c r="G27" s="2">
        <f>(SupMin!G27*Area!$D$6 + MHGMin!G27*Area!$D$14 + StcMin!G27*Area!$D$10 + EriMin!G27*Area!$D$11 + OntMin!G27*Area!$D$11) / (Area!$D$18)</f>
        <v>10.32738569983057</v>
      </c>
      <c r="H27" s="2">
        <f>(SupMin!H27*Area!$D$6 + MHGMin!H27*Area!$D$14 + StcMin!H27*Area!$D$10 + EriMin!H27*Area!$D$11 + OntMin!H27*Area!$D$11) / (Area!$D$18)</f>
        <v>14.190340016509989</v>
      </c>
      <c r="I27" s="2">
        <f>(SupMin!I27*Area!$D$6 + MHGMin!I27*Area!$D$14 + StcMin!I27*Area!$D$10 + EriMin!I27*Area!$D$11 + OntMin!I27*Area!$D$11) / (Area!$D$18)</f>
        <v>13.175427245154948</v>
      </c>
      <c r="J27" s="2">
        <f>(SupMin!J27*Area!$D$6 + MHGMin!J27*Area!$D$14 + StcMin!J27*Area!$D$10 + EriMin!J27*Area!$D$11 + OntMin!J27*Area!$D$11) / (Area!$D$18)</f>
        <v>9.8425678018486469</v>
      </c>
      <c r="K27" s="2">
        <f>(SupMin!K27*Area!$D$6 + MHGMin!K27*Area!$D$14 + StcMin!K27*Area!$D$10 + EriMin!K27*Area!$D$11 + OntMin!K27*Area!$D$11) / (Area!$D$18)</f>
        <v>5.3246869467415081</v>
      </c>
      <c r="L27" s="2">
        <f>(SupMin!L27*Area!$D$6 + MHGMin!L27*Area!$D$14 + StcMin!L27*Area!$D$10 + EriMin!L27*Area!$D$11 + OntMin!L27*Area!$D$11) / (Area!$D$18)</f>
        <v>-1.6443027679821725</v>
      </c>
      <c r="M27" s="2">
        <f>(SupMin!M27*Area!$D$6 + MHGMin!M27*Area!$D$14 + StcMin!M27*Area!$D$10 + EriMin!M27*Area!$D$11 + OntMin!M27*Area!$D$11) / (Area!$D$18)</f>
        <v>-10.472978097361683</v>
      </c>
      <c r="N27" s="2">
        <f>(SupMin!N27*Area!$D$6 + MHGMin!N27*Area!$D$14 + StcMin!N27*Area!$D$10 + EriMin!N27*Area!$D$11 + OntMin!N27*Area!$D$11) / (Area!$D$18)</f>
        <v>0.37799606630068222</v>
      </c>
    </row>
    <row r="28" spans="1:14" x14ac:dyDescent="0.2">
      <c r="A28">
        <v>1971</v>
      </c>
      <c r="B28" s="2">
        <f>(SupMin!B28*Area!$D$6 + MHGMin!B28*Area!$D$14 + StcMin!B28*Area!$D$10 + EriMin!B28*Area!$D$11 + OntMin!B28*Area!$D$11) / (Area!$D$18)</f>
        <v>-16.068217616865912</v>
      </c>
      <c r="C28" s="2">
        <f>(SupMin!C28*Area!$D$6 + MHGMin!C28*Area!$D$14 + StcMin!C28*Area!$D$10 + EriMin!C28*Area!$D$11 + OntMin!C28*Area!$D$11) / (Area!$D$18)</f>
        <v>-12.582771381287543</v>
      </c>
      <c r="D28" s="2">
        <f>(SupMin!D28*Area!$D$6 + MHGMin!D28*Area!$D$14 + StcMin!D28*Area!$D$10 + EriMin!D28*Area!$D$11 + OntMin!D28*Area!$D$11) / (Area!$D$18)</f>
        <v>-9.5373488476474577</v>
      </c>
      <c r="E28" s="2">
        <f>(SupMin!E28*Area!$D$6 + MHGMin!E28*Area!$D$14 + StcMin!E28*Area!$D$10 + EriMin!E28*Area!$D$11 + OntMin!E28*Area!$D$11) / (Area!$D$18)</f>
        <v>-1.7864099437899215</v>
      </c>
      <c r="F28" s="2">
        <f>(SupMin!F28*Area!$D$6 + MHGMin!F28*Area!$D$14 + StcMin!F28*Area!$D$10 + EriMin!F28*Area!$D$11 + OntMin!F28*Area!$D$11) / (Area!$D$18)</f>
        <v>3.6085855874891561</v>
      </c>
      <c r="G28" s="2">
        <f>(SupMin!G28*Area!$D$6 + MHGMin!G28*Area!$D$14 + StcMin!G28*Area!$D$10 + EriMin!G28*Area!$D$11 + OntMin!G28*Area!$D$11) / (Area!$D$18)</f>
        <v>11.245831228025509</v>
      </c>
      <c r="H28" s="2">
        <f>(SupMin!H28*Area!$D$6 + MHGMin!H28*Area!$D$14 + StcMin!H28*Area!$D$10 + EriMin!H28*Area!$D$11 + OntMin!H28*Area!$D$11) / (Area!$D$18)</f>
        <v>11.895040730324176</v>
      </c>
      <c r="I28" s="2">
        <f>(SupMin!I28*Area!$D$6 + MHGMin!I28*Area!$D$14 + StcMin!I28*Area!$D$10 + EriMin!I28*Area!$D$11 + OntMin!I28*Area!$D$11) / (Area!$D$18)</f>
        <v>11.367907378704741</v>
      </c>
      <c r="J28" s="2">
        <f>(SupMin!J28*Area!$D$6 + MHGMin!J28*Area!$D$14 + StcMin!J28*Area!$D$10 + EriMin!J28*Area!$D$11 + OntMin!J28*Area!$D$11) / (Area!$D$18)</f>
        <v>10.946229541329435</v>
      </c>
      <c r="K28" s="2">
        <f>(SupMin!K28*Area!$D$6 + MHGMin!K28*Area!$D$14 + StcMin!K28*Area!$D$10 + EriMin!K28*Area!$D$11 + OntMin!K28*Area!$D$11) / (Area!$D$18)</f>
        <v>7.5284854120213183</v>
      </c>
      <c r="L28" s="2">
        <f>(SupMin!L28*Area!$D$6 + MHGMin!L28*Area!$D$14 + StcMin!L28*Area!$D$10 + EriMin!L28*Area!$D$11 + OntMin!L28*Area!$D$11) / (Area!$D$18)</f>
        <v>-2.3888100209590228</v>
      </c>
      <c r="M28" s="2">
        <f>(SupMin!M28*Area!$D$6 + MHGMin!M28*Area!$D$14 + StcMin!M28*Area!$D$10 + EriMin!M28*Area!$D$11 + OntMin!M28*Area!$D$11) / (Area!$D$18)</f>
        <v>-8.056334008344237</v>
      </c>
      <c r="N28" s="2">
        <f>(SupMin!N28*Area!$D$6 + MHGMin!N28*Area!$D$14 + StcMin!N28*Area!$D$10 + EriMin!N28*Area!$D$11 + OntMin!N28*Area!$D$11) / (Area!$D$18)</f>
        <v>0.51383713951114851</v>
      </c>
    </row>
    <row r="29" spans="1:14" x14ac:dyDescent="0.2">
      <c r="A29">
        <v>1972</v>
      </c>
      <c r="B29" s="2">
        <f>(SupMin!B29*Area!$D$6 + MHGMin!B29*Area!$D$14 + StcMin!B29*Area!$D$10 + EriMin!B29*Area!$D$11 + OntMin!B29*Area!$D$11) / (Area!$D$18)</f>
        <v>-14.989619758439714</v>
      </c>
      <c r="C29" s="2">
        <f>(SupMin!C29*Area!$D$6 + MHGMin!C29*Area!$D$14 + StcMin!C29*Area!$D$10 + EriMin!C29*Area!$D$11 + OntMin!C29*Area!$D$11) / (Area!$D$18)</f>
        <v>-15.344234168850718</v>
      </c>
      <c r="D29" s="2">
        <f>(SupMin!D29*Area!$D$6 + MHGMin!D29*Area!$D$14 + StcMin!D29*Area!$D$10 + EriMin!D29*Area!$D$11 + OntMin!D29*Area!$D$11) / (Area!$D$18)</f>
        <v>-10.603565159988083</v>
      </c>
      <c r="E29" s="2">
        <f>(SupMin!E29*Area!$D$6 + MHGMin!E29*Area!$D$14 + StcMin!E29*Area!$D$10 + EriMin!E29*Area!$D$11 + OntMin!E29*Area!$D$11) / (Area!$D$18)</f>
        <v>-3.031774548107979</v>
      </c>
      <c r="F29" s="2">
        <f>(SupMin!F29*Area!$D$6 + MHGMin!F29*Area!$D$14 + StcMin!F29*Area!$D$10 + EriMin!F29*Area!$D$11 + OntMin!F29*Area!$D$11) / (Area!$D$18)</f>
        <v>5.8174067900934823</v>
      </c>
      <c r="G29" s="2">
        <f>(SupMin!G29*Area!$D$6 + MHGMin!G29*Area!$D$14 + StcMin!G29*Area!$D$10 + EriMin!G29*Area!$D$11 + OntMin!G29*Area!$D$11) / (Area!$D$18)</f>
        <v>8.7397556180549447</v>
      </c>
      <c r="H29" s="2">
        <f>(SupMin!H29*Area!$D$6 + MHGMin!H29*Area!$D$14 + StcMin!H29*Area!$D$10 + EriMin!H29*Area!$D$11 + OntMin!H29*Area!$D$11) / (Area!$D$18)</f>
        <v>12.638436288901167</v>
      </c>
      <c r="I29" s="2">
        <f>(SupMin!I29*Area!$D$6 + MHGMin!I29*Area!$D$14 + StcMin!I29*Area!$D$10 + EriMin!I29*Area!$D$11 + OntMin!I29*Area!$D$11) / (Area!$D$18)</f>
        <v>12.430718709438647</v>
      </c>
      <c r="J29" s="2">
        <f>(SupMin!J29*Area!$D$6 + MHGMin!J29*Area!$D$14 + StcMin!J29*Area!$D$10 + EriMin!J29*Area!$D$11 + OntMin!J29*Area!$D$11) / (Area!$D$18)</f>
        <v>8.4527110896460851</v>
      </c>
      <c r="K29" s="2">
        <f>(SupMin!K29*Area!$D$6 + MHGMin!K29*Area!$D$14 + StcMin!K29*Area!$D$10 + EriMin!K29*Area!$D$11 + OntMin!K29*Area!$D$11) / (Area!$D$18)</f>
        <v>1.6965902675064275</v>
      </c>
      <c r="L29" s="2">
        <f>(SupMin!L29*Area!$D$6 + MHGMin!L29*Area!$D$14 + StcMin!L29*Area!$D$10 + EriMin!L29*Area!$D$11 + OntMin!L29*Area!$D$11) / (Area!$D$18)</f>
        <v>-2.5243530328900485</v>
      </c>
      <c r="M29" s="2">
        <f>(SupMin!M29*Area!$D$6 + MHGMin!M29*Area!$D$14 + StcMin!M29*Area!$D$10 + EriMin!M29*Area!$D$11 + OntMin!M29*Area!$D$11) / (Area!$D$18)</f>
        <v>-10.639989448306546</v>
      </c>
      <c r="N29" s="2">
        <f>(SupMin!N29*Area!$D$6 + MHGMin!N29*Area!$D$14 + StcMin!N29*Area!$D$10 + EriMin!N29*Area!$D$11 + OntMin!N29*Area!$D$11) / (Area!$D$18)</f>
        <v>-0.6152166575017417</v>
      </c>
    </row>
    <row r="30" spans="1:14" x14ac:dyDescent="0.2">
      <c r="A30">
        <v>1973</v>
      </c>
      <c r="B30" s="2">
        <f>(SupMin!B30*Area!$D$6 + MHGMin!B30*Area!$D$14 + StcMin!B30*Area!$D$10 + EriMin!B30*Area!$D$11 + OntMin!B30*Area!$D$11) / (Area!$D$18)</f>
        <v>-10.858366731717945</v>
      </c>
      <c r="C30" s="2">
        <f>(SupMin!C30*Area!$D$6 + MHGMin!C30*Area!$D$14 + StcMin!C30*Area!$D$10 + EriMin!C30*Area!$D$11 + OntMin!C30*Area!$D$11) / (Area!$D$18)</f>
        <v>-13.344936276433371</v>
      </c>
      <c r="D30" s="2">
        <f>(SupMin!D30*Area!$D$6 + MHGMin!D30*Area!$D$14 + StcMin!D30*Area!$D$10 + EriMin!D30*Area!$D$11 + OntMin!D30*Area!$D$11) / (Area!$D$18)</f>
        <v>-1.9568284942969671</v>
      </c>
      <c r="E30" s="2">
        <f>(SupMin!E30*Area!$D$6 + MHGMin!E30*Area!$D$14 + StcMin!E30*Area!$D$10 + EriMin!E30*Area!$D$11 + OntMin!E30*Area!$D$11) / (Area!$D$18)</f>
        <v>0.40985734215440905</v>
      </c>
      <c r="F30" s="2">
        <f>(SupMin!F30*Area!$D$6 + MHGMin!F30*Area!$D$14 + StcMin!F30*Area!$D$10 + EriMin!F30*Area!$D$11 + OntMin!F30*Area!$D$11) / (Area!$D$18)</f>
        <v>4.7490229971796527</v>
      </c>
      <c r="G30" s="2">
        <f>(SupMin!G30*Area!$D$6 + MHGMin!G30*Area!$D$14 + StcMin!G30*Area!$D$10 + EriMin!G30*Area!$D$11 + OntMin!G30*Area!$D$11) / (Area!$D$18)</f>
        <v>11.850485496014898</v>
      </c>
      <c r="H30" s="2">
        <f>(SupMin!H30*Area!$D$6 + MHGMin!H30*Area!$D$14 + StcMin!H30*Area!$D$10 + EriMin!H30*Area!$D$11 + OntMin!H30*Area!$D$11) / (Area!$D$18)</f>
        <v>13.823648681103938</v>
      </c>
      <c r="I30" s="2">
        <f>(SupMin!I30*Area!$D$6 + MHGMin!I30*Area!$D$14 + StcMin!I30*Area!$D$10 + EriMin!I30*Area!$D$11 + OntMin!I30*Area!$D$11) / (Area!$D$18)</f>
        <v>14.930572337501951</v>
      </c>
      <c r="J30" s="2">
        <f>(SupMin!J30*Area!$D$6 + MHGMin!J30*Area!$D$14 + StcMin!J30*Area!$D$10 + EriMin!J30*Area!$D$11 + OntMin!J30*Area!$D$11) / (Area!$D$18)</f>
        <v>9.1262834678324278</v>
      </c>
      <c r="K30" s="2">
        <f>(SupMin!K30*Area!$D$6 + MHGMin!K30*Area!$D$14 + StcMin!K30*Area!$D$10 + EriMin!K30*Area!$D$11 + OntMin!K30*Area!$D$11) / (Area!$D$18)</f>
        <v>5.9958037988721236</v>
      </c>
      <c r="L30" s="2">
        <f>(SupMin!L30*Area!$D$6 + MHGMin!L30*Area!$D$14 + StcMin!L30*Area!$D$10 + EriMin!L30*Area!$D$11 + OntMin!L30*Area!$D$11) / (Area!$D$18)</f>
        <v>-1.4751468378385828</v>
      </c>
      <c r="M30" s="2">
        <f>(SupMin!M30*Area!$D$6 + MHGMin!M30*Area!$D$14 + StcMin!M30*Area!$D$10 + EriMin!M30*Area!$D$11 + OntMin!M30*Area!$D$11) / (Area!$D$18)</f>
        <v>-9.7661356391320844</v>
      </c>
      <c r="N30" s="2">
        <f>(SupMin!N30*Area!$D$6 + MHGMin!N30*Area!$D$14 + StcMin!N30*Area!$D$10 + EriMin!N30*Area!$D$11 + OntMin!N30*Area!$D$11) / (Area!$D$18)</f>
        <v>1.9578545196201567</v>
      </c>
    </row>
    <row r="31" spans="1:14" x14ac:dyDescent="0.2">
      <c r="A31">
        <v>1974</v>
      </c>
      <c r="B31" s="2">
        <f>(SupMin!B31*Area!$D$6 + MHGMin!B31*Area!$D$14 + StcMin!B31*Area!$D$10 + EriMin!B31*Area!$D$11 + OntMin!B31*Area!$D$11) / (Area!$D$18)</f>
        <v>-13.003867694363112</v>
      </c>
      <c r="C31" s="2">
        <f>(SupMin!C31*Area!$D$6 + MHGMin!C31*Area!$D$14 + StcMin!C31*Area!$D$10 + EriMin!C31*Area!$D$11 + OntMin!C31*Area!$D$11) / (Area!$D$18)</f>
        <v>-15.453489631386301</v>
      </c>
      <c r="D31" s="2">
        <f>(SupMin!D31*Area!$D$6 + MHGMin!D31*Area!$D$14 + StcMin!D31*Area!$D$10 + EriMin!D31*Area!$D$11 + OntMin!D31*Area!$D$11) / (Area!$D$18)</f>
        <v>-8.0024388585797475</v>
      </c>
      <c r="E31" s="2">
        <f>(SupMin!E31*Area!$D$6 + MHGMin!E31*Area!$D$14 + StcMin!E31*Area!$D$10 + EriMin!E31*Area!$D$11 + OntMin!E31*Area!$D$11) / (Area!$D$18)</f>
        <v>-0.45931998010402081</v>
      </c>
      <c r="F31" s="2">
        <f>(SupMin!F31*Area!$D$6 + MHGMin!F31*Area!$D$14 + StcMin!F31*Area!$D$10 + EriMin!F31*Area!$D$11 + OntMin!F31*Area!$D$11) / (Area!$D$18)</f>
        <v>3.9381403690205432</v>
      </c>
      <c r="G31" s="2">
        <f>(SupMin!G31*Area!$D$6 + MHGMin!G31*Area!$D$14 + StcMin!G31*Area!$D$10 + EriMin!G31*Area!$D$11 + OntMin!G31*Area!$D$11) / (Area!$D$18)</f>
        <v>9.9788582778953838</v>
      </c>
      <c r="H31" s="2">
        <f>(SupMin!H31*Area!$D$6 + MHGMin!H31*Area!$D$14 + StcMin!H31*Area!$D$10 + EriMin!H31*Area!$D$11 + OntMin!H31*Area!$D$11) / (Area!$D$18)</f>
        <v>13.599298863593114</v>
      </c>
      <c r="I31" s="2">
        <f>(SupMin!I31*Area!$D$6 + MHGMin!I31*Area!$D$14 + StcMin!I31*Area!$D$10 + EriMin!I31*Area!$D$11 + OntMin!I31*Area!$D$11) / (Area!$D$18)</f>
        <v>12.885244375383056</v>
      </c>
      <c r="J31" s="2">
        <f>(SupMin!J31*Area!$D$6 + MHGMin!J31*Area!$D$14 + StcMin!J31*Area!$D$10 + EriMin!J31*Area!$D$11 + OntMin!J31*Area!$D$11) / (Area!$D$18)</f>
        <v>6.7625336138368928</v>
      </c>
      <c r="K31" s="2">
        <f>(SupMin!K31*Area!$D$6 + MHGMin!K31*Area!$D$14 + StcMin!K31*Area!$D$10 + EriMin!K31*Area!$D$11 + OntMin!K31*Area!$D$11) / (Area!$D$18)</f>
        <v>1.9907111500164707</v>
      </c>
      <c r="L31" s="2">
        <f>(SupMin!L31*Area!$D$6 + MHGMin!L31*Area!$D$14 + StcMin!L31*Area!$D$10 + EriMin!L31*Area!$D$11 + OntMin!L31*Area!$D$11) / (Area!$D$18)</f>
        <v>-1.5758273695704386</v>
      </c>
      <c r="M31" s="2">
        <f>(SupMin!M31*Area!$D$6 + MHGMin!M31*Area!$D$14 + StcMin!M31*Area!$D$10 + EriMin!M31*Area!$D$11 + OntMin!M31*Area!$D$11) / (Area!$D$18)</f>
        <v>-6.6786984276139396</v>
      </c>
      <c r="N31" s="2">
        <f>(SupMin!N31*Area!$D$6 + MHGMin!N31*Area!$D$14 + StcMin!N31*Area!$D$10 + EriMin!N31*Area!$D$11 + OntMin!N31*Area!$D$11) / (Area!$D$18)</f>
        <v>0.33152490344019325</v>
      </c>
    </row>
    <row r="32" spans="1:14" x14ac:dyDescent="0.2">
      <c r="A32">
        <v>1975</v>
      </c>
      <c r="B32" s="2">
        <f>(SupMin!B32*Area!$D$6 + MHGMin!B32*Area!$D$14 + StcMin!B32*Area!$D$10 + EriMin!B32*Area!$D$11 + OntMin!B32*Area!$D$11) / (Area!$D$18)</f>
        <v>-11.177494996476208</v>
      </c>
      <c r="C32" s="2">
        <f>(SupMin!C32*Area!$D$6 + MHGMin!C32*Area!$D$14 + StcMin!C32*Area!$D$10 + EriMin!C32*Area!$D$11 + OntMin!C32*Area!$D$11) / (Area!$D$18)</f>
        <v>-10.945175067555773</v>
      </c>
      <c r="D32" s="2">
        <f>(SupMin!D32*Area!$D$6 + MHGMin!D32*Area!$D$14 + StcMin!D32*Area!$D$10 + EriMin!D32*Area!$D$11 + OntMin!D32*Area!$D$11) / (Area!$D$18)</f>
        <v>-8.9875686089744509</v>
      </c>
      <c r="E32" s="2">
        <f>(SupMin!E32*Area!$D$6 + MHGMin!E32*Area!$D$14 + StcMin!E32*Area!$D$10 + EriMin!E32*Area!$D$11 + OntMin!E32*Area!$D$11) / (Area!$D$18)</f>
        <v>-3.406075045638699</v>
      </c>
      <c r="F32" s="2">
        <f>(SupMin!F32*Area!$D$6 + MHGMin!F32*Area!$D$14 + StcMin!F32*Area!$D$10 + EriMin!F32*Area!$D$11 + OntMin!F32*Area!$D$11) / (Area!$D$18)</f>
        <v>7.6061166487086629</v>
      </c>
      <c r="G32" s="2">
        <f>(SupMin!G32*Area!$D$6 + MHGMin!G32*Area!$D$14 + StcMin!G32*Area!$D$10 + EriMin!G32*Area!$D$11 + OntMin!G32*Area!$D$11) / (Area!$D$18)</f>
        <v>11.651725149383894</v>
      </c>
      <c r="H32" s="2">
        <f>(SupMin!H32*Area!$D$6 + MHGMin!H32*Area!$D$14 + StcMin!H32*Area!$D$10 + EriMin!H32*Area!$D$11 + OntMin!H32*Area!$D$11) / (Area!$D$18)</f>
        <v>14.192684277320552</v>
      </c>
      <c r="I32" s="2">
        <f>(SupMin!I32*Area!$D$6 + MHGMin!I32*Area!$D$14 + StcMin!I32*Area!$D$10 + EriMin!I32*Area!$D$11 + OntMin!I32*Area!$D$11) / (Area!$D$18)</f>
        <v>13.443729498676445</v>
      </c>
      <c r="J32" s="2">
        <f>(SupMin!J32*Area!$D$6 + MHGMin!J32*Area!$D$14 + StcMin!J32*Area!$D$10 + EriMin!J32*Area!$D$11 + OntMin!J32*Area!$D$11) / (Area!$D$18)</f>
        <v>7.4545707468735358</v>
      </c>
      <c r="K32" s="2">
        <f>(SupMin!K32*Area!$D$6 + MHGMin!K32*Area!$D$14 + StcMin!K32*Area!$D$10 + EriMin!K32*Area!$D$11 + OntMin!K32*Area!$D$11) / (Area!$D$18)</f>
        <v>4.3647519105258388</v>
      </c>
      <c r="L32" s="2">
        <f>(SupMin!L32*Area!$D$6 + MHGMin!L32*Area!$D$14 + StcMin!L32*Area!$D$10 + EriMin!L32*Area!$D$11 + OntMin!L32*Area!$D$11) / (Area!$D$18)</f>
        <v>-0.4432779413173607</v>
      </c>
      <c r="M32" s="2">
        <f>(SupMin!M32*Area!$D$6 + MHGMin!M32*Area!$D$14 + StcMin!M32*Area!$D$10 + EriMin!M32*Area!$D$11 + OntMin!M32*Area!$D$11) / (Area!$D$18)</f>
        <v>-10.569247955609393</v>
      </c>
      <c r="N32" s="2">
        <f>(SupMin!N32*Area!$D$6 + MHGMin!N32*Area!$D$14 + StcMin!N32*Area!$D$10 + EriMin!N32*Area!$D$11 + OntMin!N32*Area!$D$11) / (Area!$D$18)</f>
        <v>1.098743876014977</v>
      </c>
    </row>
    <row r="33" spans="1:14" x14ac:dyDescent="0.2">
      <c r="A33">
        <v>1976</v>
      </c>
      <c r="B33" s="2">
        <f>(SupMin!B33*Area!$D$6 + MHGMin!B33*Area!$D$14 + StcMin!B33*Area!$D$10 + EriMin!B33*Area!$D$11 + OntMin!B33*Area!$D$11) / (Area!$D$18)</f>
        <v>-16.232748742393003</v>
      </c>
      <c r="C33" s="2">
        <f>(SupMin!C33*Area!$D$6 + MHGMin!C33*Area!$D$14 + StcMin!C33*Area!$D$10 + EriMin!C33*Area!$D$11 + OntMin!C33*Area!$D$11) / (Area!$D$18)</f>
        <v>-9.8121411932075446</v>
      </c>
      <c r="D33" s="2">
        <f>(SupMin!D33*Area!$D$6 + MHGMin!D33*Area!$D$14 + StcMin!D33*Area!$D$10 + EriMin!D33*Area!$D$11 + OntMin!D33*Area!$D$11) / (Area!$D$18)</f>
        <v>-6.8127062468912536</v>
      </c>
      <c r="E33" s="2">
        <f>(SupMin!E33*Area!$D$6 + MHGMin!E33*Area!$D$14 + StcMin!E33*Area!$D$10 + EriMin!E33*Area!$D$11 + OntMin!E33*Area!$D$11) / (Area!$D$18)</f>
        <v>0.7106292694002202</v>
      </c>
      <c r="F33" s="2">
        <f>(SupMin!F33*Area!$D$6 + MHGMin!F33*Area!$D$14 + StcMin!F33*Area!$D$10 + EriMin!F33*Area!$D$11 + OntMin!F33*Area!$D$11) / (Area!$D$18)</f>
        <v>4.2580638823669918</v>
      </c>
      <c r="G33" s="2">
        <f>(SupMin!G33*Area!$D$6 + MHGMin!G33*Area!$D$14 + StcMin!G33*Area!$D$10 + EriMin!G33*Area!$D$11 + OntMin!G33*Area!$D$11) / (Area!$D$18)</f>
        <v>11.767474641157117</v>
      </c>
      <c r="H33" s="2">
        <f>(SupMin!H33*Area!$D$6 + MHGMin!H33*Area!$D$14 + StcMin!H33*Area!$D$10 + EriMin!H33*Area!$D$11 + OntMin!H33*Area!$D$11) / (Area!$D$18)</f>
        <v>13.044744088623727</v>
      </c>
      <c r="I33" s="2">
        <f>(SupMin!I33*Area!$D$6 + MHGMin!I33*Area!$D$14 + StcMin!I33*Area!$D$10 + EriMin!I33*Area!$D$11 + OntMin!I33*Area!$D$11) / (Area!$D$18)</f>
        <v>11.879924077678313</v>
      </c>
      <c r="J33" s="2">
        <f>(SupMin!J33*Area!$D$6 + MHGMin!J33*Area!$D$14 + StcMin!J33*Area!$D$10 + EriMin!J33*Area!$D$11 + OntMin!J33*Area!$D$11) / (Area!$D$18)</f>
        <v>7.3541356338824855</v>
      </c>
      <c r="K33" s="2">
        <f>(SupMin!K33*Area!$D$6 + MHGMin!K33*Area!$D$14 + StcMin!K33*Area!$D$10 + EriMin!K33*Area!$D$11 + OntMin!K33*Area!$D$11) / (Area!$D$18)</f>
        <v>1.1669045347346263</v>
      </c>
      <c r="L33" s="2">
        <f>(SupMin!L33*Area!$D$6 + MHGMin!L33*Area!$D$14 + StcMin!L33*Area!$D$10 + EriMin!L33*Area!$D$11 + OntMin!L33*Area!$D$11) / (Area!$D$18)</f>
        <v>-5.6440012572788971</v>
      </c>
      <c r="M33" s="2">
        <f>(SupMin!M33*Area!$D$6 + MHGMin!M33*Area!$D$14 + StcMin!M33*Area!$D$10 + EriMin!M33*Area!$D$11 + OntMin!M33*Area!$D$11) / (Area!$D$18)</f>
        <v>-16.033175062306174</v>
      </c>
      <c r="N33" s="2">
        <f>(SupMin!N33*Area!$D$6 + MHGMin!N33*Area!$D$14 + StcMin!N33*Area!$D$10 + EriMin!N33*Area!$D$11 + OntMin!N33*Area!$D$11) / (Area!$D$18)</f>
        <v>-0.36374667142630301</v>
      </c>
    </row>
    <row r="34" spans="1:14" x14ac:dyDescent="0.2">
      <c r="A34">
        <v>1977</v>
      </c>
      <c r="B34" s="2">
        <f>(SupMin!B34*Area!$D$6 + MHGMin!B34*Area!$D$14 + StcMin!B34*Area!$D$10 + EriMin!B34*Area!$D$11 + OntMin!B34*Area!$D$11) / (Area!$D$18)</f>
        <v>-18.514118087098716</v>
      </c>
      <c r="C34" s="2">
        <f>(SupMin!C34*Area!$D$6 + MHGMin!C34*Area!$D$14 + StcMin!C34*Area!$D$10 + EriMin!C34*Area!$D$11 + OntMin!C34*Area!$D$11) / (Area!$D$18)</f>
        <v>-11.839381662889142</v>
      </c>
      <c r="D34" s="2">
        <f>(SupMin!D34*Area!$D$6 + MHGMin!D34*Area!$D$14 + StcMin!D34*Area!$D$10 + EriMin!D34*Area!$D$11 + OntMin!D34*Area!$D$11) / (Area!$D$18)</f>
        <v>-3.7366231431184977</v>
      </c>
      <c r="E34" s="2">
        <f>(SupMin!E34*Area!$D$6 + MHGMin!E34*Area!$D$14 + StcMin!E34*Area!$D$10 + EriMin!E34*Area!$D$11 + OntMin!E34*Area!$D$11) / (Area!$D$18)</f>
        <v>0.47034836337197478</v>
      </c>
      <c r="F34" s="2">
        <f>(SupMin!F34*Area!$D$6 + MHGMin!F34*Area!$D$14 + StcMin!F34*Area!$D$10 + EriMin!F34*Area!$D$11 + OntMin!F34*Area!$D$11) / (Area!$D$18)</f>
        <v>7.3646725628409779</v>
      </c>
      <c r="G34" s="2">
        <f>(SupMin!G34*Area!$D$6 + MHGMin!G34*Area!$D$14 + StcMin!G34*Area!$D$10 + EriMin!G34*Area!$D$11 + OntMin!G34*Area!$D$11) / (Area!$D$18)</f>
        <v>9.3664859054836</v>
      </c>
      <c r="H34" s="2">
        <f>(SupMin!H34*Area!$D$6 + MHGMin!H34*Area!$D$14 + StcMin!H34*Area!$D$10 + EriMin!H34*Area!$D$11 + OntMin!H34*Area!$D$11) / (Area!$D$18)</f>
        <v>14.103235682047554</v>
      </c>
      <c r="I34" s="2">
        <f>(SupMin!I34*Area!$D$6 + MHGMin!I34*Area!$D$14 + StcMin!I34*Area!$D$10 + EriMin!I34*Area!$D$11 + OntMin!I34*Area!$D$11) / (Area!$D$18)</f>
        <v>11.76319949918828</v>
      </c>
      <c r="J34" s="2">
        <f>(SupMin!J34*Area!$D$6 + MHGMin!J34*Area!$D$14 + StcMin!J34*Area!$D$10 + EriMin!J34*Area!$D$11 + OntMin!J34*Area!$D$11) / (Area!$D$18)</f>
        <v>10.263733370255512</v>
      </c>
      <c r="K34" s="2">
        <f>(SupMin!K34*Area!$D$6 + MHGMin!K34*Area!$D$14 + StcMin!K34*Area!$D$10 + EriMin!K34*Area!$D$11 + OntMin!K34*Area!$D$11) / (Area!$D$18)</f>
        <v>2.9567775600652526</v>
      </c>
      <c r="L34" s="2">
        <f>(SupMin!L34*Area!$D$6 + MHGMin!L34*Area!$D$14 + StcMin!L34*Area!$D$10 + EriMin!L34*Area!$D$11 + OntMin!L34*Area!$D$11) / (Area!$D$18)</f>
        <v>-1.3853495642176854</v>
      </c>
      <c r="M34" s="2">
        <f>(SupMin!M34*Area!$D$6 + MHGMin!M34*Area!$D$14 + StcMin!M34*Area!$D$10 + EriMin!M34*Area!$D$11 + OntMin!M34*Area!$D$11) / (Area!$D$18)</f>
        <v>-10.106754028738928</v>
      </c>
      <c r="N34" s="2">
        <f>(SupMin!N34*Area!$D$6 + MHGMin!N34*Area!$D$14 + StcMin!N34*Area!$D$10 + EriMin!N34*Area!$D$11 + OntMin!N34*Area!$D$11) / (Area!$D$18)</f>
        <v>0.89327672297298788</v>
      </c>
    </row>
    <row r="35" spans="1:14" x14ac:dyDescent="0.2">
      <c r="A35">
        <v>1978</v>
      </c>
      <c r="B35" s="2">
        <f>(SupMin!B35*Area!$D$6 + MHGMin!B35*Area!$D$14 + StcMin!B35*Area!$D$10 + EriMin!B35*Area!$D$11 + OntMin!B35*Area!$D$11) / (Area!$D$18)</f>
        <v>-15.381730779578536</v>
      </c>
      <c r="C35" s="2">
        <f>(SupMin!C35*Area!$D$6 + MHGMin!C35*Area!$D$14 + StcMin!C35*Area!$D$10 + EriMin!C35*Area!$D$11 + OntMin!C35*Area!$D$11) / (Area!$D$18)</f>
        <v>-16.938532894641867</v>
      </c>
      <c r="D35" s="2">
        <f>(SupMin!D35*Area!$D$6 + MHGMin!D35*Area!$D$14 + StcMin!D35*Area!$D$10 + EriMin!D35*Area!$D$11 + OntMin!D35*Area!$D$11) / (Area!$D$18)</f>
        <v>-10.318307188144306</v>
      </c>
      <c r="E35" s="2">
        <f>(SupMin!E35*Area!$D$6 + MHGMin!E35*Area!$D$14 + StcMin!E35*Area!$D$10 + EriMin!E35*Area!$D$11 + OntMin!E35*Area!$D$11) / (Area!$D$18)</f>
        <v>-1.5926572156390797</v>
      </c>
      <c r="F35" s="2">
        <f>(SupMin!F35*Area!$D$6 + MHGMin!F35*Area!$D$14 + StcMin!F35*Area!$D$10 + EriMin!F35*Area!$D$11 + OntMin!F35*Area!$D$11) / (Area!$D$18)</f>
        <v>6.4154802004821754</v>
      </c>
      <c r="G35" s="2">
        <f>(SupMin!G35*Area!$D$6 + MHGMin!G35*Area!$D$14 + StcMin!G35*Area!$D$10 + EriMin!G35*Area!$D$11 + OntMin!G35*Area!$D$11) / (Area!$D$18)</f>
        <v>9.653582089943999</v>
      </c>
      <c r="H35" s="2">
        <f>(SupMin!H35*Area!$D$6 + MHGMin!H35*Area!$D$14 + StcMin!H35*Area!$D$10 + EriMin!H35*Area!$D$11 + OntMin!H35*Area!$D$11) / (Area!$D$18)</f>
        <v>12.863060949153699</v>
      </c>
      <c r="I35" s="2">
        <f>(SupMin!I35*Area!$D$6 + MHGMin!I35*Area!$D$14 + StcMin!I35*Area!$D$10 + EriMin!I35*Area!$D$11 + OntMin!I35*Area!$D$11) / (Area!$D$18)</f>
        <v>13.098439924248289</v>
      </c>
      <c r="J35" s="2">
        <f>(SupMin!J35*Area!$D$6 + MHGMin!J35*Area!$D$14 + StcMin!J35*Area!$D$10 + EriMin!J35*Area!$D$11 + OntMin!J35*Area!$D$11) / (Area!$D$18)</f>
        <v>9.6459926400625751</v>
      </c>
      <c r="K35" s="2">
        <f>(SupMin!K35*Area!$D$6 + MHGMin!K35*Area!$D$14 + StcMin!K35*Area!$D$10 + EriMin!K35*Area!$D$11 + OntMin!K35*Area!$D$11) / (Area!$D$18)</f>
        <v>3.0872284218525046</v>
      </c>
      <c r="L35" s="2">
        <f>(SupMin!L35*Area!$D$6 + MHGMin!L35*Area!$D$14 + StcMin!L35*Area!$D$10 + EriMin!L35*Area!$D$11 + OntMin!L35*Area!$D$11) / (Area!$D$18)</f>
        <v>-3.3201735779821329</v>
      </c>
      <c r="M35" s="2">
        <f>(SupMin!M35*Area!$D$6 + MHGMin!M35*Area!$D$14 + StcMin!M35*Area!$D$10 + EriMin!M35*Area!$D$11 + OntMin!M35*Area!$D$11) / (Area!$D$18)</f>
        <v>-10.660201965187285</v>
      </c>
      <c r="N35" s="2">
        <f>(SupMin!N35*Area!$D$6 + MHGMin!N35*Area!$D$14 + StcMin!N35*Area!$D$10 + EriMin!N35*Area!$D$11 + OntMin!N35*Area!$D$11) / (Area!$D$18)</f>
        <v>-0.28678799364273577</v>
      </c>
    </row>
    <row r="36" spans="1:14" x14ac:dyDescent="0.2">
      <c r="A36">
        <v>1979</v>
      </c>
      <c r="B36" s="2">
        <f>(SupMin!B36*Area!$D$6 + MHGMin!B36*Area!$D$14 + StcMin!B36*Area!$D$10 + EriMin!B36*Area!$D$11 + OntMin!B36*Area!$D$11) / (Area!$D$18)</f>
        <v>-15.94187843766692</v>
      </c>
      <c r="C36" s="2">
        <f>(SupMin!C36*Area!$D$6 + MHGMin!C36*Area!$D$14 + StcMin!C36*Area!$D$10 + EriMin!C36*Area!$D$11 + OntMin!C36*Area!$D$11) / (Area!$D$18)</f>
        <v>-18.506387908599237</v>
      </c>
      <c r="D36" s="2">
        <f>(SupMin!D36*Area!$D$6 + MHGMin!D36*Area!$D$14 + StcMin!D36*Area!$D$10 + EriMin!D36*Area!$D$11 + OntMin!D36*Area!$D$11) / (Area!$D$18)</f>
        <v>-5.8986509187453988</v>
      </c>
      <c r="E36" s="2">
        <f>(SupMin!E36*Area!$D$6 + MHGMin!E36*Area!$D$14 + StcMin!E36*Area!$D$10 + EriMin!E36*Area!$D$11 + OntMin!E36*Area!$D$11) / (Area!$D$18)</f>
        <v>-1.0854845707731215</v>
      </c>
      <c r="F36" s="2">
        <f>(SupMin!F36*Area!$D$6 + MHGMin!F36*Area!$D$14 + StcMin!F36*Area!$D$10 + EriMin!F36*Area!$D$11 + OntMin!F36*Area!$D$11) / (Area!$D$18)</f>
        <v>4.880680649847827</v>
      </c>
      <c r="G36" s="2">
        <f>(SupMin!G36*Area!$D$6 + MHGMin!G36*Area!$D$14 + StcMin!G36*Area!$D$10 + EriMin!G36*Area!$D$11 + OntMin!G36*Area!$D$11) / (Area!$D$18)</f>
        <v>9.9254002884654504</v>
      </c>
      <c r="H36" s="2">
        <f>(SupMin!H36*Area!$D$6 + MHGMin!H36*Area!$D$14 + StcMin!H36*Area!$D$10 + EriMin!H36*Area!$D$11 + OntMin!H36*Area!$D$11) / (Area!$D$18)</f>
        <v>13.182889995970934</v>
      </c>
      <c r="I36" s="2">
        <f>(SupMin!I36*Area!$D$6 + MHGMin!I36*Area!$D$14 + StcMin!I36*Area!$D$10 + EriMin!I36*Area!$D$11 + OntMin!I36*Area!$D$11) / (Area!$D$18)</f>
        <v>12.365170972868761</v>
      </c>
      <c r="J36" s="2">
        <f>(SupMin!J36*Area!$D$6 + MHGMin!J36*Area!$D$14 + StcMin!J36*Area!$D$10 + EriMin!J36*Area!$D$11 + OntMin!J36*Area!$D$11) / (Area!$D$18)</f>
        <v>8.7785734871640742</v>
      </c>
      <c r="K36" s="2">
        <f>(SupMin!K36*Area!$D$6 + MHGMin!K36*Area!$D$14 + StcMin!K36*Area!$D$10 + EriMin!K36*Area!$D$11 + OntMin!K36*Area!$D$11) / (Area!$D$18)</f>
        <v>3.3754726541839957</v>
      </c>
      <c r="L36" s="2">
        <f>(SupMin!L36*Area!$D$6 + MHGMin!L36*Area!$D$14 + StcMin!L36*Area!$D$10 + EriMin!L36*Area!$D$11 + OntMin!L36*Area!$D$11) / (Area!$D$18)</f>
        <v>-1.882567185020795</v>
      </c>
      <c r="M36" s="2">
        <f>(SupMin!M36*Area!$D$6 + MHGMin!M36*Area!$D$14 + StcMin!M36*Area!$D$10 + EriMin!M36*Area!$D$11 + OntMin!M36*Area!$D$11) / (Area!$D$18)</f>
        <v>-7.1950779893511889</v>
      </c>
      <c r="N36" s="2">
        <f>(SupMin!N36*Area!$D$6 + MHGMin!N36*Area!$D$14 + StcMin!N36*Area!$D$10 + EriMin!N36*Area!$D$11 + OntMin!N36*Area!$D$11) / (Area!$D$18)</f>
        <v>0.16476684344690373</v>
      </c>
    </row>
    <row r="37" spans="1:14" x14ac:dyDescent="0.2">
      <c r="A37">
        <v>1980</v>
      </c>
      <c r="B37" s="2">
        <f>(SupMin!B37*Area!$D$6 + MHGMin!B37*Area!$D$14 + StcMin!B37*Area!$D$10 + EriMin!B37*Area!$D$11 + OntMin!B37*Area!$D$11) / (Area!$D$18)</f>
        <v>-12.341097139887371</v>
      </c>
      <c r="C37" s="2">
        <f>(SupMin!C37*Area!$D$6 + MHGMin!C37*Area!$D$14 + StcMin!C37*Area!$D$10 + EriMin!C37*Area!$D$11 + OntMin!C37*Area!$D$11) / (Area!$D$18)</f>
        <v>-14.52468594931775</v>
      </c>
      <c r="D37" s="2">
        <f>(SupMin!D37*Area!$D$6 + MHGMin!D37*Area!$D$14 + StcMin!D37*Area!$D$10 + EriMin!D37*Area!$D$11 + OntMin!D37*Area!$D$11) / (Area!$D$18)</f>
        <v>-9.02511459217836</v>
      </c>
      <c r="E37" s="2">
        <f>(SupMin!E37*Area!$D$6 + MHGMin!E37*Area!$D$14 + StcMin!E37*Area!$D$10 + EriMin!E37*Area!$D$11 + OntMin!E37*Area!$D$11) / (Area!$D$18)</f>
        <v>0.28951043554608286</v>
      </c>
      <c r="F37" s="2">
        <f>(SupMin!F37*Area!$D$6 + MHGMin!F37*Area!$D$14 + StcMin!F37*Area!$D$10 + EriMin!F37*Area!$D$11 + OntMin!F37*Area!$D$11) / (Area!$D$18)</f>
        <v>6.3017062377044555</v>
      </c>
      <c r="G37" s="2">
        <f>(SupMin!G37*Area!$D$6 + MHGMin!G37*Area!$D$14 + StcMin!G37*Area!$D$10 + EriMin!G37*Area!$D$11 + OntMin!G37*Area!$D$11) / (Area!$D$18)</f>
        <v>8.8813846341620266</v>
      </c>
      <c r="H37" s="2">
        <f>(SupMin!H37*Area!$D$6 + MHGMin!H37*Area!$D$14 + StcMin!H37*Area!$D$10 + EriMin!H37*Area!$D$11 + OntMin!H37*Area!$D$11) / (Area!$D$18)</f>
        <v>13.815131036546394</v>
      </c>
      <c r="I37" s="2">
        <f>(SupMin!I37*Area!$D$6 + MHGMin!I37*Area!$D$14 + StcMin!I37*Area!$D$10 + EriMin!I37*Area!$D$11 + OntMin!I37*Area!$D$11) / (Area!$D$18)</f>
        <v>14.887074897337534</v>
      </c>
      <c r="J37" s="2">
        <f>(SupMin!J37*Area!$D$6 + MHGMin!J37*Area!$D$14 + StcMin!J37*Area!$D$10 + EriMin!J37*Area!$D$11 + OntMin!J37*Area!$D$11) / (Area!$D$18)</f>
        <v>8.8580147986188305</v>
      </c>
      <c r="K37" s="2">
        <f>(SupMin!K37*Area!$D$6 + MHGMin!K37*Area!$D$14 + StcMin!K37*Area!$D$10 + EriMin!K37*Area!$D$11 + OntMin!K37*Area!$D$11) / (Area!$D$18)</f>
        <v>1.549583614952432</v>
      </c>
      <c r="L37" s="2">
        <f>(SupMin!L37*Area!$D$6 + MHGMin!L37*Area!$D$14 + StcMin!L37*Area!$D$10 + EriMin!L37*Area!$D$11 + OntMin!L37*Area!$D$11) / (Area!$D$18)</f>
        <v>-3.1963461742893027</v>
      </c>
      <c r="M37" s="2">
        <f>(SupMin!M37*Area!$D$6 + MHGMin!M37*Area!$D$14 + StcMin!M37*Area!$D$10 + EriMin!M37*Area!$D$11 + OntMin!M37*Area!$D$11) / (Area!$D$18)</f>
        <v>-12.596235473376003</v>
      </c>
      <c r="N37" s="2">
        <f>(SupMin!N37*Area!$D$6 + MHGMin!N37*Area!$D$14 + StcMin!N37*Area!$D$10 + EriMin!N37*Area!$D$11 + OntMin!N37*Area!$D$11) / (Area!$D$18)</f>
        <v>0.24150073231902353</v>
      </c>
    </row>
    <row r="38" spans="1:14" x14ac:dyDescent="0.2">
      <c r="A38">
        <v>1981</v>
      </c>
      <c r="B38" s="2">
        <f>(SupMin!B38*Area!$D$6 + MHGMin!B38*Area!$D$14 + StcMin!B38*Area!$D$10 + EriMin!B38*Area!$D$11 + OntMin!B38*Area!$D$11) / (Area!$D$18)</f>
        <v>-15.195149226406006</v>
      </c>
      <c r="C38" s="2">
        <f>(SupMin!C38*Area!$D$6 + MHGMin!C38*Area!$D$14 + StcMin!C38*Area!$D$10 + EriMin!C38*Area!$D$11 + OntMin!C38*Area!$D$11) / (Area!$D$18)</f>
        <v>-9.2057445702744101</v>
      </c>
      <c r="D38" s="2">
        <f>(SupMin!D38*Area!$D$6 + MHGMin!D38*Area!$D$14 + StcMin!D38*Area!$D$10 + EriMin!D38*Area!$D$11 + OntMin!D38*Area!$D$11) / (Area!$D$18)</f>
        <v>-5.4291372284481003</v>
      </c>
      <c r="E38" s="2">
        <f>(SupMin!E38*Area!$D$6 + MHGMin!E38*Area!$D$14 + StcMin!E38*Area!$D$10 + EriMin!E38*Area!$D$11 + OntMin!E38*Area!$D$11) / (Area!$D$18)</f>
        <v>0.69994465610534895</v>
      </c>
      <c r="F38" s="2">
        <f>(SupMin!F38*Area!$D$6 + MHGMin!F38*Area!$D$14 + StcMin!F38*Area!$D$10 + EriMin!F38*Area!$D$11 + OntMin!F38*Area!$D$11) / (Area!$D$18)</f>
        <v>4.4683165193060557</v>
      </c>
      <c r="G38" s="2">
        <f>(SupMin!G38*Area!$D$6 + MHGMin!G38*Area!$D$14 + StcMin!G38*Area!$D$10 + EriMin!G38*Area!$D$11 + OntMin!G38*Area!$D$11) / (Area!$D$18)</f>
        <v>10.811371720149141</v>
      </c>
      <c r="H38" s="2">
        <f>(SupMin!H38*Area!$D$6 + MHGMin!H38*Area!$D$14 + StcMin!H38*Area!$D$10 + EriMin!H38*Area!$D$11 + OntMin!H38*Area!$D$11) / (Area!$D$18)</f>
        <v>13.628452378921287</v>
      </c>
      <c r="I38" s="2">
        <f>(SupMin!I38*Area!$D$6 + MHGMin!I38*Area!$D$14 + StcMin!I38*Area!$D$10 + EriMin!I38*Area!$D$11 + OntMin!I38*Area!$D$11) / (Area!$D$18)</f>
        <v>13.506167530444392</v>
      </c>
      <c r="J38" s="2">
        <f>(SupMin!J38*Area!$D$6 + MHGMin!J38*Area!$D$14 + StcMin!J38*Area!$D$10 + EriMin!J38*Area!$D$11 + OntMin!J38*Area!$D$11) / (Area!$D$18)</f>
        <v>8.6516176900978135</v>
      </c>
      <c r="K38" s="2">
        <f>(SupMin!K38*Area!$D$6 + MHGMin!K38*Area!$D$14 + StcMin!K38*Area!$D$10 + EriMin!K38*Area!$D$11 + OntMin!K38*Area!$D$11) / (Area!$D$18)</f>
        <v>1.8114284551874567</v>
      </c>
      <c r="L38" s="2">
        <f>(SupMin!L38*Area!$D$6 + MHGMin!L38*Area!$D$14 + StcMin!L38*Area!$D$10 + EriMin!L38*Area!$D$11 + OntMin!L38*Area!$D$11) / (Area!$D$18)</f>
        <v>-1.6571008041072861</v>
      </c>
      <c r="M38" s="2">
        <f>(SupMin!M38*Area!$D$6 + MHGMin!M38*Area!$D$14 + StcMin!M38*Area!$D$10 + EriMin!M38*Area!$D$11 + OntMin!M38*Area!$D$11) / (Area!$D$18)</f>
        <v>-8.2085524887691399</v>
      </c>
      <c r="N38" s="2">
        <f>(SupMin!N38*Area!$D$6 + MHGMin!N38*Area!$D$14 + StcMin!N38*Area!$D$10 + EriMin!N38*Area!$D$11 + OntMin!N38*Area!$D$11) / (Area!$D$18)</f>
        <v>1.156279937477279</v>
      </c>
    </row>
    <row r="39" spans="1:14" x14ac:dyDescent="0.2">
      <c r="A39">
        <v>1982</v>
      </c>
      <c r="B39" s="2">
        <f>(SupMin!B39*Area!$D$6 + MHGMin!B39*Area!$D$14 + StcMin!B39*Area!$D$10 + EriMin!B39*Area!$D$11 + OntMin!B39*Area!$D$11) / (Area!$D$18)</f>
        <v>-18.890523739341674</v>
      </c>
      <c r="C39" s="2">
        <f>(SupMin!C39*Area!$D$6 + MHGMin!C39*Area!$D$14 + StcMin!C39*Area!$D$10 + EriMin!C39*Area!$D$11 + OntMin!C39*Area!$D$11) / (Area!$D$18)</f>
        <v>-14.169178083450246</v>
      </c>
      <c r="D39" s="2">
        <f>(SupMin!D39*Area!$D$6 + MHGMin!D39*Area!$D$14 + StcMin!D39*Area!$D$10 + EriMin!D39*Area!$D$11 + OntMin!D39*Area!$D$11) / (Area!$D$18)</f>
        <v>-7.9927602521382273</v>
      </c>
      <c r="E39" s="2">
        <f>(SupMin!E39*Area!$D$6 + MHGMin!E39*Area!$D$14 + StcMin!E39*Area!$D$10 + EriMin!E39*Area!$D$11 + OntMin!E39*Area!$D$11) / (Area!$D$18)</f>
        <v>-2.8576697293700613</v>
      </c>
      <c r="F39" s="2">
        <f>(SupMin!F39*Area!$D$6 + MHGMin!F39*Area!$D$14 + StcMin!F39*Area!$D$10 + EriMin!F39*Area!$D$11 + OntMin!F39*Area!$D$11) / (Area!$D$18)</f>
        <v>7.7144416723646687</v>
      </c>
      <c r="G39" s="2">
        <f>(SupMin!G39*Area!$D$6 + MHGMin!G39*Area!$D$14 + StcMin!G39*Area!$D$10 + EriMin!G39*Area!$D$11 + OntMin!G39*Area!$D$11) / (Area!$D$18)</f>
        <v>8.3915312423306645</v>
      </c>
      <c r="H39" s="2">
        <f>(SupMin!H39*Area!$D$6 + MHGMin!H39*Area!$D$14 + StcMin!H39*Area!$D$10 + EriMin!H39*Area!$D$11 + OntMin!H39*Area!$D$11) / (Area!$D$18)</f>
        <v>13.430063047680793</v>
      </c>
      <c r="I39" s="2">
        <f>(SupMin!I39*Area!$D$6 + MHGMin!I39*Area!$D$14 + StcMin!I39*Area!$D$10 + EriMin!I39*Area!$D$11 + OntMin!I39*Area!$D$11) / (Area!$D$18)</f>
        <v>11.39487943640308</v>
      </c>
      <c r="J39" s="2">
        <f>(SupMin!J39*Area!$D$6 + MHGMin!J39*Area!$D$14 + StcMin!J39*Area!$D$10 + EriMin!J39*Area!$D$11 + OntMin!J39*Area!$D$11) / (Area!$D$18)</f>
        <v>9.2226553782795229</v>
      </c>
      <c r="K39" s="2">
        <f>(SupMin!K39*Area!$D$6 + MHGMin!K39*Area!$D$14 + StcMin!K39*Area!$D$10 + EriMin!K39*Area!$D$11 + OntMin!K39*Area!$D$11) / (Area!$D$18)</f>
        <v>4.7459862618001134</v>
      </c>
      <c r="L39" s="2">
        <f>(SupMin!L39*Area!$D$6 + MHGMin!L39*Area!$D$14 + StcMin!L39*Area!$D$10 + EriMin!L39*Area!$D$11 + OntMin!L39*Area!$D$11) / (Area!$D$18)</f>
        <v>-1.786841277069884</v>
      </c>
      <c r="M39" s="2">
        <f>(SupMin!M39*Area!$D$6 + MHGMin!M39*Area!$D$14 + StcMin!M39*Area!$D$10 + EriMin!M39*Area!$D$11 + OntMin!M39*Area!$D$11) / (Area!$D$18)</f>
        <v>-5.4202270845172276</v>
      </c>
      <c r="N39" s="2">
        <f>(SupMin!N39*Area!$D$6 + MHGMin!N39*Area!$D$14 + StcMin!N39*Area!$D$10 + EriMin!N39*Area!$D$11 + OntMin!N39*Area!$D$11) / (Area!$D$18)</f>
        <v>0.31611942443399527</v>
      </c>
    </row>
    <row r="40" spans="1:14" x14ac:dyDescent="0.2">
      <c r="A40">
        <v>1983</v>
      </c>
      <c r="B40" s="2">
        <f>(SupMin!B40*Area!$D$6 + MHGMin!B40*Area!$D$14 + StcMin!B40*Area!$D$10 + EriMin!B40*Area!$D$11 + OntMin!B40*Area!$D$11) / (Area!$D$18)</f>
        <v>-10.382755566871356</v>
      </c>
      <c r="C40" s="2">
        <f>(SupMin!C40*Area!$D$6 + MHGMin!C40*Area!$D$14 + StcMin!C40*Area!$D$10 + EriMin!C40*Area!$D$11 + OntMin!C40*Area!$D$11) / (Area!$D$18)</f>
        <v>-8.2826811669333029</v>
      </c>
      <c r="D40" s="2">
        <f>(SupMin!D40*Area!$D$6 + MHGMin!D40*Area!$D$14 + StcMin!D40*Area!$D$10 + EriMin!D40*Area!$D$11 + OntMin!D40*Area!$D$11) / (Area!$D$18)</f>
        <v>-4.9662401192708829</v>
      </c>
      <c r="E40" s="2">
        <f>(SupMin!E40*Area!$D$6 + MHGMin!E40*Area!$D$14 + StcMin!E40*Area!$D$10 + EriMin!E40*Area!$D$11 + OntMin!E40*Area!$D$11) / (Area!$D$18)</f>
        <v>-0.67634054409466071</v>
      </c>
      <c r="F40" s="2">
        <f>(SupMin!F40*Area!$D$6 + MHGMin!F40*Area!$D$14 + StcMin!F40*Area!$D$10 + EriMin!F40*Area!$D$11 + OntMin!F40*Area!$D$11) / (Area!$D$18)</f>
        <v>3.6333136910847377</v>
      </c>
      <c r="G40" s="2">
        <f>(SupMin!G40*Area!$D$6 + MHGMin!G40*Area!$D$14 + StcMin!G40*Area!$D$10 + EriMin!G40*Area!$D$11 + OntMin!G40*Area!$D$11) / (Area!$D$18)</f>
        <v>10.536127423510065</v>
      </c>
      <c r="H40" s="2">
        <f>(SupMin!H40*Area!$D$6 + MHGMin!H40*Area!$D$14 + StcMin!H40*Area!$D$10 + EriMin!H40*Area!$D$11 + OntMin!H40*Area!$D$11) / (Area!$D$18)</f>
        <v>15.297327770508542</v>
      </c>
      <c r="I40" s="2">
        <f>(SupMin!I40*Area!$D$6 + MHGMin!I40*Area!$D$14 + StcMin!I40*Area!$D$10 + EriMin!I40*Area!$D$11 + OntMin!I40*Area!$D$11) / (Area!$D$18)</f>
        <v>15.367601537082509</v>
      </c>
      <c r="J40" s="2">
        <f>(SupMin!J40*Area!$D$6 + MHGMin!J40*Area!$D$14 + StcMin!J40*Area!$D$10 + EriMin!J40*Area!$D$11 + OntMin!J40*Area!$D$11) / (Area!$D$18)</f>
        <v>10.494126381464717</v>
      </c>
      <c r="K40" s="2">
        <f>(SupMin!K40*Area!$D$6 + MHGMin!K40*Area!$D$14 + StcMin!K40*Area!$D$10 + EriMin!K40*Area!$D$11 + OntMin!K40*Area!$D$11) / (Area!$D$18)</f>
        <v>4.1987281534667691</v>
      </c>
      <c r="L40" s="2">
        <f>(SupMin!L40*Area!$D$6 + MHGMin!L40*Area!$D$14 + StcMin!L40*Area!$D$10 + EriMin!L40*Area!$D$11 + OntMin!L40*Area!$D$11) / (Area!$D$18)</f>
        <v>-1.2710960768436264</v>
      </c>
      <c r="M40" s="2">
        <f>(SupMin!M40*Area!$D$6 + MHGMin!M40*Area!$D$14 + StcMin!M40*Area!$D$10 + EriMin!M40*Area!$D$11 + OntMin!M40*Area!$D$11) / (Area!$D$18)</f>
        <v>-13.721812594574802</v>
      </c>
      <c r="N40" s="2">
        <f>(SupMin!N40*Area!$D$6 + MHGMin!N40*Area!$D$14 + StcMin!N40*Area!$D$10 + EriMin!N40*Area!$D$11 + OntMin!N40*Area!$D$11) / (Area!$D$18)</f>
        <v>1.6860007485052864</v>
      </c>
    </row>
    <row r="41" spans="1:14" x14ac:dyDescent="0.2">
      <c r="A41">
        <v>1984</v>
      </c>
      <c r="B41" s="2">
        <f>(SupMin!B41*Area!$D$6 + MHGMin!B41*Area!$D$14 + StcMin!B41*Area!$D$10 + EriMin!B41*Area!$D$11 + OntMin!B41*Area!$D$11) / (Area!$D$18)</f>
        <v>-15.95682367779013</v>
      </c>
      <c r="C41" s="2">
        <f>(SupMin!C41*Area!$D$6 + MHGMin!C41*Area!$D$14 + StcMin!C41*Area!$D$10 + EriMin!C41*Area!$D$11 + OntMin!C41*Area!$D$11) / (Area!$D$18)</f>
        <v>-6.561443442791842</v>
      </c>
      <c r="D41" s="2">
        <f>(SupMin!D41*Area!$D$6 + MHGMin!D41*Area!$D$14 + StcMin!D41*Area!$D$10 + EriMin!D41*Area!$D$11 + OntMin!D41*Area!$D$11) / (Area!$D$18)</f>
        <v>-10.35830878927192</v>
      </c>
      <c r="E41" s="2">
        <f>(SupMin!E41*Area!$D$6 + MHGMin!E41*Area!$D$14 + StcMin!E41*Area!$D$10 + EriMin!E41*Area!$D$11 + OntMin!E41*Area!$D$11) / (Area!$D$18)</f>
        <v>0.9915709292970919</v>
      </c>
      <c r="F41" s="2">
        <f>(SupMin!F41*Area!$D$6 + MHGMin!F41*Area!$D$14 + StcMin!F41*Area!$D$10 + EriMin!F41*Area!$D$11 + OntMin!F41*Area!$D$11) / (Area!$D$18)</f>
        <v>4.1810709181416943</v>
      </c>
      <c r="G41" s="2">
        <f>(SupMin!G41*Area!$D$6 + MHGMin!G41*Area!$D$14 + StcMin!G41*Area!$D$10 + EriMin!G41*Area!$D$11 + OntMin!G41*Area!$D$11) / (Area!$D$18)</f>
        <v>11.292571542187744</v>
      </c>
      <c r="H41" s="2">
        <f>(SupMin!H41*Area!$D$6 + MHGMin!H41*Area!$D$14 + StcMin!H41*Area!$D$10 + EriMin!H41*Area!$D$11 + OntMin!H41*Area!$D$11) / (Area!$D$18)</f>
        <v>12.88644788526477</v>
      </c>
      <c r="I41" s="2">
        <f>(SupMin!I41*Area!$D$6 + MHGMin!I41*Area!$D$14 + StcMin!I41*Area!$D$10 + EriMin!I41*Area!$D$11 + OntMin!I41*Area!$D$11) / (Area!$D$18)</f>
        <v>14.581167340146438</v>
      </c>
      <c r="J41" s="2">
        <f>(SupMin!J41*Area!$D$6 + MHGMin!J41*Area!$D$14 + StcMin!J41*Area!$D$10 + EriMin!J41*Area!$D$11 + OntMin!J41*Area!$D$11) / (Area!$D$18)</f>
        <v>8.4682683936096641</v>
      </c>
      <c r="K41" s="2">
        <f>(SupMin!K41*Area!$D$6 + MHGMin!K41*Area!$D$14 + StcMin!K41*Area!$D$10 + EriMin!K41*Area!$D$11 + OntMin!K41*Area!$D$11) / (Area!$D$18)</f>
        <v>5.5152785240228202</v>
      </c>
      <c r="L41" s="2">
        <f>(SupMin!L41*Area!$D$6 + MHGMin!L41*Area!$D$14 + StcMin!L41*Area!$D$10 + EriMin!L41*Area!$D$11 + OntMin!L41*Area!$D$11) / (Area!$D$18)</f>
        <v>-2.2933476691125421</v>
      </c>
      <c r="M41" s="2">
        <f>(SupMin!M41*Area!$D$6 + MHGMin!M41*Area!$D$14 + StcMin!M41*Area!$D$10 + EriMin!M41*Area!$D$11 + OntMin!M41*Area!$D$11) / (Area!$D$18)</f>
        <v>-8.0412379472494067</v>
      </c>
      <c r="N41" s="2">
        <f>(SupMin!N41*Area!$D$6 + MHGMin!N41*Area!$D$14 + StcMin!N41*Area!$D$10 + EriMin!N41*Area!$D$11 + OntMin!N41*Area!$D$11) / (Area!$D$18)</f>
        <v>1.2262838232740088</v>
      </c>
    </row>
    <row r="42" spans="1:14" x14ac:dyDescent="0.2">
      <c r="A42">
        <v>1985</v>
      </c>
      <c r="B42" s="2">
        <f>(SupMin!B42*Area!$D$6 + MHGMin!B42*Area!$D$14 + StcMin!B42*Area!$D$10 + EriMin!B42*Area!$D$11 + OntMin!B42*Area!$D$11) / (Area!$D$18)</f>
        <v>-14.562544270522322</v>
      </c>
      <c r="C42" s="2">
        <f>(SupMin!C42*Area!$D$6 + MHGMin!C42*Area!$D$14 + StcMin!C42*Area!$D$10 + EriMin!C42*Area!$D$11 + OntMin!C42*Area!$D$11) / (Area!$D$18)</f>
        <v>-13.025401312137204</v>
      </c>
      <c r="D42" s="2">
        <f>(SupMin!D42*Area!$D$6 + MHGMin!D42*Area!$D$14 + StcMin!D42*Area!$D$10 + EriMin!D42*Area!$D$11 + OntMin!D42*Area!$D$11) / (Area!$D$18)</f>
        <v>-5.5032436351896354</v>
      </c>
      <c r="E42" s="2">
        <f>(SupMin!E42*Area!$D$6 + MHGMin!E42*Area!$D$14 + StcMin!E42*Area!$D$10 + EriMin!E42*Area!$D$11 + OntMin!E42*Area!$D$11) / (Area!$D$18)</f>
        <v>1.1833558453625701</v>
      </c>
      <c r="F42" s="2">
        <f>(SupMin!F42*Area!$D$6 + MHGMin!F42*Area!$D$14 + StcMin!F42*Area!$D$10 + EriMin!F42*Area!$D$11 + OntMin!F42*Area!$D$11) / (Area!$D$18)</f>
        <v>6.2627967368494275</v>
      </c>
      <c r="G42" s="2">
        <f>(SupMin!G42*Area!$D$6 + MHGMin!G42*Area!$D$14 + StcMin!G42*Area!$D$10 + EriMin!G42*Area!$D$11 + OntMin!G42*Area!$D$11) / (Area!$D$18)</f>
        <v>8.7386016512612823</v>
      </c>
      <c r="H42" s="2">
        <f>(SupMin!H42*Area!$D$6 + MHGMin!H42*Area!$D$14 + StcMin!H42*Area!$D$10 + EriMin!H42*Area!$D$11 + OntMin!H42*Area!$D$11) / (Area!$D$18)</f>
        <v>12.659534058740386</v>
      </c>
      <c r="I42" s="2">
        <f>(SupMin!I42*Area!$D$6 + MHGMin!I42*Area!$D$14 + StcMin!I42*Area!$D$10 + EriMin!I42*Area!$D$11 + OntMin!I42*Area!$D$11) / (Area!$D$18)</f>
        <v>12.837082981719584</v>
      </c>
      <c r="J42" s="2">
        <f>(SupMin!J42*Area!$D$6 + MHGMin!J42*Area!$D$14 + StcMin!J42*Area!$D$10 + EriMin!J42*Area!$D$11 + OntMin!J42*Area!$D$11) / (Area!$D$18)</f>
        <v>10.302214241373925</v>
      </c>
      <c r="K42" s="2">
        <f>(SupMin!K42*Area!$D$6 + MHGMin!K42*Area!$D$14 + StcMin!K42*Area!$D$10 + EriMin!K42*Area!$D$11 + OntMin!K42*Area!$D$11) / (Area!$D$18)</f>
        <v>4.2584302912346139</v>
      </c>
      <c r="L42" s="2">
        <f>(SupMin!L42*Area!$D$6 + MHGMin!L42*Area!$D$14 + StcMin!L42*Area!$D$10 + EriMin!L42*Area!$D$11 + OntMin!L42*Area!$D$11) / (Area!$D$18)</f>
        <v>-2.4899507981358675</v>
      </c>
      <c r="M42" s="2">
        <f>(SupMin!M42*Area!$D$6 + MHGMin!M42*Area!$D$14 + StcMin!M42*Area!$D$10 + EriMin!M42*Area!$D$11 + OntMin!M42*Area!$D$11) / (Area!$D$18)</f>
        <v>-12.63195451747657</v>
      </c>
      <c r="N42" s="2">
        <f>(SupMin!N42*Area!$D$6 + MHGMin!N42*Area!$D$14 + StcMin!N42*Area!$D$10 + EriMin!N42*Area!$D$11 + OntMin!N42*Area!$D$11) / (Area!$D$18)</f>
        <v>0.66864678687372814</v>
      </c>
    </row>
    <row r="43" spans="1:14" x14ac:dyDescent="0.2">
      <c r="A43">
        <v>1986</v>
      </c>
      <c r="B43" s="2">
        <f>(SupMin!B43*Area!$D$6 + MHGMin!B43*Area!$D$14 + StcMin!B43*Area!$D$10 + EriMin!B43*Area!$D$11 + OntMin!B43*Area!$D$11) / (Area!$D$18)</f>
        <v>-12.72166256104299</v>
      </c>
      <c r="C43" s="2">
        <f>(SupMin!C43*Area!$D$6 + MHGMin!C43*Area!$D$14 + StcMin!C43*Area!$D$10 + EriMin!C43*Area!$D$11 + OntMin!C43*Area!$D$11) / (Area!$D$18)</f>
        <v>-11.997386723502322</v>
      </c>
      <c r="D43" s="2">
        <f>(SupMin!D43*Area!$D$6 + MHGMin!D43*Area!$D$14 + StcMin!D43*Area!$D$10 + EriMin!D43*Area!$D$11 + OntMin!D43*Area!$D$11) / (Area!$D$18)</f>
        <v>-5.7656200235444501</v>
      </c>
      <c r="E43" s="2">
        <f>(SupMin!E43*Area!$D$6 + MHGMin!E43*Area!$D$14 + StcMin!E43*Area!$D$10 + EriMin!E43*Area!$D$11 + OntMin!E43*Area!$D$11) / (Area!$D$18)</f>
        <v>1.8829887540471126</v>
      </c>
      <c r="F43" s="2">
        <f>(SupMin!F43*Area!$D$6 + MHGMin!F43*Area!$D$14 + StcMin!F43*Area!$D$10 + EriMin!F43*Area!$D$11 + OntMin!F43*Area!$D$11) / (Area!$D$18)</f>
        <v>7.2492991916930354</v>
      </c>
      <c r="G43" s="2">
        <f>(SupMin!G43*Area!$D$6 + MHGMin!G43*Area!$D$14 + StcMin!G43*Area!$D$10 + EriMin!G43*Area!$D$11 + OntMin!G43*Area!$D$11) / (Area!$D$18)</f>
        <v>9.445493429470984</v>
      </c>
      <c r="H43" s="2">
        <f>(SupMin!H43*Area!$D$6 + MHGMin!H43*Area!$D$14 + StcMin!H43*Area!$D$10 + EriMin!H43*Area!$D$11 + OntMin!H43*Area!$D$11) / (Area!$D$18)</f>
        <v>14.348255374604804</v>
      </c>
      <c r="I43" s="2">
        <f>(SupMin!I43*Area!$D$6 + MHGMin!I43*Area!$D$14 + StcMin!I43*Area!$D$10 + EriMin!I43*Area!$D$11 + OntMin!I43*Area!$D$11) / (Area!$D$18)</f>
        <v>12.258595824206687</v>
      </c>
      <c r="J43" s="2">
        <f>(SupMin!J43*Area!$D$6 + MHGMin!J43*Area!$D$14 + StcMin!J43*Area!$D$10 + EriMin!J43*Area!$D$11 + OntMin!J43*Area!$D$11) / (Area!$D$18)</f>
        <v>9.6786874297045919</v>
      </c>
      <c r="K43" s="2">
        <f>(SupMin!K43*Area!$D$6 + MHGMin!K43*Area!$D$14 + StcMin!K43*Area!$D$10 + EriMin!K43*Area!$D$11 + OntMin!K43*Area!$D$11) / (Area!$D$18)</f>
        <v>3.7741641654516034</v>
      </c>
      <c r="L43" s="2">
        <f>(SupMin!L43*Area!$D$6 + MHGMin!L43*Area!$D$14 + StcMin!L43*Area!$D$10 + EriMin!L43*Area!$D$11 + OntMin!L43*Area!$D$11) / (Area!$D$18)</f>
        <v>-3.8755100706989709</v>
      </c>
      <c r="M43" s="2">
        <f>(SupMin!M43*Area!$D$6 + MHGMin!M43*Area!$D$14 + StcMin!M43*Area!$D$10 + EriMin!M43*Area!$D$11 + OntMin!M43*Area!$D$11) / (Area!$D$18)</f>
        <v>-6.2228736303468803</v>
      </c>
      <c r="N43" s="2">
        <f>(SupMin!N43*Area!$D$6 + MHGMin!N43*Area!$D$14 + StcMin!N43*Area!$D$10 + EriMin!N43*Area!$D$11 + OntMin!N43*Area!$D$11) / (Area!$D$18)</f>
        <v>1.5049271257265775</v>
      </c>
    </row>
    <row r="44" spans="1:14" x14ac:dyDescent="0.2">
      <c r="A44">
        <v>1987</v>
      </c>
      <c r="B44" s="2">
        <f>(SupMin!B44*Area!$D$6 + MHGMin!B44*Area!$D$14 + StcMin!B44*Area!$D$10 + EriMin!B44*Area!$D$11 + OntMin!B44*Area!$D$11) / (Area!$D$18)</f>
        <v>-9.7379765552920556</v>
      </c>
      <c r="C44" s="2">
        <f>(SupMin!C44*Area!$D$6 + MHGMin!C44*Area!$D$14 + StcMin!C44*Area!$D$10 + EriMin!C44*Area!$D$11 + OntMin!C44*Area!$D$11) / (Area!$D$18)</f>
        <v>-9.6875410617050957</v>
      </c>
      <c r="D44" s="2">
        <f>(SupMin!D44*Area!$D$6 + MHGMin!D44*Area!$D$14 + StcMin!D44*Area!$D$10 + EriMin!D44*Area!$D$11 + OntMin!D44*Area!$D$11) / (Area!$D$18)</f>
        <v>-4.7713440941358041</v>
      </c>
      <c r="E44" s="2">
        <f>(SupMin!E44*Area!$D$6 + MHGMin!E44*Area!$D$14 + StcMin!E44*Area!$D$10 + EriMin!E44*Area!$D$11 + OntMin!E44*Area!$D$11) / (Area!$D$18)</f>
        <v>1.9045404173168514</v>
      </c>
      <c r="F44" s="2">
        <f>(SupMin!F44*Area!$D$6 + MHGMin!F44*Area!$D$14 + StcMin!F44*Area!$D$10 + EriMin!F44*Area!$D$11 + OntMin!F44*Area!$D$11) / (Area!$D$18)</f>
        <v>6.8405434647089161</v>
      </c>
      <c r="G44" s="2">
        <f>(SupMin!G44*Area!$D$6 + MHGMin!G44*Area!$D$14 + StcMin!G44*Area!$D$10 + EriMin!G44*Area!$D$11 + OntMin!G44*Area!$D$11) / (Area!$D$18)</f>
        <v>12.311714217094531</v>
      </c>
      <c r="H44" s="2">
        <f>(SupMin!H44*Area!$D$6 + MHGMin!H44*Area!$D$14 + StcMin!H44*Area!$D$10 + EriMin!H44*Area!$D$11 + OntMin!H44*Area!$D$11) / (Area!$D$18)</f>
        <v>15.593489316410377</v>
      </c>
      <c r="I44" s="2">
        <f>(SupMin!I44*Area!$D$6 + MHGMin!I44*Area!$D$14 + StcMin!I44*Area!$D$10 + EriMin!I44*Area!$D$11 + OntMin!I44*Area!$D$11) / (Area!$D$18)</f>
        <v>13.847402603538493</v>
      </c>
      <c r="J44" s="2">
        <f>(SupMin!J44*Area!$D$6 + MHGMin!J44*Area!$D$14 + StcMin!J44*Area!$D$10 + EriMin!J44*Area!$D$11 + OntMin!J44*Area!$D$11) / (Area!$D$18)</f>
        <v>10.52427632312855</v>
      </c>
      <c r="K44" s="2">
        <f>(SupMin!K44*Area!$D$6 + MHGMin!K44*Area!$D$14 + StcMin!K44*Area!$D$10 + EriMin!K44*Area!$D$11 + OntMin!K44*Area!$D$11) / (Area!$D$18)</f>
        <v>1.966031670829161</v>
      </c>
      <c r="L44" s="2">
        <f>(SupMin!L44*Area!$D$6 + MHGMin!L44*Area!$D$14 + StcMin!L44*Area!$D$10 + EriMin!L44*Area!$D$11 + OntMin!L44*Area!$D$11) / (Area!$D$18)</f>
        <v>-1.1130890738789154</v>
      </c>
      <c r="M44" s="2">
        <f>(SupMin!M44*Area!$D$6 + MHGMin!M44*Area!$D$14 + StcMin!M44*Area!$D$10 + EriMin!M44*Area!$D$11 + OntMin!M44*Area!$D$11) / (Area!$D$18)</f>
        <v>-5.2089264045629511</v>
      </c>
      <c r="N44" s="2">
        <f>(SupMin!N44*Area!$D$6 + MHGMin!N44*Area!$D$14 + StcMin!N44*Area!$D$10 + EriMin!N44*Area!$D$11 + OntMin!N44*Area!$D$11) / (Area!$D$18)</f>
        <v>2.7040241663090381</v>
      </c>
    </row>
    <row r="45" spans="1:14" x14ac:dyDescent="0.2">
      <c r="A45">
        <v>1988</v>
      </c>
      <c r="B45" s="2">
        <f>(SupMin!B45*Area!$D$6 + MHGMin!B45*Area!$D$14 + StcMin!B45*Area!$D$10 + EriMin!B45*Area!$D$11 + OntMin!B45*Area!$D$11) / (Area!$D$18)</f>
        <v>-13.284207264657208</v>
      </c>
      <c r="C45" s="2">
        <f>(SupMin!C45*Area!$D$6 + MHGMin!C45*Area!$D$14 + StcMin!C45*Area!$D$10 + EriMin!C45*Area!$D$11 + OntMin!C45*Area!$D$11) / (Area!$D$18)</f>
        <v>-14.404045117676318</v>
      </c>
      <c r="D45" s="2">
        <f>(SupMin!D45*Area!$D$6 + MHGMin!D45*Area!$D$14 + StcMin!D45*Area!$D$10 + EriMin!D45*Area!$D$11 + OntMin!D45*Area!$D$11) / (Area!$D$18)</f>
        <v>-7.2036017365672613</v>
      </c>
      <c r="E45" s="2">
        <f>(SupMin!E45*Area!$D$6 + MHGMin!E45*Area!$D$14 + StcMin!E45*Area!$D$10 + EriMin!E45*Area!$D$11 + OntMin!E45*Area!$D$11) / (Area!$D$18)</f>
        <v>9.9860623153617701E-3</v>
      </c>
      <c r="F45" s="2">
        <f>(SupMin!F45*Area!$D$6 + MHGMin!F45*Area!$D$14 + StcMin!F45*Area!$D$10 + EriMin!F45*Area!$D$11 + OntMin!F45*Area!$D$11) / (Area!$D$18)</f>
        <v>6.2971843252231405</v>
      </c>
      <c r="G45" s="2">
        <f>(SupMin!G45*Area!$D$6 + MHGMin!G45*Area!$D$14 + StcMin!G45*Area!$D$10 + EriMin!G45*Area!$D$11 + OntMin!G45*Area!$D$11) / (Area!$D$18)</f>
        <v>10.392717940372433</v>
      </c>
      <c r="H45" s="2">
        <f>(SupMin!H45*Area!$D$6 + MHGMin!H45*Area!$D$14 + StcMin!H45*Area!$D$10 + EriMin!H45*Area!$D$11 + OntMin!H45*Area!$D$11) / (Area!$D$18)</f>
        <v>14.90531894593307</v>
      </c>
      <c r="I45" s="2">
        <f>(SupMin!I45*Area!$D$6 + MHGMin!I45*Area!$D$14 + StcMin!I45*Area!$D$10 + EriMin!I45*Area!$D$11 + OntMin!I45*Area!$D$11) / (Area!$D$18)</f>
        <v>15.221927823267009</v>
      </c>
      <c r="J45" s="2">
        <f>(SupMin!J45*Area!$D$6 + MHGMin!J45*Area!$D$14 + StcMin!J45*Area!$D$10 + EriMin!J45*Area!$D$11 + OntMin!J45*Area!$D$11) / (Area!$D$18)</f>
        <v>9.6679888787250832</v>
      </c>
      <c r="K45" s="2">
        <f>(SupMin!K45*Area!$D$6 + MHGMin!K45*Area!$D$14 + StcMin!K45*Area!$D$10 + EriMin!K45*Area!$D$11 + OntMin!K45*Area!$D$11) / (Area!$D$18)</f>
        <v>2.0656762204988954</v>
      </c>
      <c r="L45" s="2">
        <f>(SupMin!L45*Area!$D$6 + MHGMin!L45*Area!$D$14 + StcMin!L45*Area!$D$10 + EriMin!L45*Area!$D$11 + OntMin!L45*Area!$D$11) / (Area!$D$18)</f>
        <v>-0.39661078031347979</v>
      </c>
      <c r="M45" s="2">
        <f>(SupMin!M45*Area!$D$6 + MHGMin!M45*Area!$D$14 + StcMin!M45*Area!$D$10 + EriMin!M45*Area!$D$11 + OntMin!M45*Area!$D$11) / (Area!$D$18)</f>
        <v>-10.030563137580172</v>
      </c>
      <c r="N45" s="2">
        <f>(SupMin!N45*Area!$D$6 + MHGMin!N45*Area!$D$14 + StcMin!N45*Area!$D$10 + EriMin!N45*Area!$D$11 + OntMin!N45*Area!$D$11) / (Area!$D$18)</f>
        <v>1.1026038501869517</v>
      </c>
    </row>
    <row r="46" spans="1:14" x14ac:dyDescent="0.2">
      <c r="A46">
        <v>1989</v>
      </c>
      <c r="B46" s="2">
        <f>(SupMin!B46*Area!$D$6 + MHGMin!B46*Area!$D$14 + StcMin!B46*Area!$D$10 + EriMin!B46*Area!$D$11 + OntMin!B46*Area!$D$11) / (Area!$D$18)</f>
        <v>-9.4823885018038929</v>
      </c>
      <c r="C46" s="2">
        <f>(SupMin!C46*Area!$D$6 + MHGMin!C46*Area!$D$14 + StcMin!C46*Area!$D$10 + EriMin!C46*Area!$D$11 + OntMin!C46*Area!$D$11) / (Area!$D$18)</f>
        <v>-14.342439514779588</v>
      </c>
      <c r="D46" s="2">
        <f>(SupMin!D46*Area!$D$6 + MHGMin!D46*Area!$D$14 + StcMin!D46*Area!$D$10 + EriMin!D46*Area!$D$11 + OntMin!D46*Area!$D$11) / (Area!$D$18)</f>
        <v>-9.4790063690756643</v>
      </c>
      <c r="E46" s="2">
        <f>(SupMin!E46*Area!$D$6 + MHGMin!E46*Area!$D$14 + StcMin!E46*Area!$D$10 + EriMin!E46*Area!$D$11 + OntMin!E46*Area!$D$11) / (Area!$D$18)</f>
        <v>-1.1684906878680461</v>
      </c>
      <c r="F46" s="2">
        <f>(SupMin!F46*Area!$D$6 + MHGMin!F46*Area!$D$14 + StcMin!F46*Area!$D$10 + EriMin!F46*Area!$D$11 + OntMin!F46*Area!$D$11) / (Area!$D$18)</f>
        <v>5.5899756156138816</v>
      </c>
      <c r="G46" s="2">
        <f>(SupMin!G46*Area!$D$6 + MHGMin!G46*Area!$D$14 + StcMin!G46*Area!$D$10 + EriMin!G46*Area!$D$11 + OntMin!G46*Area!$D$11) / (Area!$D$18)</f>
        <v>10.671615642754308</v>
      </c>
      <c r="H46" s="2">
        <f>(SupMin!H46*Area!$D$6 + MHGMin!H46*Area!$D$14 + StcMin!H46*Area!$D$10 + EriMin!H46*Area!$D$11 + OntMin!H46*Area!$D$11) / (Area!$D$18)</f>
        <v>13.952551344356616</v>
      </c>
      <c r="I46" s="2">
        <f>(SupMin!I46*Area!$D$6 + MHGMin!I46*Area!$D$14 + StcMin!I46*Area!$D$10 + EriMin!I46*Area!$D$11 + OntMin!I46*Area!$D$11) / (Area!$D$18)</f>
        <v>13.141925592187548</v>
      </c>
      <c r="J46" s="2">
        <f>(SupMin!J46*Area!$D$6 + MHGMin!J46*Area!$D$14 + StcMin!J46*Area!$D$10 + EriMin!J46*Area!$D$11 + OntMin!J46*Area!$D$11) / (Area!$D$18)</f>
        <v>9.069119314192422</v>
      </c>
      <c r="K46" s="2">
        <f>(SupMin!K46*Area!$D$6 + MHGMin!K46*Area!$D$14 + StcMin!K46*Area!$D$10 + EriMin!K46*Area!$D$11 + OntMin!K46*Area!$D$11) / (Area!$D$18)</f>
        <v>3.6048405762484532</v>
      </c>
      <c r="L46" s="2">
        <f>(SupMin!L46*Area!$D$6 + MHGMin!L46*Area!$D$14 + StcMin!L46*Area!$D$10 + EriMin!L46*Area!$D$11 + OntMin!L46*Area!$D$11) / (Area!$D$18)</f>
        <v>-4.5782466733949025</v>
      </c>
      <c r="M46" s="2">
        <f>(SupMin!M46*Area!$D$6 + MHGMin!M46*Area!$D$14 + StcMin!M46*Area!$D$10 + EriMin!M46*Area!$D$11 + OntMin!M46*Area!$D$11) / (Area!$D$18)</f>
        <v>-16.460809317512794</v>
      </c>
      <c r="N46" s="2">
        <f>(SupMin!N46*Area!$D$6 + MHGMin!N46*Area!$D$14 + StcMin!N46*Area!$D$10 + EriMin!N46*Area!$D$11 + OntMin!N46*Area!$D$11) / (Area!$D$18)</f>
        <v>4.3629381172926543E-2</v>
      </c>
    </row>
    <row r="47" spans="1:14" x14ac:dyDescent="0.2">
      <c r="A47">
        <v>1990</v>
      </c>
      <c r="B47" s="2">
        <f>(SupMin!B47*Area!$D$6 + MHGMin!B47*Area!$D$14 + StcMin!B47*Area!$D$10 + EriMin!B47*Area!$D$11 + OntMin!B47*Area!$D$11) / (Area!$D$18)</f>
        <v>-7.6779803481271403</v>
      </c>
      <c r="C47" s="2">
        <f>(SupMin!C47*Area!$D$6 + MHGMin!C47*Area!$D$14 + StcMin!C47*Area!$D$10 + EriMin!C47*Area!$D$11 + OntMin!C47*Area!$D$11) / (Area!$D$18)</f>
        <v>-10.851199677674638</v>
      </c>
      <c r="D47" s="2">
        <f>(SupMin!D47*Area!$D$6 + MHGMin!D47*Area!$D$14 + StcMin!D47*Area!$D$10 + EriMin!D47*Area!$D$11 + OntMin!D47*Area!$D$11) / (Area!$D$18)</f>
        <v>-5.3714525902176353</v>
      </c>
      <c r="E47" s="2">
        <f>(SupMin!E47*Area!$D$6 + MHGMin!E47*Area!$D$14 + StcMin!E47*Area!$D$10 + EriMin!E47*Area!$D$11 + OntMin!E47*Area!$D$11) / (Area!$D$18)</f>
        <v>0.90230050540511808</v>
      </c>
      <c r="F47" s="2">
        <f>(SupMin!F47*Area!$D$6 + MHGMin!F47*Area!$D$14 + StcMin!F47*Area!$D$10 + EriMin!F47*Area!$D$11 + OntMin!F47*Area!$D$11) / (Area!$D$18)</f>
        <v>4.5777494707748279</v>
      </c>
      <c r="G47" s="2">
        <f>(SupMin!G47*Area!$D$6 + MHGMin!G47*Area!$D$14 + StcMin!G47*Area!$D$10 + EriMin!G47*Area!$D$11 + OntMin!G47*Area!$D$11) / (Area!$D$18)</f>
        <v>10.804832347502439</v>
      </c>
      <c r="H47" s="2">
        <f>(SupMin!H47*Area!$D$6 + MHGMin!H47*Area!$D$14 + StcMin!H47*Area!$D$10 + EriMin!H47*Area!$D$11 + OntMin!H47*Area!$D$11) / (Area!$D$18)</f>
        <v>13.452617476176664</v>
      </c>
      <c r="I47" s="2">
        <f>(SupMin!I47*Area!$D$6 + MHGMin!I47*Area!$D$14 + StcMin!I47*Area!$D$10 + EriMin!I47*Area!$D$11 + OntMin!I47*Area!$D$11) / (Area!$D$18)</f>
        <v>13.487577270812363</v>
      </c>
      <c r="J47" s="2">
        <f>(SupMin!J47*Area!$D$6 + MHGMin!J47*Area!$D$14 + StcMin!J47*Area!$D$10 + EriMin!J47*Area!$D$11 + OntMin!J47*Area!$D$11) / (Area!$D$18)</f>
        <v>9.5308832581109577</v>
      </c>
      <c r="K47" s="2">
        <f>(SupMin!K47*Area!$D$6 + MHGMin!K47*Area!$D$14 + StcMin!K47*Area!$D$10 + EriMin!K47*Area!$D$11 + OntMin!K47*Area!$D$11) / (Area!$D$18)</f>
        <v>3.18268590469616</v>
      </c>
      <c r="L47" s="2">
        <f>(SupMin!L47*Area!$D$6 + MHGMin!L47*Area!$D$14 + StcMin!L47*Area!$D$10 + EriMin!L47*Area!$D$11 + OntMin!L47*Area!$D$11) / (Area!$D$18)</f>
        <v>-0.92796113459577434</v>
      </c>
      <c r="M47" s="2">
        <f>(SupMin!M47*Area!$D$6 + MHGMin!M47*Area!$D$14 + StcMin!M47*Area!$D$10 + EriMin!M47*Area!$D$11 + OntMin!M47*Area!$D$11) / (Area!$D$18)</f>
        <v>-8.5295113804738545</v>
      </c>
      <c r="N47" s="2">
        <f>(SupMin!N47*Area!$D$6 + MHGMin!N47*Area!$D$14 + StcMin!N47*Area!$D$10 + EriMin!N47*Area!$D$11 + OntMin!N47*Area!$D$11) / (Area!$D$18)</f>
        <v>1.8815326422236602</v>
      </c>
    </row>
    <row r="48" spans="1:14" x14ac:dyDescent="0.2">
      <c r="A48">
        <v>1991</v>
      </c>
      <c r="B48" s="2">
        <f>(SupMin!B48*Area!$D$6 + MHGMin!B48*Area!$D$14 + StcMin!B48*Area!$D$10 + EriMin!B48*Area!$D$11 + OntMin!B48*Area!$D$11) / (Area!$D$18)</f>
        <v>-13.554043149076792</v>
      </c>
      <c r="C48" s="2">
        <f>(SupMin!C48*Area!$D$6 + MHGMin!C48*Area!$D$14 + StcMin!C48*Area!$D$10 + EriMin!C48*Area!$D$11 + OntMin!C48*Area!$D$11) / (Area!$D$18)</f>
        <v>-9.5940049844939974</v>
      </c>
      <c r="D48" s="2">
        <f>(SupMin!D48*Area!$D$6 + MHGMin!D48*Area!$D$14 + StcMin!D48*Area!$D$10 + EriMin!D48*Area!$D$11 + OntMin!D48*Area!$D$11) / (Area!$D$18)</f>
        <v>-5.3591429767587142</v>
      </c>
      <c r="E48" s="2">
        <f>(SupMin!E48*Area!$D$6 + MHGMin!E48*Area!$D$14 + StcMin!E48*Area!$D$10 + EriMin!E48*Area!$D$11 + OntMin!E48*Area!$D$11) / (Area!$D$18)</f>
        <v>2.0923438014706752</v>
      </c>
      <c r="F48" s="2">
        <f>(SupMin!F48*Area!$D$6 + MHGMin!F48*Area!$D$14 + StcMin!F48*Area!$D$10 + EriMin!F48*Area!$D$11 + OntMin!F48*Area!$D$11) / (Area!$D$18)</f>
        <v>8.4750301917547173</v>
      </c>
      <c r="G48" s="2">
        <f>(SupMin!G48*Area!$D$6 + MHGMin!G48*Area!$D$14 + StcMin!G48*Area!$D$10 + EriMin!G48*Area!$D$11 + OntMin!G48*Area!$D$11) / (Area!$D$18)</f>
        <v>12.310932486223084</v>
      </c>
      <c r="H48" s="2">
        <f>(SupMin!H48*Area!$D$6 + MHGMin!H48*Area!$D$14 + StcMin!H48*Area!$D$10 + EriMin!H48*Area!$D$11 + OntMin!H48*Area!$D$11) / (Area!$D$18)</f>
        <v>14.246050477516626</v>
      </c>
      <c r="I48" s="2">
        <f>(SupMin!I48*Area!$D$6 + MHGMin!I48*Area!$D$14 + StcMin!I48*Area!$D$10 + EriMin!I48*Area!$D$11 + OntMin!I48*Area!$D$11) / (Area!$D$18)</f>
        <v>14.349796958644973</v>
      </c>
      <c r="J48" s="2">
        <f>(SupMin!J48*Area!$D$6 + MHGMin!J48*Area!$D$14 + StcMin!J48*Area!$D$10 + EriMin!J48*Area!$D$11 + OntMin!J48*Area!$D$11) / (Area!$D$18)</f>
        <v>8.6551362598971338</v>
      </c>
      <c r="K48" s="2">
        <f>(SupMin!K48*Area!$D$6 + MHGMin!K48*Area!$D$14 + StcMin!K48*Area!$D$10 + EriMin!K48*Area!$D$11 + OntMin!K48*Area!$D$11) / (Area!$D$18)</f>
        <v>3.9766476456205879</v>
      </c>
      <c r="L48" s="2">
        <f>(SupMin!L48*Area!$D$6 + MHGMin!L48*Area!$D$14 + StcMin!L48*Area!$D$10 + EriMin!L48*Area!$D$11 + OntMin!L48*Area!$D$11) / (Area!$D$18)</f>
        <v>-3.4804109254648847</v>
      </c>
      <c r="M48" s="2">
        <f>(SupMin!M48*Area!$D$6 + MHGMin!M48*Area!$D$14 + StcMin!M48*Area!$D$10 + EriMin!M48*Area!$D$11 + OntMin!M48*Area!$D$11) / (Area!$D$18)</f>
        <v>-8.5581166277102696</v>
      </c>
      <c r="N48" s="2">
        <f>(SupMin!N48*Area!$D$6 + MHGMin!N48*Area!$D$14 + StcMin!N48*Area!$D$10 + EriMin!N48*Area!$D$11 + OntMin!N48*Area!$D$11) / (Area!$D$18)</f>
        <v>1.9627197711699913</v>
      </c>
    </row>
    <row r="49" spans="1:14" x14ac:dyDescent="0.2">
      <c r="A49">
        <v>1992</v>
      </c>
      <c r="B49" s="2">
        <f>(SupMin!B49*Area!$D$6 + MHGMin!B49*Area!$D$14 + StcMin!B49*Area!$D$10 + EriMin!B49*Area!$D$11 + OntMin!B49*Area!$D$11) / (Area!$D$18)</f>
        <v>-10.303884479955064</v>
      </c>
      <c r="C49" s="2">
        <f>(SupMin!C49*Area!$D$6 + MHGMin!C49*Area!$D$14 + StcMin!C49*Area!$D$10 + EriMin!C49*Area!$D$11 + OntMin!C49*Area!$D$11) / (Area!$D$18)</f>
        <v>-9.4908651732433196</v>
      </c>
      <c r="D49" s="2">
        <f>(SupMin!D49*Area!$D$6 + MHGMin!D49*Area!$D$14 + StcMin!D49*Area!$D$10 + EriMin!D49*Area!$D$11 + OntMin!D49*Area!$D$11) / (Area!$D$18)</f>
        <v>-8.0056256274910993</v>
      </c>
      <c r="E49" s="2">
        <f>(SupMin!E49*Area!$D$6 + MHGMin!E49*Area!$D$14 + StcMin!E49*Area!$D$10 + EriMin!E49*Area!$D$11 + OntMin!E49*Area!$D$11) / (Area!$D$18)</f>
        <v>-0.6063586683342892</v>
      </c>
      <c r="F49" s="2">
        <f>(SupMin!F49*Area!$D$6 + MHGMin!F49*Area!$D$14 + StcMin!F49*Area!$D$10 + EriMin!F49*Area!$D$11 + OntMin!F49*Area!$D$11) / (Area!$D$18)</f>
        <v>5.2058640248935975</v>
      </c>
      <c r="G49" s="2">
        <f>(SupMin!G49*Area!$D$6 + MHGMin!G49*Area!$D$14 + StcMin!G49*Area!$D$10 + EriMin!G49*Area!$D$11 + OntMin!G49*Area!$D$11) / (Area!$D$18)</f>
        <v>8.8286389890322763</v>
      </c>
      <c r="H49" s="2">
        <f>(SupMin!H49*Area!$D$6 + MHGMin!H49*Area!$D$14 + StcMin!H49*Area!$D$10 + EriMin!H49*Area!$D$11 + OntMin!H49*Area!$D$11) / (Area!$D$18)</f>
        <v>11.609908656982032</v>
      </c>
      <c r="I49" s="2">
        <f>(SupMin!I49*Area!$D$6 + MHGMin!I49*Area!$D$14 + StcMin!I49*Area!$D$10 + EriMin!I49*Area!$D$11 + OntMin!I49*Area!$D$11) / (Area!$D$18)</f>
        <v>11.613236928827252</v>
      </c>
      <c r="J49" s="2">
        <f>(SupMin!J49*Area!$D$6 + MHGMin!J49*Area!$D$14 + StcMin!J49*Area!$D$10 + EriMin!J49*Area!$D$11 + OntMin!J49*Area!$D$11) / (Area!$D$18)</f>
        <v>9.0479494017426045</v>
      </c>
      <c r="K49" s="2">
        <f>(SupMin!K49*Area!$D$6 + MHGMin!K49*Area!$D$14 + StcMin!K49*Area!$D$10 + EriMin!K49*Area!$D$11 + OntMin!K49*Area!$D$11) / (Area!$D$18)</f>
        <v>2.5958036413841619</v>
      </c>
      <c r="L49" s="2">
        <f>(SupMin!L49*Area!$D$6 + MHGMin!L49*Area!$D$14 + StcMin!L49*Area!$D$10 + EriMin!L49*Area!$D$11 + OntMin!L49*Area!$D$11) / (Area!$D$18)</f>
        <v>-2.1194038686917867</v>
      </c>
      <c r="M49" s="2">
        <f>(SupMin!M49*Area!$D$6 + MHGMin!M49*Area!$D$14 + StcMin!M49*Area!$D$10 + EriMin!M49*Area!$D$11 + OntMin!M49*Area!$D$11) / (Area!$D$18)</f>
        <v>-7.4212753506403857</v>
      </c>
      <c r="N49" s="2">
        <f>(SupMin!N49*Area!$D$6 + MHGMin!N49*Area!$D$14 + StcMin!N49*Area!$D$10 + EriMin!N49*Area!$D$11 + OntMin!N49*Area!$D$11) / (Area!$D$18)</f>
        <v>0.91285827089591853</v>
      </c>
    </row>
    <row r="50" spans="1:14" x14ac:dyDescent="0.2">
      <c r="A50">
        <v>1993</v>
      </c>
      <c r="B50" s="2">
        <f>(SupMin!B50*Area!$D$6 + MHGMin!B50*Area!$D$14 + StcMin!B50*Area!$D$10 + EriMin!B50*Area!$D$11 + OntMin!B50*Area!$D$11) / (Area!$D$18)</f>
        <v>-11.046361122521697</v>
      </c>
      <c r="C50" s="2">
        <f>(SupMin!C50*Area!$D$6 + MHGMin!C50*Area!$D$14 + StcMin!C50*Area!$D$10 + EriMin!C50*Area!$D$11 + OntMin!C50*Area!$D$11) / (Area!$D$18)</f>
        <v>-14.606010606814241</v>
      </c>
      <c r="D50" s="2">
        <f>(SupMin!D50*Area!$D$6 + MHGMin!D50*Area!$D$14 + StcMin!D50*Area!$D$10 + EriMin!D50*Area!$D$11 + OntMin!D50*Area!$D$11) / (Area!$D$18)</f>
        <v>-7.5247357155137458</v>
      </c>
      <c r="E50" s="2">
        <f>(SupMin!E50*Area!$D$6 + MHGMin!E50*Area!$D$14 + StcMin!E50*Area!$D$10 + EriMin!E50*Area!$D$11 + OntMin!E50*Area!$D$11) / (Area!$D$18)</f>
        <v>-0.46954559473360252</v>
      </c>
      <c r="F50" s="2">
        <f>(SupMin!F50*Area!$D$6 + MHGMin!F50*Area!$D$14 + StcMin!F50*Area!$D$10 + EriMin!F50*Area!$D$11 + OntMin!F50*Area!$D$11) / (Area!$D$18)</f>
        <v>5.6068747038898215</v>
      </c>
      <c r="G50" s="2">
        <f>(SupMin!G50*Area!$D$6 + MHGMin!G50*Area!$D$14 + StcMin!G50*Area!$D$10 + EriMin!G50*Area!$D$11 + OntMin!G50*Area!$D$11) / (Area!$D$18)</f>
        <v>10.210397433996139</v>
      </c>
      <c r="H50" s="2">
        <f>(SupMin!H50*Area!$D$6 + MHGMin!H50*Area!$D$14 + StcMin!H50*Area!$D$10 + EriMin!H50*Area!$D$11 + OntMin!H50*Area!$D$11) / (Area!$D$18)</f>
        <v>14.545370182016713</v>
      </c>
      <c r="I50" s="2">
        <f>(SupMin!I50*Area!$D$6 + MHGMin!I50*Area!$D$14 + StcMin!I50*Area!$D$10 + EriMin!I50*Area!$D$11 + OntMin!I50*Area!$D$11) / (Area!$D$18)</f>
        <v>14.694479351359581</v>
      </c>
      <c r="J50" s="2">
        <f>(SupMin!J50*Area!$D$6 + MHGMin!J50*Area!$D$14 + StcMin!J50*Area!$D$10 + EriMin!J50*Area!$D$11 + OntMin!J50*Area!$D$11) / (Area!$D$18)</f>
        <v>7.7797453157174301</v>
      </c>
      <c r="K50" s="2">
        <f>(SupMin!K50*Area!$D$6 + MHGMin!K50*Area!$D$14 + StcMin!K50*Area!$D$10 + EriMin!K50*Area!$D$11 + OntMin!K50*Area!$D$11) / (Area!$D$18)</f>
        <v>2.2518473337944229</v>
      </c>
      <c r="L50" s="2">
        <f>(SupMin!L50*Area!$D$6 + MHGMin!L50*Area!$D$14 + StcMin!L50*Area!$D$10 + EriMin!L50*Area!$D$11 + OntMin!L50*Area!$D$11) / (Area!$D$18)</f>
        <v>-3.1914073911725374</v>
      </c>
      <c r="M50" s="2">
        <f>(SupMin!M50*Area!$D$6 + MHGMin!M50*Area!$D$14 + StcMin!M50*Area!$D$10 + EriMin!M50*Area!$D$11 + OntMin!M50*Area!$D$11) / (Area!$D$18)</f>
        <v>-8.2137514944951402</v>
      </c>
      <c r="N50" s="2">
        <f>(SupMin!N50*Area!$D$6 + MHGMin!N50*Area!$D$14 + StcMin!N50*Area!$D$10 + EriMin!N50*Area!$D$11 + OntMin!N50*Area!$D$11) / (Area!$D$18)</f>
        <v>0.83648970269335032</v>
      </c>
    </row>
    <row r="51" spans="1:14" x14ac:dyDescent="0.2">
      <c r="A51">
        <v>1994</v>
      </c>
      <c r="B51" s="2">
        <f>(SupMin!B51*Area!$D$6 + MHGMin!B51*Area!$D$14 + StcMin!B51*Area!$D$10 + EriMin!B51*Area!$D$11 + OntMin!B51*Area!$D$11) / (Area!$D$18)</f>
        <v>-19.343652552683004</v>
      </c>
      <c r="C51" s="2">
        <f>(SupMin!C51*Area!$D$6 + MHGMin!C51*Area!$D$14 + StcMin!C51*Area!$D$10 + EriMin!C51*Area!$D$11 + OntMin!C51*Area!$D$11) / (Area!$D$18)</f>
        <v>-15.952791552870677</v>
      </c>
      <c r="D51" s="2">
        <f>(SupMin!D51*Area!$D$6 + MHGMin!D51*Area!$D$14 + StcMin!D51*Area!$D$10 + EriMin!D51*Area!$D$11 + OntMin!D51*Area!$D$11) / (Area!$D$18)</f>
        <v>-6.6007908782972402</v>
      </c>
      <c r="E51" s="2">
        <f>(SupMin!E51*Area!$D$6 + MHGMin!E51*Area!$D$14 + StcMin!E51*Area!$D$10 + EriMin!E51*Area!$D$11 + OntMin!E51*Area!$D$11) / (Area!$D$18)</f>
        <v>-0.39785076178239626</v>
      </c>
      <c r="F51" s="2">
        <f>(SupMin!F51*Area!$D$6 + MHGMin!F51*Area!$D$14 + StcMin!F51*Area!$D$10 + EriMin!F51*Area!$D$11 + OntMin!F51*Area!$D$11) / (Area!$D$18)</f>
        <v>4.6493310567573491</v>
      </c>
      <c r="G51" s="2">
        <f>(SupMin!G51*Area!$D$6 + MHGMin!G51*Area!$D$14 + StcMin!G51*Area!$D$10 + EriMin!G51*Area!$D$11 + OntMin!G51*Area!$D$11) / (Area!$D$18)</f>
        <v>11.299551356168212</v>
      </c>
      <c r="H51" s="2">
        <f>(SupMin!H51*Area!$D$6 + MHGMin!H51*Area!$D$14 + StcMin!H51*Area!$D$10 + EriMin!H51*Area!$D$11 + OntMin!H51*Area!$D$11) / (Area!$D$18)</f>
        <v>13.975541633911359</v>
      </c>
      <c r="I51" s="2">
        <f>(SupMin!I51*Area!$D$6 + MHGMin!I51*Area!$D$14 + StcMin!I51*Area!$D$10 + EriMin!I51*Area!$D$11 + OntMin!I51*Area!$D$11) / (Area!$D$18)</f>
        <v>12.429951060615805</v>
      </c>
      <c r="J51" s="2">
        <f>(SupMin!J51*Area!$D$6 + MHGMin!J51*Area!$D$14 + StcMin!J51*Area!$D$10 + EriMin!J51*Area!$D$11 + OntMin!J51*Area!$D$11) / (Area!$D$18)</f>
        <v>10.513681005508142</v>
      </c>
      <c r="K51" s="2">
        <f>(SupMin!K51*Area!$D$6 + MHGMin!K51*Area!$D$14 + StcMin!K51*Area!$D$10 + EriMin!K51*Area!$D$11 + OntMin!K51*Area!$D$11) / (Area!$D$18)</f>
        <v>5.2213150507308095</v>
      </c>
      <c r="L51" s="2">
        <f>(SupMin!L51*Area!$D$6 + MHGMin!L51*Area!$D$14 + StcMin!L51*Area!$D$10 + EriMin!L51*Area!$D$11 + OntMin!L51*Area!$D$11) / (Area!$D$18)</f>
        <v>-0.25054610263228005</v>
      </c>
      <c r="M51" s="2">
        <f>(SupMin!M51*Area!$D$6 + MHGMin!M51*Area!$D$14 + StcMin!M51*Area!$D$10 + EriMin!M51*Area!$D$11 + OntMin!M51*Area!$D$11) / (Area!$D$18)</f>
        <v>-5.1303134272924016</v>
      </c>
      <c r="N51" s="2">
        <f>(SupMin!N51*Area!$D$6 + MHGMin!N51*Area!$D$14 + StcMin!N51*Area!$D$10 + EriMin!N51*Area!$D$11 + OntMin!N51*Area!$D$11) / (Area!$D$18)</f>
        <v>0.86825856592336714</v>
      </c>
    </row>
    <row r="52" spans="1:14" x14ac:dyDescent="0.2">
      <c r="A52">
        <v>1995</v>
      </c>
      <c r="B52" s="2">
        <f>(SupMin!B52*Area!$D$6 + MHGMin!B52*Area!$D$14 + StcMin!B52*Area!$D$10 + EriMin!B52*Area!$D$11 + OntMin!B52*Area!$D$11) / (Area!$D$18)</f>
        <v>-9.3302010071355177</v>
      </c>
      <c r="C52" s="2">
        <f>(SupMin!C52*Area!$D$6 + MHGMin!C52*Area!$D$14 + StcMin!C52*Area!$D$10 + EriMin!C52*Area!$D$11 + OntMin!C52*Area!$D$11) / (Area!$D$18)</f>
        <v>-13.25684428246516</v>
      </c>
      <c r="D52" s="2">
        <f>(SupMin!D52*Area!$D$6 + MHGMin!D52*Area!$D$14 + StcMin!D52*Area!$D$10 + EriMin!D52*Area!$D$11 + OntMin!D52*Area!$D$11) / (Area!$D$18)</f>
        <v>-5.1902306279963728</v>
      </c>
      <c r="E52" s="2">
        <f>(SupMin!E52*Area!$D$6 + MHGMin!E52*Area!$D$14 + StcMin!E52*Area!$D$10 + EriMin!E52*Area!$D$11 + OntMin!E52*Area!$D$11) / (Area!$D$18)</f>
        <v>-1.5530584555943006</v>
      </c>
      <c r="F52" s="2">
        <f>(SupMin!F52*Area!$D$6 + MHGMin!F52*Area!$D$14 + StcMin!F52*Area!$D$10 + EriMin!F52*Area!$D$11 + OntMin!F52*Area!$D$11) / (Area!$D$18)</f>
        <v>5.6809767928363977</v>
      </c>
      <c r="G52" s="2">
        <f>(SupMin!G52*Area!$D$6 + MHGMin!G52*Area!$D$14 + StcMin!G52*Area!$D$10 + EriMin!G52*Area!$D$11 + OntMin!G52*Area!$D$11) / (Area!$D$18)</f>
        <v>12.499918368739689</v>
      </c>
      <c r="H52" s="2">
        <f>(SupMin!H52*Area!$D$6 + MHGMin!H52*Area!$D$14 + StcMin!H52*Area!$D$10 + EriMin!H52*Area!$D$11 + OntMin!H52*Area!$D$11) / (Area!$D$18)</f>
        <v>14.573602510883074</v>
      </c>
      <c r="I52" s="2">
        <f>(SupMin!I52*Area!$D$6 + MHGMin!I52*Area!$D$14 + StcMin!I52*Area!$D$10 + EriMin!I52*Area!$D$11 + OntMin!I52*Area!$D$11) / (Area!$D$18)</f>
        <v>16.077480468211711</v>
      </c>
      <c r="J52" s="2">
        <f>(SupMin!J52*Area!$D$6 + MHGMin!J52*Area!$D$14 + StcMin!J52*Area!$D$10 + EriMin!J52*Area!$D$11 + OntMin!J52*Area!$D$11) / (Area!$D$18)</f>
        <v>8.0112997875224909</v>
      </c>
      <c r="K52" s="2">
        <f>(SupMin!K52*Area!$D$6 + MHGMin!K52*Area!$D$14 + StcMin!K52*Area!$D$10 + EriMin!K52*Area!$D$11 + OntMin!K52*Area!$D$11) / (Area!$D$18)</f>
        <v>5.3031470819449238</v>
      </c>
      <c r="L52" s="2">
        <f>(SupMin!L52*Area!$D$6 + MHGMin!L52*Area!$D$14 + StcMin!L52*Area!$D$10 + EriMin!L52*Area!$D$11 + OntMin!L52*Area!$D$11) / (Area!$D$18)</f>
        <v>-6.0108288722680756</v>
      </c>
      <c r="M52" s="2">
        <f>(SupMin!M52*Area!$D$6 + MHGMin!M52*Area!$D$14 + StcMin!M52*Area!$D$10 + EriMin!M52*Area!$D$11 + OntMin!M52*Area!$D$11) / (Area!$D$18)</f>
        <v>-11.144490152408975</v>
      </c>
      <c r="N52" s="2">
        <f>(SupMin!N52*Area!$D$6 + MHGMin!N52*Area!$D$14 + StcMin!N52*Area!$D$10 + EriMin!N52*Area!$D$11 + OntMin!N52*Area!$D$11) / (Area!$D$18)</f>
        <v>1.3058564096944341</v>
      </c>
    </row>
    <row r="53" spans="1:14" x14ac:dyDescent="0.2">
      <c r="A53">
        <v>1996</v>
      </c>
      <c r="B53" s="2">
        <f>(SupMin!B53*Area!$D$6 + MHGMin!B53*Area!$D$14 + StcMin!B53*Area!$D$10 + EriMin!B53*Area!$D$11 + OntMin!B53*Area!$D$11) / (Area!$D$18)</f>
        <v>-15.056311973153552</v>
      </c>
      <c r="C53" s="2">
        <f>(SupMin!C53*Area!$D$6 + MHGMin!C53*Area!$D$14 + StcMin!C53*Area!$D$10 + EriMin!C53*Area!$D$11 + OntMin!C53*Area!$D$11) / (Area!$D$18)</f>
        <v>-13.321652468689425</v>
      </c>
      <c r="D53" s="2">
        <f>(SupMin!D53*Area!$D$6 + MHGMin!D53*Area!$D$14 + StcMin!D53*Area!$D$10 + EriMin!D53*Area!$D$11 + OntMin!D53*Area!$D$11) / (Area!$D$18)</f>
        <v>-9.9103275093410055</v>
      </c>
      <c r="E53" s="2">
        <f>(SupMin!E53*Area!$D$6 + MHGMin!E53*Area!$D$14 + StcMin!E53*Area!$D$10 + EriMin!E53*Area!$D$11 + OntMin!E53*Area!$D$11) / (Area!$D$18)</f>
        <v>-2.0638641246359732</v>
      </c>
      <c r="F53" s="2">
        <f>(SupMin!F53*Area!$D$6 + MHGMin!F53*Area!$D$14 + StcMin!F53*Area!$D$10 + EriMin!F53*Area!$D$11 + OntMin!F53*Area!$D$11) / (Area!$D$18)</f>
        <v>4.1049413947921352</v>
      </c>
      <c r="G53" s="2">
        <f>(SupMin!G53*Area!$D$6 + MHGMin!G53*Area!$D$14 + StcMin!G53*Area!$D$10 + EriMin!G53*Area!$D$11 + OntMin!G53*Area!$D$11) / (Area!$D$18)</f>
        <v>11.57241770269685</v>
      </c>
      <c r="H53" s="2">
        <f>(SupMin!H53*Area!$D$6 + MHGMin!H53*Area!$D$14 + StcMin!H53*Area!$D$10 + EriMin!H53*Area!$D$11 + OntMin!H53*Area!$D$11) / (Area!$D$18)</f>
        <v>12.325934330144639</v>
      </c>
      <c r="I53" s="2">
        <f>(SupMin!I53*Area!$D$6 + MHGMin!I53*Area!$D$14 + StcMin!I53*Area!$D$10 + EriMin!I53*Area!$D$11 + OntMin!I53*Area!$D$11) / (Area!$D$18)</f>
        <v>13.538265978794247</v>
      </c>
      <c r="J53" s="2">
        <f>(SupMin!J53*Area!$D$6 + MHGMin!J53*Area!$D$14 + StcMin!J53*Area!$D$10 + EriMin!J53*Area!$D$11 + OntMin!J53*Area!$D$11) / (Area!$D$18)</f>
        <v>10.503687291902626</v>
      </c>
      <c r="K53" s="2">
        <f>(SupMin!K53*Area!$D$6 + MHGMin!K53*Area!$D$14 + StcMin!K53*Area!$D$10 + EriMin!K53*Area!$D$11 + OntMin!K53*Area!$D$11) / (Area!$D$18)</f>
        <v>3.6453544594685043</v>
      </c>
      <c r="L53" s="2">
        <f>(SupMin!L53*Area!$D$6 + MHGMin!L53*Area!$D$14 + StcMin!L53*Area!$D$10 + EriMin!L53*Area!$D$11 + OntMin!L53*Area!$D$11) / (Area!$D$18)</f>
        <v>-4.4461618215057683</v>
      </c>
      <c r="M53" s="2">
        <f>(SupMin!M53*Area!$D$6 + MHGMin!M53*Area!$D$14 + StcMin!M53*Area!$D$10 + EriMin!M53*Area!$D$11 + OntMin!M53*Area!$D$11) / (Area!$D$18)</f>
        <v>-7.0839946034125019</v>
      </c>
      <c r="N53" s="2">
        <f>(SupMin!N53*Area!$D$6 + MHGMin!N53*Area!$D$14 + StcMin!N53*Area!$D$10 + EriMin!N53*Area!$D$11 + OntMin!N53*Area!$D$11) / (Area!$D$18)</f>
        <v>0.31715360632121642</v>
      </c>
    </row>
    <row r="54" spans="1:14" x14ac:dyDescent="0.2">
      <c r="A54">
        <v>1997</v>
      </c>
      <c r="B54" s="2">
        <f>(SupMin!B54*Area!$D$6 + MHGMin!B54*Area!$D$14 + StcMin!B54*Area!$D$10 + EriMin!B54*Area!$D$11 + OntMin!B54*Area!$D$11) / (Area!$D$18)</f>
        <v>-14.059197756321501</v>
      </c>
      <c r="C54" s="2">
        <f>(SupMin!C54*Area!$D$6 + MHGMin!C54*Area!$D$14 + StcMin!C54*Area!$D$10 + EriMin!C54*Area!$D$11 + OntMin!C54*Area!$D$11) / (Area!$D$18)</f>
        <v>-10.963911489140548</v>
      </c>
      <c r="D54" s="2">
        <f>(SupMin!D54*Area!$D$6 + MHGMin!D54*Area!$D$14 + StcMin!D54*Area!$D$10 + EriMin!D54*Area!$D$11 + OntMin!D54*Area!$D$11) / (Area!$D$18)</f>
        <v>-7.7175190396384075</v>
      </c>
      <c r="E54" s="2">
        <f>(SupMin!E54*Area!$D$6 + MHGMin!E54*Area!$D$14 + StcMin!E54*Area!$D$10 + EriMin!E54*Area!$D$11 + OntMin!E54*Area!$D$11) / (Area!$D$18)</f>
        <v>-1.6298912545622295</v>
      </c>
      <c r="F54" s="2">
        <f>(SupMin!F54*Area!$D$6 + MHGMin!F54*Area!$D$14 + StcMin!F54*Area!$D$10 + EriMin!F54*Area!$D$11 + OntMin!F54*Area!$D$11) / (Area!$D$18)</f>
        <v>3.0450870055370141</v>
      </c>
      <c r="G54" s="2">
        <f>(SupMin!G54*Area!$D$6 + MHGMin!G54*Area!$D$14 + StcMin!G54*Area!$D$10 + EriMin!G54*Area!$D$11 + OntMin!G54*Area!$D$11) / (Area!$D$18)</f>
        <v>11.362024533999682</v>
      </c>
      <c r="H54" s="2">
        <f>(SupMin!H54*Area!$D$6 + MHGMin!H54*Area!$D$14 + StcMin!H54*Area!$D$10 + EriMin!H54*Area!$D$11 + OntMin!H54*Area!$D$11) / (Area!$D$18)</f>
        <v>13.197166017247557</v>
      </c>
      <c r="I54" s="2">
        <f>(SupMin!I54*Area!$D$6 + MHGMin!I54*Area!$D$14 + StcMin!I54*Area!$D$10 + EriMin!I54*Area!$D$11 + OntMin!I54*Area!$D$11) / (Area!$D$18)</f>
        <v>12.097288529758007</v>
      </c>
      <c r="J54" s="2">
        <f>(SupMin!J54*Area!$D$6 + MHGMin!J54*Area!$D$14 + StcMin!J54*Area!$D$10 + EriMin!J54*Area!$D$11 + OntMin!J54*Area!$D$11) / (Area!$D$18)</f>
        <v>9.7531085498902179</v>
      </c>
      <c r="K54" s="2">
        <f>(SupMin!K54*Area!$D$6 + MHGMin!K54*Area!$D$14 + StcMin!K54*Area!$D$10 + EriMin!K54*Area!$D$11 + OntMin!K54*Area!$D$11) / (Area!$D$18)</f>
        <v>3.4622954001703494</v>
      </c>
      <c r="L54" s="2">
        <f>(SupMin!L54*Area!$D$6 + MHGMin!L54*Area!$D$14 + StcMin!L54*Area!$D$10 + EriMin!L54*Area!$D$11 + OntMin!L54*Area!$D$11) / (Area!$D$18)</f>
        <v>-3.0827758828184573</v>
      </c>
      <c r="M54" s="2">
        <f>(SupMin!M54*Area!$D$6 + MHGMin!M54*Area!$D$14 + StcMin!M54*Area!$D$10 + EriMin!M54*Area!$D$11 + OntMin!M54*Area!$D$11) / (Area!$D$18)</f>
        <v>-5.7393556117554265</v>
      </c>
      <c r="N54" s="2">
        <f>(SupMin!N54*Area!$D$6 + MHGMin!N54*Area!$D$14 + StcMin!N54*Area!$D$10 + EriMin!N54*Area!$D$11 + OntMin!N54*Area!$D$11) / (Area!$D$18)</f>
        <v>0.809937405097098</v>
      </c>
    </row>
    <row r="55" spans="1:14" x14ac:dyDescent="0.2">
      <c r="A55">
        <v>1998</v>
      </c>
      <c r="B55" s="2">
        <f>(SupMin!B55*Area!$D$6 + MHGMin!B55*Area!$D$14 + StcMin!B55*Area!$D$10 + EriMin!B55*Area!$D$11 + OntMin!B55*Area!$D$11) / (Area!$D$18)</f>
        <v>-8.9443343443185555</v>
      </c>
      <c r="C55" s="2">
        <f>(SupMin!C55*Area!$D$6 + MHGMin!C55*Area!$D$14 + StcMin!C55*Area!$D$10 + EriMin!C55*Area!$D$11 + OntMin!C55*Area!$D$11) / (Area!$D$18)</f>
        <v>-4.6609795882477236</v>
      </c>
      <c r="D55" s="2">
        <f>(SupMin!D55*Area!$D$6 + MHGMin!D55*Area!$D$14 + StcMin!D55*Area!$D$10 + EriMin!D55*Area!$D$11 + OntMin!D55*Area!$D$11) / (Area!$D$18)</f>
        <v>-4.8378888607452071</v>
      </c>
      <c r="E55" s="2">
        <f>(SupMin!E55*Area!$D$6 + MHGMin!E55*Area!$D$14 + StcMin!E55*Area!$D$10 + EriMin!E55*Area!$D$11 + OntMin!E55*Area!$D$11) / (Area!$D$18)</f>
        <v>1.1399681611836796</v>
      </c>
      <c r="F55" s="2">
        <f>(SupMin!F55*Area!$D$6 + MHGMin!F55*Area!$D$14 + StcMin!F55*Area!$D$10 + EriMin!F55*Area!$D$11 + OntMin!F55*Area!$D$11) / (Area!$D$18)</f>
        <v>8.5087639294821393</v>
      </c>
      <c r="G55" s="2">
        <f>(SupMin!G55*Area!$D$6 + MHGMin!G55*Area!$D$14 + StcMin!G55*Area!$D$10 + EriMin!G55*Area!$D$11 + OntMin!G55*Area!$D$11) / (Area!$D$18)</f>
        <v>11.700421017818451</v>
      </c>
      <c r="H55" s="2">
        <f>(SupMin!H55*Area!$D$6 + MHGMin!H55*Area!$D$14 + StcMin!H55*Area!$D$10 + EriMin!H55*Area!$D$11 + OntMin!H55*Area!$D$11) / (Area!$D$18)</f>
        <v>14.194660410019909</v>
      </c>
      <c r="I55" s="2">
        <f>(SupMin!I55*Area!$D$6 + MHGMin!I55*Area!$D$14 + StcMin!I55*Area!$D$10 + EriMin!I55*Area!$D$11 + OntMin!I55*Area!$D$11) / (Area!$D$18)</f>
        <v>14.850544973968553</v>
      </c>
      <c r="J55" s="2">
        <f>(SupMin!J55*Area!$D$6 + MHGMin!J55*Area!$D$14 + StcMin!J55*Area!$D$10 + EriMin!J55*Area!$D$11 + OntMin!J55*Area!$D$11) / (Area!$D$18)</f>
        <v>10.854634175150236</v>
      </c>
      <c r="K55" s="2">
        <f>(SupMin!K55*Area!$D$6 + MHGMin!K55*Area!$D$14 + StcMin!K55*Area!$D$10 + EriMin!K55*Area!$D$11 + OntMin!K55*Area!$D$11) / (Area!$D$18)</f>
        <v>4.8856955258982389</v>
      </c>
      <c r="L55" s="2">
        <f>(SupMin!L55*Area!$D$6 + MHGMin!L55*Area!$D$14 + StcMin!L55*Area!$D$10 + EriMin!L55*Area!$D$11 + OntMin!L55*Area!$D$11) / (Area!$D$18)</f>
        <v>-0.14029821658007016</v>
      </c>
      <c r="M55" s="2">
        <f>(SupMin!M55*Area!$D$6 + MHGMin!M55*Area!$D$14 + StcMin!M55*Area!$D$10 + EriMin!M55*Area!$D$11 + OntMin!M55*Area!$D$11) / (Area!$D$18)</f>
        <v>-6.6342424632167178</v>
      </c>
      <c r="N55" s="2">
        <f>(SupMin!N55*Area!$D$6 + MHGMin!N55*Area!$D$14 + StcMin!N55*Area!$D$10 + EriMin!N55*Area!$D$11 + OntMin!N55*Area!$D$11) / (Area!$D$18)</f>
        <v>3.4092915655572082</v>
      </c>
    </row>
    <row r="56" spans="1:14" x14ac:dyDescent="0.2">
      <c r="A56">
        <v>1999</v>
      </c>
      <c r="B56" s="2">
        <f>(SupMin!B56*Area!$D$6 + MHGMin!B56*Area!$D$14 + StcMin!B56*Area!$D$10 + EriMin!B56*Area!$D$11 + OntMin!B56*Area!$D$11) / (Area!$D$18)</f>
        <v>-13.609012091138284</v>
      </c>
      <c r="C56" s="2">
        <f>(SupMin!C56*Area!$D$6 + MHGMin!C56*Area!$D$14 + StcMin!C56*Area!$D$10 + EriMin!C56*Area!$D$11 + OntMin!C56*Area!$D$11) / (Area!$D$18)</f>
        <v>-8.1331182091518883</v>
      </c>
      <c r="D56" s="2">
        <f>(SupMin!D56*Area!$D$6 + MHGMin!D56*Area!$D$14 + StcMin!D56*Area!$D$10 + EriMin!D56*Area!$D$11 + OntMin!D56*Area!$D$11) / (Area!$D$18)</f>
        <v>-6.7506576828533671</v>
      </c>
      <c r="E56" s="2">
        <f>(SupMin!E56*Area!$D$6 + MHGMin!E56*Area!$D$14 + StcMin!E56*Area!$D$10 + EriMin!E56*Area!$D$11 + OntMin!E56*Area!$D$11) / (Area!$D$18)</f>
        <v>1.2531540770352365</v>
      </c>
      <c r="F56" s="2">
        <f>(SupMin!F56*Area!$D$6 + MHGMin!F56*Area!$D$14 + StcMin!F56*Area!$D$10 + EriMin!F56*Area!$D$11 + OntMin!F56*Area!$D$11) / (Area!$D$18)</f>
        <v>7.3666652449003429</v>
      </c>
      <c r="G56" s="2">
        <f>(SupMin!G56*Area!$D$6 + MHGMin!G56*Area!$D$14 + StcMin!G56*Area!$D$10 + EriMin!G56*Area!$D$11 + OntMin!G56*Area!$D$11) / (Area!$D$18)</f>
        <v>12.29395638633372</v>
      </c>
      <c r="H56" s="2">
        <f>(SupMin!H56*Area!$D$6 + MHGMin!H56*Area!$D$14 + StcMin!H56*Area!$D$10 + EriMin!H56*Area!$D$11 + OntMin!H56*Area!$D$11) / (Area!$D$18)</f>
        <v>15.894503840737674</v>
      </c>
      <c r="I56" s="2">
        <f>(SupMin!I56*Area!$D$6 + MHGMin!I56*Area!$D$14 + StcMin!I56*Area!$D$10 + EriMin!I56*Area!$D$11 + OntMin!I56*Area!$D$11) / (Area!$D$18)</f>
        <v>13.017645292487956</v>
      </c>
      <c r="J56" s="2">
        <f>(SupMin!J56*Area!$D$6 + MHGMin!J56*Area!$D$14 + StcMin!J56*Area!$D$10 + EriMin!J56*Area!$D$11 + OntMin!J56*Area!$D$11) / (Area!$D$18)</f>
        <v>9.8502109944971075</v>
      </c>
      <c r="K56" s="2">
        <f>(SupMin!K56*Area!$D$6 + MHGMin!K56*Area!$D$14 + StcMin!K56*Area!$D$10 + EriMin!K56*Area!$D$11 + OntMin!K56*Area!$D$11) / (Area!$D$18)</f>
        <v>3.0416494632941493</v>
      </c>
      <c r="L56" s="2">
        <f>(SupMin!L56*Area!$D$6 + MHGMin!L56*Area!$D$14 + StcMin!L56*Area!$D$10 + EriMin!L56*Area!$D$11 + OntMin!L56*Area!$D$11) / (Area!$D$18)</f>
        <v>6.7434521098793512E-2</v>
      </c>
      <c r="M56" s="2">
        <f>(SupMin!M56*Area!$D$6 + MHGMin!M56*Area!$D$14 + StcMin!M56*Area!$D$10 + EriMin!M56*Area!$D$11 + OntMin!M56*Area!$D$11) / (Area!$D$18)</f>
        <v>-7.3540954744521718</v>
      </c>
      <c r="N56" s="2">
        <f>(SupMin!N56*Area!$D$6 + MHGMin!N56*Area!$D$14 + StcMin!N56*Area!$D$10 + EriMin!N56*Area!$D$11 + OntMin!N56*Area!$D$11) / (Area!$D$18)</f>
        <v>2.2456785467273348</v>
      </c>
    </row>
    <row r="57" spans="1:14" x14ac:dyDescent="0.2">
      <c r="A57">
        <v>2000</v>
      </c>
      <c r="B57" s="2">
        <f>(SupMin!B57*Area!$D$6 + MHGMin!B57*Area!$D$14 + StcMin!B57*Area!$D$10 + EriMin!B57*Area!$D$11 + OntMin!B57*Area!$D$11) / (Area!$D$18)</f>
        <v>-13.230605619957924</v>
      </c>
      <c r="C57" s="2">
        <f>(SupMin!C57*Area!$D$6 + MHGMin!C57*Area!$D$14 + StcMin!C57*Area!$D$10 + EriMin!C57*Area!$D$11 + OntMin!C57*Area!$D$11) / (Area!$D$18)</f>
        <v>-9.1189028601126303</v>
      </c>
      <c r="D57" s="2">
        <f>(SupMin!D57*Area!$D$6 + MHGMin!D57*Area!$D$14 + StcMin!D57*Area!$D$10 + EriMin!D57*Area!$D$11 + OntMin!D57*Area!$D$11) / (Area!$D$18)</f>
        <v>-2.6450244434441044</v>
      </c>
      <c r="E57" s="2">
        <f>(SupMin!E57*Area!$D$6 + MHGMin!E57*Area!$D$14 + StcMin!E57*Area!$D$10 + EriMin!E57*Area!$D$11 + OntMin!E57*Area!$D$11) / (Area!$D$18)</f>
        <v>-0.39078516935861712</v>
      </c>
      <c r="F57" s="2">
        <f>(SupMin!F57*Area!$D$6 + MHGMin!F57*Area!$D$14 + StcMin!F57*Area!$D$10 + EriMin!F57*Area!$D$11 + OntMin!F57*Area!$D$11) / (Area!$D$18)</f>
        <v>7.0101645617963078</v>
      </c>
      <c r="G57" s="2">
        <f>(SupMin!G57*Area!$D$6 + MHGMin!G57*Area!$D$14 + StcMin!G57*Area!$D$10 + EriMin!G57*Area!$D$11 + OntMin!G57*Area!$D$11) / (Area!$D$18)</f>
        <v>10.811578843067183</v>
      </c>
      <c r="H57" s="2">
        <f>(SupMin!H57*Area!$D$6 + MHGMin!H57*Area!$D$14 + StcMin!H57*Area!$D$10 + EriMin!H57*Area!$D$11 + OntMin!H57*Area!$D$11) / (Area!$D$18)</f>
        <v>13.077512438268</v>
      </c>
      <c r="I57" s="2">
        <f>(SupMin!I57*Area!$D$6 + MHGMin!I57*Area!$D$14 + StcMin!I57*Area!$D$10 + EriMin!I57*Area!$D$11 + OntMin!I57*Area!$D$11) / (Area!$D$18)</f>
        <v>13.432555229059679</v>
      </c>
      <c r="J57" s="2">
        <f>(SupMin!J57*Area!$D$6 + MHGMin!J57*Area!$D$14 + StcMin!J57*Area!$D$10 + EriMin!J57*Area!$D$11 + OntMin!J57*Area!$D$11) / (Area!$D$18)</f>
        <v>8.9297811311047912</v>
      </c>
      <c r="K57" s="2">
        <f>(SupMin!K57*Area!$D$6 + MHGMin!K57*Area!$D$14 + StcMin!K57*Area!$D$10 + EriMin!K57*Area!$D$11 + OntMin!K57*Area!$D$11) / (Area!$D$18)</f>
        <v>4.7674867414821982</v>
      </c>
      <c r="L57" s="2">
        <f>(SupMin!L57*Area!$D$6 + MHGMin!L57*Area!$D$14 + StcMin!L57*Area!$D$10 + EriMin!L57*Area!$D$11 + OntMin!L57*Area!$D$11) / (Area!$D$18)</f>
        <v>-1.3857314725255687</v>
      </c>
      <c r="M57" s="2">
        <f>(SupMin!M57*Area!$D$6 + MHGMin!M57*Area!$D$14 + StcMin!M57*Area!$D$10 + EriMin!M57*Area!$D$11 + OntMin!M57*Area!$D$11) / (Area!$D$18)</f>
        <v>-13.985591242619392</v>
      </c>
      <c r="N57" s="2">
        <f>(SupMin!N57*Area!$D$6 + MHGMin!N57*Area!$D$14 + StcMin!N57*Area!$D$10 + EriMin!N57*Area!$D$11 + OntMin!N57*Area!$D$11) / (Area!$D$18)</f>
        <v>1.4397276683163531</v>
      </c>
    </row>
    <row r="58" spans="1:14" x14ac:dyDescent="0.2">
      <c r="A58">
        <v>2001</v>
      </c>
      <c r="B58" s="2">
        <f>(SupMin!B58*Area!$D$6 + MHGMin!B58*Area!$D$14 + StcMin!B58*Area!$D$10 + EriMin!B58*Area!$D$11 + OntMin!B58*Area!$D$11) / (Area!$D$18)</f>
        <v>-10.056708212865979</v>
      </c>
      <c r="C58" s="2">
        <f>(SupMin!C58*Area!$D$6 + MHGMin!C58*Area!$D$14 + StcMin!C58*Area!$D$10 + EriMin!C58*Area!$D$11 + OntMin!C58*Area!$D$11) / (Area!$D$18)</f>
        <v>-11.58725439424224</v>
      </c>
      <c r="D58" s="2">
        <f>(SupMin!D58*Area!$D$6 + MHGMin!D58*Area!$D$14 + StcMin!D58*Area!$D$10 + EriMin!D58*Area!$D$11 + OntMin!D58*Area!$D$11) / (Area!$D$18)</f>
        <v>-7.0358056231076835</v>
      </c>
      <c r="E58" s="2">
        <f>(SupMin!E58*Area!$D$6 + MHGMin!E58*Area!$D$14 + StcMin!E58*Area!$D$10 + EriMin!E58*Area!$D$11 + OntMin!E58*Area!$D$11) / (Area!$D$18)</f>
        <v>1.1681065353567037</v>
      </c>
      <c r="F58" s="2">
        <f>(SupMin!F58*Area!$D$6 + MHGMin!F58*Area!$D$14 + StcMin!F58*Area!$D$10 + EriMin!F58*Area!$D$11 + OntMin!F58*Area!$D$11) / (Area!$D$18)</f>
        <v>7.3975467706437188</v>
      </c>
      <c r="G58" s="2">
        <f>(SupMin!G58*Area!$D$6 + MHGMin!G58*Area!$D$14 + StcMin!G58*Area!$D$10 + EriMin!G58*Area!$D$11 + OntMin!G58*Area!$D$11) / (Area!$D$18)</f>
        <v>11.532686915243916</v>
      </c>
      <c r="H58" s="2">
        <f>(SupMin!H58*Area!$D$6 + MHGMin!H58*Area!$D$14 + StcMin!H58*Area!$D$10 + EriMin!H58*Area!$D$11 + OntMin!H58*Area!$D$11) / (Area!$D$18)</f>
        <v>13.537672432913409</v>
      </c>
      <c r="I58" s="2">
        <f>(SupMin!I58*Area!$D$6 + MHGMin!I58*Area!$D$14 + StcMin!I58*Area!$D$10 + EriMin!I58*Area!$D$11 + OntMin!I58*Area!$D$11) / (Area!$D$18)</f>
        <v>14.957114439939996</v>
      </c>
      <c r="J58" s="2">
        <f>(SupMin!J58*Area!$D$6 + MHGMin!J58*Area!$D$14 + StcMin!J58*Area!$D$10 + EriMin!J58*Area!$D$11 + OntMin!J58*Area!$D$11) / (Area!$D$18)</f>
        <v>9.5107923219368917</v>
      </c>
      <c r="K58" s="2">
        <f>(SupMin!K58*Area!$D$6 + MHGMin!K58*Area!$D$14 + StcMin!K58*Area!$D$10 + EriMin!K58*Area!$D$11 + OntMin!K58*Area!$D$11) / (Area!$D$18)</f>
        <v>4.3738457116684142</v>
      </c>
      <c r="L58" s="2">
        <f>(SupMin!L58*Area!$D$6 + MHGMin!L58*Area!$D$14 + StcMin!L58*Area!$D$10 + EriMin!L58*Area!$D$11 + OntMin!L58*Area!$D$11) / (Area!$D$18)</f>
        <v>1.7841843239107411</v>
      </c>
      <c r="M58" s="2">
        <f>(SupMin!M58*Area!$D$6 + MHGMin!M58*Area!$D$14 + StcMin!M58*Area!$D$10 + EriMin!M58*Area!$D$11 + OntMin!M58*Area!$D$11) / (Area!$D$18)</f>
        <v>-3.9648515347858098</v>
      </c>
      <c r="N58" s="2">
        <f>(SupMin!N58*Area!$D$6 + MHGMin!N58*Area!$D$14 + StcMin!N58*Area!$D$10 + EriMin!N58*Area!$D$11 + OntMin!N58*Area!$D$11) / (Area!$D$18)</f>
        <v>2.6343624362337805</v>
      </c>
    </row>
    <row r="59" spans="1:14" x14ac:dyDescent="0.2">
      <c r="A59">
        <v>2002</v>
      </c>
      <c r="B59" s="2">
        <f>(SupMin!B59*Area!$D$6 + MHGMin!B59*Area!$D$14 + StcMin!B59*Area!$D$10 + EriMin!B59*Area!$D$11 + OntMin!B59*Area!$D$11) / (Area!$D$18)</f>
        <v>-7.5913822062226117</v>
      </c>
      <c r="C59" s="2">
        <f>(SupMin!C59*Area!$D$6 + MHGMin!C59*Area!$D$14 + StcMin!C59*Area!$D$10 + EriMin!C59*Area!$D$11 + OntMin!C59*Area!$D$11) / (Area!$D$18)</f>
        <v>-8.5019933645072001</v>
      </c>
      <c r="D59" s="2">
        <f>(SupMin!D59*Area!$D$6 + MHGMin!D59*Area!$D$14 + StcMin!D59*Area!$D$10 + EriMin!D59*Area!$D$11 + OntMin!D59*Area!$D$11) / (Area!$D$18)</f>
        <v>-8.2995622490855858</v>
      </c>
      <c r="E59" s="2">
        <f>(SupMin!E59*Area!$D$6 + MHGMin!E59*Area!$D$14 + StcMin!E59*Area!$D$10 + EriMin!E59*Area!$D$11 + OntMin!E59*Area!$D$11) / (Area!$D$18)</f>
        <v>0.42355567133837208</v>
      </c>
      <c r="F59" s="2">
        <f>(SupMin!F59*Area!$D$6 + MHGMin!F59*Area!$D$14 + StcMin!F59*Area!$D$10 + EriMin!F59*Area!$D$11 + OntMin!F59*Area!$D$11) / (Area!$D$18)</f>
        <v>3.7752723688683045</v>
      </c>
      <c r="G59" s="2">
        <f>(SupMin!G59*Area!$D$6 + MHGMin!G59*Area!$D$14 + StcMin!G59*Area!$D$10 + EriMin!G59*Area!$D$11 + OntMin!G59*Area!$D$11) / (Area!$D$18)</f>
        <v>11.662096663486285</v>
      </c>
      <c r="H59" s="2">
        <f>(SupMin!H59*Area!$D$6 + MHGMin!H59*Area!$D$14 + StcMin!H59*Area!$D$10 + EriMin!H59*Area!$D$11 + OntMin!H59*Area!$D$11) / (Area!$D$18)</f>
        <v>15.47663507283162</v>
      </c>
      <c r="I59" s="2">
        <f>(SupMin!I59*Area!$D$6 + MHGMin!I59*Area!$D$14 + StcMin!I59*Area!$D$10 + EriMin!I59*Area!$D$11 + OntMin!I59*Area!$D$11) / (Area!$D$18)</f>
        <v>14.298126142607975</v>
      </c>
      <c r="J59" s="2">
        <f>(SupMin!J59*Area!$D$6 + MHGMin!J59*Area!$D$14 + StcMin!J59*Area!$D$10 + EriMin!J59*Area!$D$11 + OntMin!J59*Area!$D$11) / (Area!$D$18)</f>
        <v>11.753347708484533</v>
      </c>
      <c r="K59" s="2">
        <f>(SupMin!K59*Area!$D$6 + MHGMin!K59*Area!$D$14 + StcMin!K59*Area!$D$10 + EriMin!K59*Area!$D$11 + OntMin!K59*Area!$D$11) / (Area!$D$18)</f>
        <v>2.482606530763305</v>
      </c>
      <c r="L59" s="2">
        <f>(SupMin!L59*Area!$D$6 + MHGMin!L59*Area!$D$14 + StcMin!L59*Area!$D$10 + EriMin!L59*Area!$D$11 + OntMin!L59*Area!$D$11) / (Area!$D$18)</f>
        <v>-3.2293452306739305</v>
      </c>
      <c r="M59" s="2">
        <f>(SupMin!M59*Area!$D$6 + MHGMin!M59*Area!$D$14 + StcMin!M59*Area!$D$10 + EriMin!M59*Area!$D$11 + OntMin!M59*Area!$D$11) / (Area!$D$18)</f>
        <v>-7.9344126552076677</v>
      </c>
      <c r="N59" s="2">
        <f>(SupMin!N59*Area!$D$6 + MHGMin!N59*Area!$D$14 + StcMin!N59*Area!$D$10 + EriMin!N59*Area!$D$11 + OntMin!N59*Area!$D$11) / (Area!$D$18)</f>
        <v>2.0260035089192874</v>
      </c>
    </row>
    <row r="60" spans="1:14" x14ac:dyDescent="0.2">
      <c r="A60">
        <v>2003</v>
      </c>
      <c r="B60" s="2">
        <f>(SupMin!B60*Area!$D$6 + MHGMin!B60*Area!$D$14 + StcMin!B60*Area!$D$10 + EriMin!B60*Area!$D$11 + OntMin!B60*Area!$D$11) / (Area!$D$18)</f>
        <v>-14.625296175798562</v>
      </c>
      <c r="C60" s="2">
        <f>(SupMin!C60*Area!$D$6 + MHGMin!C60*Area!$D$14 + StcMin!C60*Area!$D$10 + EriMin!C60*Area!$D$11 + OntMin!C60*Area!$D$11) / (Area!$D$18)</f>
        <v>-15.480584319711062</v>
      </c>
      <c r="D60" s="2">
        <f>(SupMin!D60*Area!$D$6 + MHGMin!D60*Area!$D$14 + StcMin!D60*Area!$D$10 + EriMin!D60*Area!$D$11 + OntMin!D60*Area!$D$11) / (Area!$D$18)</f>
        <v>-8.2993163185089038</v>
      </c>
      <c r="E60" s="2">
        <f>(SupMin!E60*Area!$D$6 + MHGMin!E60*Area!$D$14 + StcMin!E60*Area!$D$10 + EriMin!E60*Area!$D$11 + OntMin!E60*Area!$D$11) / (Area!$D$18)</f>
        <v>-1.703459656177531</v>
      </c>
      <c r="F60" s="2">
        <f>(SupMin!F60*Area!$D$6 + MHGMin!F60*Area!$D$14 + StcMin!F60*Area!$D$10 + EriMin!F60*Area!$D$11 + OntMin!F60*Area!$D$11) / (Area!$D$18)</f>
        <v>5.3991057833516853</v>
      </c>
      <c r="G60" s="2">
        <f>(SupMin!G60*Area!$D$6 + MHGMin!G60*Area!$D$14 + StcMin!G60*Area!$D$10 + EriMin!G60*Area!$D$11 + OntMin!G60*Area!$D$11) / (Area!$D$18)</f>
        <v>9.8637548148663381</v>
      </c>
      <c r="H60" s="2">
        <f>(SupMin!H60*Area!$D$6 + MHGMin!H60*Area!$D$14 + StcMin!H60*Area!$D$10 + EriMin!H60*Area!$D$11 + OntMin!H60*Area!$D$11) / (Area!$D$18)</f>
        <v>13.560482884339528</v>
      </c>
      <c r="I60" s="2">
        <f>(SupMin!I60*Area!$D$6 + MHGMin!I60*Area!$D$14 + StcMin!I60*Area!$D$10 + EriMin!I60*Area!$D$11 + OntMin!I60*Area!$D$11) / (Area!$D$18)</f>
        <v>14.800271771726448</v>
      </c>
      <c r="J60" s="2">
        <f>(SupMin!J60*Area!$D$6 + MHGMin!J60*Area!$D$14 + StcMin!J60*Area!$D$10 + EriMin!J60*Area!$D$11 + OntMin!J60*Area!$D$11) / (Area!$D$18)</f>
        <v>10.28046525881178</v>
      </c>
      <c r="K60" s="2">
        <f>(SupMin!K60*Area!$D$6 + MHGMin!K60*Area!$D$14 + StcMin!K60*Area!$D$10 + EriMin!K60*Area!$D$11 + OntMin!K60*Area!$D$11) / (Area!$D$18)</f>
        <v>3.2815871636811762</v>
      </c>
      <c r="L60" s="2">
        <f>(SupMin!L60*Area!$D$6 + MHGMin!L60*Area!$D$14 + StcMin!L60*Area!$D$10 + EriMin!L60*Area!$D$11 + OntMin!L60*Area!$D$11) / (Area!$D$18)</f>
        <v>-0.97523773464065822</v>
      </c>
      <c r="M60" s="2">
        <f>(SupMin!M60*Area!$D$6 + MHGMin!M60*Area!$D$14 + StcMin!M60*Area!$D$10 + EriMin!M60*Area!$D$11 + OntMin!M60*Area!$D$11) / (Area!$D$18)</f>
        <v>-6.2705600928129055</v>
      </c>
      <c r="N60" s="2">
        <f>(SupMin!N60*Area!$D$6 + MHGMin!N60*Area!$D$14 + StcMin!N60*Area!$D$10 + EriMin!N60*Area!$D$11 + OntMin!N60*Area!$D$11) / (Area!$D$18)</f>
        <v>0.81794968281486957</v>
      </c>
    </row>
    <row r="61" spans="1:14" x14ac:dyDescent="0.2">
      <c r="A61">
        <v>2004</v>
      </c>
      <c r="B61" s="2">
        <f>(SupMin!B61*Area!$D$6 + MHGMin!B61*Area!$D$14 + StcMin!B61*Area!$D$10 + EriMin!B61*Area!$D$11 + OntMin!B61*Area!$D$11) / (Area!$D$18)</f>
        <v>-16.223416412607961</v>
      </c>
      <c r="C61" s="2">
        <f>(SupMin!C61*Area!$D$6 + MHGMin!C61*Area!$D$14 + StcMin!C61*Area!$D$10 + EriMin!C61*Area!$D$11 + OntMin!C61*Area!$D$11) / (Area!$D$18)</f>
        <v>-10.804973286104444</v>
      </c>
      <c r="D61" s="2">
        <f>(SupMin!D61*Area!$D$6 + MHGMin!D61*Area!$D$14 + StcMin!D61*Area!$D$10 + EriMin!D61*Area!$D$11 + OntMin!D61*Area!$D$11) / (Area!$D$18)</f>
        <v>-4.3992908579550454</v>
      </c>
      <c r="E61" s="2">
        <f>(SupMin!E61*Area!$D$6 + MHGMin!E61*Area!$D$14 + StcMin!E61*Area!$D$10 + EriMin!E61*Area!$D$11 + OntMin!E61*Area!$D$11) / (Area!$D$18)</f>
        <v>-3.6891043265880365E-2</v>
      </c>
      <c r="F61" s="2">
        <f>(SupMin!F61*Area!$D$6 + MHGMin!F61*Area!$D$14 + StcMin!F61*Area!$D$10 + EriMin!F61*Area!$D$11 + OntMin!F61*Area!$D$11) / (Area!$D$18)</f>
        <v>5.6293506246366292</v>
      </c>
      <c r="G61" s="2">
        <f>(SupMin!G61*Area!$D$6 + MHGMin!G61*Area!$D$14 + StcMin!G61*Area!$D$10 + EriMin!G61*Area!$D$11 + OntMin!G61*Area!$D$11) / (Area!$D$18)</f>
        <v>9.7596471875930977</v>
      </c>
      <c r="H61" s="2">
        <f>(SupMin!H61*Area!$D$6 + MHGMin!H61*Area!$D$14 + StcMin!H61*Area!$D$10 + EriMin!H61*Area!$D$11 + OntMin!H61*Area!$D$11) / (Area!$D$18)</f>
        <v>13.265424725347556</v>
      </c>
      <c r="I61" s="2">
        <f>(SupMin!I61*Area!$D$6 + MHGMin!I61*Area!$D$14 + StcMin!I61*Area!$D$10 + EriMin!I61*Area!$D$11 + OntMin!I61*Area!$D$11) / (Area!$D$18)</f>
        <v>11.976441861350223</v>
      </c>
      <c r="J61" s="2">
        <f>(SupMin!J61*Area!$D$6 + MHGMin!J61*Area!$D$14 + StcMin!J61*Area!$D$10 + EriMin!J61*Area!$D$11 + OntMin!J61*Area!$D$11) / (Area!$D$18)</f>
        <v>11.11409792863958</v>
      </c>
      <c r="K61" s="2">
        <f>(SupMin!K61*Area!$D$6 + MHGMin!K61*Area!$D$14 + StcMin!K61*Area!$D$10 + EriMin!K61*Area!$D$11 + OntMin!K61*Area!$D$11) / (Area!$D$18)</f>
        <v>4.6880749983923105</v>
      </c>
      <c r="L61" s="2">
        <f>(SupMin!L61*Area!$D$6 + MHGMin!L61*Area!$D$14 + StcMin!L61*Area!$D$10 + EriMin!L61*Area!$D$11 + OntMin!L61*Area!$D$11) / (Area!$D$18)</f>
        <v>-0.30575509571987092</v>
      </c>
      <c r="M61" s="2">
        <f>(SupMin!M61*Area!$D$6 + MHGMin!M61*Area!$D$14 + StcMin!M61*Area!$D$10 + EriMin!M61*Area!$D$11 + OntMin!M61*Area!$D$11) / (Area!$D$18)</f>
        <v>-9.8901756778216257</v>
      </c>
      <c r="N61" s="2">
        <f>(SupMin!N61*Area!$D$6 + MHGMin!N61*Area!$D$14 + StcMin!N61*Area!$D$10 + EriMin!N61*Area!$D$11 + OntMin!N61*Area!$D$11) / (Area!$D$18)</f>
        <v>1.2309355692686741</v>
      </c>
    </row>
    <row r="62" spans="1:14" x14ac:dyDescent="0.2">
      <c r="A62">
        <v>2005</v>
      </c>
      <c r="B62" s="2">
        <f>(SupMin!B62*Area!$D$6 + MHGMin!B62*Area!$D$14 + StcMin!B62*Area!$D$10 + EriMin!B62*Area!$D$11 + OntMin!B62*Area!$D$11) / (Area!$D$18)</f>
        <v>-13.713200850959955</v>
      </c>
      <c r="C62" s="2">
        <f>(SupMin!C62*Area!$D$6 + MHGMin!C62*Area!$D$14 + StcMin!C62*Area!$D$10 + EriMin!C62*Area!$D$11 + OntMin!C62*Area!$D$11) / (Area!$D$18)</f>
        <v>-9.4803690730389789</v>
      </c>
      <c r="D62" s="2">
        <f>(SupMin!D62*Area!$D$6 + MHGMin!D62*Area!$D$14 + StcMin!D62*Area!$D$10 + EriMin!D62*Area!$D$11 + OntMin!D62*Area!$D$11) / (Area!$D$18)</f>
        <v>-8.696866475143807</v>
      </c>
      <c r="E62" s="2">
        <f>(SupMin!E62*Area!$D$6 + MHGMin!E62*Area!$D$14 + StcMin!E62*Area!$D$10 + EriMin!E62*Area!$D$11 + OntMin!E62*Area!$D$11) / (Area!$D$18)</f>
        <v>1.0918872963647841</v>
      </c>
      <c r="F62" s="2">
        <f>(SupMin!F62*Area!$D$6 + MHGMin!F62*Area!$D$14 + StcMin!F62*Area!$D$10 + EriMin!F62*Area!$D$11 + OntMin!F62*Area!$D$11) / (Area!$D$18)</f>
        <v>4.8799892251985986</v>
      </c>
      <c r="G62" s="2">
        <f>(SupMin!G62*Area!$D$6 + MHGMin!G62*Area!$D$14 + StcMin!G62*Area!$D$10 + EriMin!G62*Area!$D$11 + OntMin!G62*Area!$D$11) / (Area!$D$18)</f>
        <v>13.816382645876505</v>
      </c>
      <c r="H62" s="2">
        <f>(SupMin!H62*Area!$D$6 + MHGMin!H62*Area!$D$14 + StcMin!H62*Area!$D$10 + EriMin!H62*Area!$D$11 + OntMin!H62*Area!$D$11) / (Area!$D$18)</f>
        <v>15.136420928575273</v>
      </c>
      <c r="I62" s="2">
        <f>(SupMin!I62*Area!$D$6 + MHGMin!I62*Area!$D$14 + StcMin!I62*Area!$D$10 + EriMin!I62*Area!$D$11 + OntMin!I62*Area!$D$11) / (Area!$D$18)</f>
        <v>14.886876291893438</v>
      </c>
      <c r="J62" s="2">
        <f>(SupMin!J62*Area!$D$6 + MHGMin!J62*Area!$D$14 + StcMin!J62*Area!$D$10 + EriMin!J62*Area!$D$11 + OntMin!J62*Area!$D$11) / (Area!$D$18)</f>
        <v>11.561455608736907</v>
      </c>
      <c r="K62" s="2">
        <f>(SupMin!K62*Area!$D$6 + MHGMin!K62*Area!$D$14 + StcMin!K62*Area!$D$10 + EriMin!K62*Area!$D$11 + OntMin!K62*Area!$D$11) / (Area!$D$18)</f>
        <v>5.7331832123082096</v>
      </c>
      <c r="L62" s="2">
        <f>(SupMin!L62*Area!$D$6 + MHGMin!L62*Area!$D$14 + StcMin!L62*Area!$D$10 + EriMin!L62*Area!$D$11 + OntMin!L62*Area!$D$11) / (Area!$D$18)</f>
        <v>-1.5686329388697351</v>
      </c>
      <c r="M62" s="2">
        <f>(SupMin!M62*Area!$D$6 + MHGMin!M62*Area!$D$14 + StcMin!M62*Area!$D$10 + EriMin!M62*Area!$D$11 + OntMin!M62*Area!$D$11) / (Area!$D$18)</f>
        <v>-8.5715055586688589</v>
      </c>
      <c r="N62" s="2">
        <f>(SupMin!N62*Area!$D$6 + MHGMin!N62*Area!$D$14 + StcMin!N62*Area!$D$10 + EriMin!N62*Area!$D$11 + OntMin!N62*Area!$D$11) / (Area!$D$18)</f>
        <v>2.0886250108819806</v>
      </c>
    </row>
    <row r="63" spans="1:14" x14ac:dyDescent="0.2">
      <c r="A63">
        <v>2006</v>
      </c>
      <c r="B63" s="2">
        <f>(SupMin!B63*Area!$D$6 + MHGMin!B63*Area!$D$14 + StcMin!B63*Area!$D$10 + EriMin!B63*Area!$D$11 + OntMin!B63*Area!$D$11) / (Area!$D$18)</f>
        <v>-5.8803127448445656</v>
      </c>
      <c r="C63" s="2">
        <f>(SupMin!C63*Area!$D$6 + MHGMin!C63*Area!$D$14 + StcMin!C63*Area!$D$10 + EriMin!C63*Area!$D$11 + OntMin!C63*Area!$D$11) / (Area!$D$18)</f>
        <v>-11.247975032908423</v>
      </c>
      <c r="D63" s="2">
        <f>(SupMin!D63*Area!$D$6 + MHGMin!D63*Area!$D$14 + StcMin!D63*Area!$D$10 + EriMin!D63*Area!$D$11 + OntMin!D63*Area!$D$11) / (Area!$D$18)</f>
        <v>-5.4411607256520327</v>
      </c>
      <c r="E63" s="2">
        <f>(SupMin!E63*Area!$D$6 + MHGMin!E63*Area!$D$14 + StcMin!E63*Area!$D$10 + EriMin!E63*Area!$D$11 + OntMin!E63*Area!$D$11) / (Area!$D$18)</f>
        <v>1.6748202078053658</v>
      </c>
      <c r="F63" s="2">
        <f>(SupMin!F63*Area!$D$6 + MHGMin!F63*Area!$D$14 + StcMin!F63*Area!$D$10 + EriMin!F63*Area!$D$11 + OntMin!F63*Area!$D$11) / (Area!$D$18)</f>
        <v>7.1692280071342047</v>
      </c>
      <c r="G63" s="2">
        <f>(SupMin!G63*Area!$D$6 + MHGMin!G63*Area!$D$14 + StcMin!G63*Area!$D$10 + EriMin!G63*Area!$D$11 + OntMin!G63*Area!$D$11) / (Area!$D$18)</f>
        <v>11.536325084026389</v>
      </c>
      <c r="H63" s="2">
        <f>(SupMin!H63*Area!$D$6 + MHGMin!H63*Area!$D$14 + StcMin!H63*Area!$D$10 + EriMin!H63*Area!$D$11 + OntMin!H63*Area!$D$11) / (Area!$D$18)</f>
        <v>15.869423200339124</v>
      </c>
      <c r="I63" s="2">
        <f>(SupMin!I63*Area!$D$6 + MHGMin!I63*Area!$D$14 + StcMin!I63*Area!$D$10 + EriMin!I63*Area!$D$11 + OntMin!I63*Area!$D$11) / (Area!$D$18)</f>
        <v>14.248978336218425</v>
      </c>
      <c r="J63" s="2">
        <f>(SupMin!J63*Area!$D$6 + MHGMin!J63*Area!$D$14 + StcMin!J63*Area!$D$10 + EriMin!J63*Area!$D$11 + OntMin!J63*Area!$D$11) / (Area!$D$18)</f>
        <v>9.3124092770908824</v>
      </c>
      <c r="K63" s="2">
        <f>(SupMin!K63*Area!$D$6 + MHGMin!K63*Area!$D$14 + StcMin!K63*Area!$D$10 + EriMin!K63*Area!$D$11 + OntMin!K63*Area!$D$11) / (Area!$D$18)</f>
        <v>2.9958454544380766</v>
      </c>
      <c r="L63" s="2">
        <f>(SupMin!L63*Area!$D$6 + MHGMin!L63*Area!$D$14 + StcMin!L63*Area!$D$10 + EriMin!L63*Area!$D$11 + OntMin!L63*Area!$D$11) / (Area!$D$18)</f>
        <v>0.13109555188375294</v>
      </c>
      <c r="M63" s="2">
        <f>(SupMin!M63*Area!$D$6 + MHGMin!M63*Area!$D$14 + StcMin!M63*Area!$D$10 + EriMin!M63*Area!$D$11 + OntMin!M63*Area!$D$11) / (Area!$D$18)</f>
        <v>-4.1169372134867439</v>
      </c>
      <c r="N63" s="2">
        <f>(SupMin!N63*Area!$D$6 + MHGMin!N63*Area!$D$14 + StcMin!N63*Area!$D$10 + EriMin!N63*Area!$D$11 + OntMin!N63*Area!$D$11) / (Area!$D$18)</f>
        <v>3.021897002654109</v>
      </c>
    </row>
    <row r="64" spans="1:14" x14ac:dyDescent="0.2">
      <c r="A64">
        <v>2007</v>
      </c>
      <c r="B64" s="2">
        <f>(SupMin!B64*Area!$D$6 + MHGMin!B64*Area!$D$14 + StcMin!B64*Area!$D$10 + EriMin!B64*Area!$D$11 + OntMin!B64*Area!$D$11) / (Area!$D$18)</f>
        <v>-9.3168362374550995</v>
      </c>
      <c r="C64" s="2">
        <f>(SupMin!C64*Area!$D$6 + MHGMin!C64*Area!$D$14 + StcMin!C64*Area!$D$10 + EriMin!C64*Area!$D$11 + OntMin!C64*Area!$D$11) / (Area!$D$18)</f>
        <v>-14.834090657945334</v>
      </c>
      <c r="D64" s="2">
        <f>(SupMin!D64*Area!$D$6 + MHGMin!D64*Area!$D$14 + StcMin!D64*Area!$D$10 + EriMin!D64*Area!$D$11 + OntMin!D64*Area!$D$11) / (Area!$D$18)</f>
        <v>-5.384816283730312</v>
      </c>
      <c r="E64" s="2">
        <f>(SupMin!E64*Area!$D$6 + MHGMin!E64*Area!$D$14 + StcMin!E64*Area!$D$10 + EriMin!E64*Area!$D$11 + OntMin!E64*Area!$D$11) / (Area!$D$18)</f>
        <v>-0.52279471575391456</v>
      </c>
      <c r="F64" s="2">
        <f>(SupMin!F64*Area!$D$6 + MHGMin!F64*Area!$D$14 + StcMin!F64*Area!$D$10 + EriMin!F64*Area!$D$11 + OntMin!F64*Area!$D$11) / (Area!$D$18)</f>
        <v>6.5343986912750358</v>
      </c>
      <c r="G64" s="2">
        <f>(SupMin!G64*Area!$D$6 + MHGMin!G64*Area!$D$14 + StcMin!G64*Area!$D$10 + EriMin!G64*Area!$D$11 + OntMin!G64*Area!$D$11) / (Area!$D$18)</f>
        <v>11.814248933347157</v>
      </c>
      <c r="H64" s="2">
        <f>(SupMin!H64*Area!$D$6 + MHGMin!H64*Area!$D$14 + StcMin!H64*Area!$D$10 + EriMin!H64*Area!$D$11 + OntMin!H64*Area!$D$11) / (Area!$D$18)</f>
        <v>13.533389547786442</v>
      </c>
      <c r="I64" s="2">
        <f>(SupMin!I64*Area!$D$6 + MHGMin!I64*Area!$D$14 + StcMin!I64*Area!$D$10 + EriMin!I64*Area!$D$11 + OntMin!I64*Area!$D$11) / (Area!$D$18)</f>
        <v>14.518598803353969</v>
      </c>
      <c r="J64" s="2">
        <f>(SupMin!J64*Area!$D$6 + MHGMin!J64*Area!$D$14 + StcMin!J64*Area!$D$10 + EriMin!J64*Area!$D$11 + OntMin!J64*Area!$D$11) / (Area!$D$18)</f>
        <v>10.751654922876833</v>
      </c>
      <c r="K64" s="2">
        <f>(SupMin!K64*Area!$D$6 + MHGMin!K64*Area!$D$14 + StcMin!K64*Area!$D$10 + EriMin!K64*Area!$D$11 + OntMin!K64*Area!$D$11) / (Area!$D$18)</f>
        <v>7.527112956928355</v>
      </c>
      <c r="L64" s="2">
        <f>(SupMin!L64*Area!$D$6 + MHGMin!L64*Area!$D$14 + StcMin!L64*Area!$D$10 + EriMin!L64*Area!$D$11 + OntMin!L64*Area!$D$11) / (Area!$D$18)</f>
        <v>-2.2644113821799747</v>
      </c>
      <c r="M64" s="2">
        <f>(SupMin!M64*Area!$D$6 + MHGMin!M64*Area!$D$14 + StcMin!M64*Area!$D$10 + EriMin!M64*Area!$D$11 + OntMin!M64*Area!$D$11) / (Area!$D$18)</f>
        <v>-8.770121370722725</v>
      </c>
      <c r="N64" s="2">
        <f>(SupMin!N64*Area!$D$6 + MHGMin!N64*Area!$D$14 + StcMin!N64*Area!$D$10 + EriMin!N64*Area!$D$11 + OntMin!N64*Area!$D$11) / (Area!$D$18)</f>
        <v>1.9657723953350317</v>
      </c>
    </row>
    <row r="65" spans="1:14" x14ac:dyDescent="0.2">
      <c r="A65">
        <v>2008</v>
      </c>
      <c r="B65" s="2">
        <f>(SupMin!B65*Area!$D$6 + MHGMin!B65*Area!$D$14 + StcMin!B65*Area!$D$10 + EriMin!B65*Area!$D$11 + OntMin!B65*Area!$D$11) / (Area!$D$18)</f>
        <v>-9.8397407354425344</v>
      </c>
      <c r="C65" s="2">
        <f>(SupMin!C65*Area!$D$6 + MHGMin!C65*Area!$D$14 + StcMin!C65*Area!$D$10 + EriMin!C65*Area!$D$11 + OntMin!C65*Area!$D$11) / (Area!$D$18)</f>
        <v>-13.085097347246521</v>
      </c>
      <c r="D65" s="2">
        <f>(SupMin!D65*Area!$D$6 + MHGMin!D65*Area!$D$14 + StcMin!D65*Area!$D$10 + EriMin!D65*Area!$D$11 + OntMin!D65*Area!$D$11) / (Area!$D$18)</f>
        <v>-8.7847871878293304</v>
      </c>
      <c r="E65" s="2">
        <f>(SupMin!E65*Area!$D$6 + MHGMin!E65*Area!$D$14 + StcMin!E65*Area!$D$10 + EriMin!E65*Area!$D$11 + OntMin!E65*Area!$D$11) / (Area!$D$18)</f>
        <v>1.1016861317413049</v>
      </c>
      <c r="F65" s="2">
        <f>(SupMin!F65*Area!$D$6 + MHGMin!F65*Area!$D$14 + StcMin!F65*Area!$D$10 + EriMin!F65*Area!$D$11 + OntMin!F65*Area!$D$11) / (Area!$D$18)</f>
        <v>4.0947869253493936</v>
      </c>
      <c r="G65" s="2">
        <f>(SupMin!G65*Area!$D$6 + MHGMin!G65*Area!$D$14 + StcMin!G65*Area!$D$10 + EriMin!G65*Area!$D$11 + OntMin!G65*Area!$D$11) / (Area!$D$18)</f>
        <v>11.802430472345771</v>
      </c>
      <c r="H65" s="2">
        <f>(SupMin!H65*Area!$D$6 + MHGMin!H65*Area!$D$14 + StcMin!H65*Area!$D$10 + EriMin!H65*Area!$D$11 + OntMin!H65*Area!$D$11) / (Area!$D$18)</f>
        <v>14.167607679113027</v>
      </c>
      <c r="I65" s="2">
        <f>(SupMin!I65*Area!$D$6 + MHGMin!I65*Area!$D$14 + StcMin!I65*Area!$D$10 + EriMin!I65*Area!$D$11 + OntMin!I65*Area!$D$11) / (Area!$D$18)</f>
        <v>13.253298086652501</v>
      </c>
      <c r="J65" s="2">
        <f>(SupMin!J65*Area!$D$6 + MHGMin!J65*Area!$D$14 + StcMin!J65*Area!$D$10 + EriMin!J65*Area!$D$11 + OntMin!J65*Area!$D$11) / (Area!$D$18)</f>
        <v>10.407045735816569</v>
      </c>
      <c r="K65" s="2">
        <f>(SupMin!K65*Area!$D$6 + MHGMin!K65*Area!$D$14 + StcMin!K65*Area!$D$10 + EriMin!K65*Area!$D$11 + OntMin!K65*Area!$D$11) / (Area!$D$18)</f>
        <v>3.7946470366671345</v>
      </c>
      <c r="L65" s="2">
        <f>(SupMin!L65*Area!$D$6 + MHGMin!L65*Area!$D$14 + StcMin!L65*Area!$D$10 + EriMin!L65*Area!$D$11 + OntMin!L65*Area!$D$11) / (Area!$D$18)</f>
        <v>-1.6613687934978469</v>
      </c>
      <c r="M65" s="2">
        <f>(SupMin!M65*Area!$D$6 + MHGMin!M65*Area!$D$14 + StcMin!M65*Area!$D$10 + EriMin!M65*Area!$D$11 + OntMin!M65*Area!$D$11) / (Area!$D$18)</f>
        <v>-11.439432150904965</v>
      </c>
      <c r="N65" s="2">
        <f>(SupMin!N65*Area!$D$6 + MHGMin!N65*Area!$D$14 + StcMin!N65*Area!$D$10 + EriMin!N65*Area!$D$11 + OntMin!N65*Area!$D$11) / (Area!$D$18)</f>
        <v>1.1530563273194807</v>
      </c>
    </row>
    <row r="66" spans="1:14" x14ac:dyDescent="0.2">
      <c r="A66">
        <v>2009</v>
      </c>
      <c r="B66" s="2">
        <f>(SupMin!B66*Area!$D$6 + MHGMin!B66*Area!$D$14 + StcMin!B66*Area!$D$10 + EriMin!B66*Area!$D$11 + OntMin!B66*Area!$D$11) / (Area!$D$18)</f>
        <v>-16.446092986142371</v>
      </c>
      <c r="C66" s="2">
        <f>(SupMin!C66*Area!$D$6 + MHGMin!C66*Area!$D$14 + StcMin!C66*Area!$D$10 + EriMin!C66*Area!$D$11 + OntMin!C66*Area!$D$11) / (Area!$D$18)</f>
        <v>-11.197614897311286</v>
      </c>
      <c r="D66" s="2">
        <f>(SupMin!D66*Area!$D$6 + MHGMin!D66*Area!$D$14 + StcMin!D66*Area!$D$10 + EriMin!D66*Area!$D$11 + OntMin!D66*Area!$D$11) / (Area!$D$18)</f>
        <v>-6.7593468318015439</v>
      </c>
      <c r="E66" s="2">
        <f>(SupMin!E66*Area!$D$6 + MHGMin!E66*Area!$D$14 + StcMin!E66*Area!$D$10 + EriMin!E66*Area!$D$11 + OntMin!E66*Area!$D$11) / (Area!$D$18)</f>
        <v>0.25932738203823547</v>
      </c>
      <c r="F66" s="2">
        <f>(SupMin!F66*Area!$D$6 + MHGMin!F66*Area!$D$14 + StcMin!F66*Area!$D$10 + EriMin!F66*Area!$D$11 + OntMin!F66*Area!$D$11) / (Area!$D$18)</f>
        <v>5.162190040723762</v>
      </c>
      <c r="G66" s="2">
        <f>(SupMin!G66*Area!$D$6 + MHGMin!G66*Area!$D$14 + StcMin!G66*Area!$D$10 + EriMin!G66*Area!$D$11 + OntMin!G66*Area!$D$11) / (Area!$D$18)</f>
        <v>10.427403902814179</v>
      </c>
      <c r="H66" s="2">
        <f>(SupMin!H66*Area!$D$6 + MHGMin!H66*Area!$D$14 + StcMin!H66*Area!$D$10 + EriMin!H66*Area!$D$11 + OntMin!H66*Area!$D$11) / (Area!$D$18)</f>
        <v>12.195138504100592</v>
      </c>
      <c r="I66" s="2">
        <f>(SupMin!I66*Area!$D$6 + MHGMin!I66*Area!$D$14 + StcMin!I66*Area!$D$10 + EriMin!I66*Area!$D$11 + OntMin!I66*Area!$D$11) / (Area!$D$18)</f>
        <v>13.481317924886117</v>
      </c>
      <c r="J66" s="2">
        <f>(SupMin!J66*Area!$D$6 + MHGMin!J66*Area!$D$14 + StcMin!J66*Area!$D$10 + EriMin!J66*Area!$D$11 + OntMin!J66*Area!$D$11) / (Area!$D$18)</f>
        <v>10.61534233289543</v>
      </c>
      <c r="K66" s="2">
        <f>(SupMin!K66*Area!$D$6 + MHGMin!K66*Area!$D$14 + StcMin!K66*Area!$D$10 + EriMin!K66*Area!$D$11 + OntMin!K66*Area!$D$11) / (Area!$D$18)</f>
        <v>3.2251287004749574</v>
      </c>
      <c r="L66" s="2">
        <f>(SupMin!L66*Area!$D$6 + MHGMin!L66*Area!$D$14 + StcMin!L66*Area!$D$10 + EriMin!L66*Area!$D$11 + OntMin!L66*Area!$D$11) / (Area!$D$18)</f>
        <v>1.1735587029816408</v>
      </c>
      <c r="M66" s="2">
        <f>(SupMin!M66*Area!$D$6 + MHGMin!M66*Area!$D$14 + StcMin!M66*Area!$D$10 + EriMin!M66*Area!$D$11 + OntMin!M66*Area!$D$11) / (Area!$D$18)</f>
        <v>-8.7767902640941884</v>
      </c>
      <c r="N66" s="2">
        <f>(SupMin!N66*Area!$D$6 + MHGMin!N66*Area!$D$14 + StcMin!N66*Area!$D$10 + EriMin!N66*Area!$D$11 + OntMin!N66*Area!$D$11) / (Area!$D$18)</f>
        <v>1.1140964587519344</v>
      </c>
    </row>
    <row r="67" spans="1:14" x14ac:dyDescent="0.2">
      <c r="A67">
        <v>2010</v>
      </c>
      <c r="B67" s="2">
        <f>(SupMin!B67*Area!$D$6 + MHGMin!B67*Area!$D$14 + StcMin!B67*Area!$D$10 + EriMin!B67*Area!$D$11 + OntMin!B67*Area!$D$11) / (Area!$D$18)</f>
        <v>-10.464808606192165</v>
      </c>
      <c r="C67" s="2">
        <f>(SupMin!C67*Area!$D$6 + MHGMin!C67*Area!$D$14 + StcMin!C67*Area!$D$10 + EriMin!C67*Area!$D$11 + OntMin!C67*Area!$D$11) / (Area!$D$18)</f>
        <v>-9.8129056397751597</v>
      </c>
      <c r="D67" s="2">
        <f>(SupMin!D67*Area!$D$6 + MHGMin!D67*Area!$D$14 + StcMin!D67*Area!$D$10 + EriMin!D67*Area!$D$11 + OntMin!D67*Area!$D$11) / (Area!$D$18)</f>
        <v>-2.9043568650971241</v>
      </c>
      <c r="E67" s="2">
        <f>(SupMin!E67*Area!$D$6 + MHGMin!E67*Area!$D$14 + StcMin!E67*Area!$D$10 + EriMin!E67*Area!$D$11 + OntMin!E67*Area!$D$11) / (Area!$D$18)</f>
        <v>2.5253324767738068</v>
      </c>
      <c r="F67" s="2">
        <f>(SupMin!F67*Area!$D$6 + MHGMin!F67*Area!$D$14 + StcMin!F67*Area!$D$10 + EriMin!F67*Area!$D$11 + OntMin!F67*Area!$D$11) / (Area!$D$18)</f>
        <v>7.9016354599895271</v>
      </c>
      <c r="G67" s="2">
        <f>(SupMin!G67*Area!$D$6 + MHGMin!G67*Area!$D$14 + StcMin!G67*Area!$D$10 + EriMin!G67*Area!$D$11 + OntMin!G67*Area!$D$11) / (Area!$D$18)</f>
        <v>12.311311139779754</v>
      </c>
      <c r="H67" s="2">
        <f>(SupMin!H67*Area!$D$6 + MHGMin!H67*Area!$D$14 + StcMin!H67*Area!$D$10 + EriMin!H67*Area!$D$11 + OntMin!H67*Area!$D$11) / (Area!$D$18)</f>
        <v>16.044766714394267</v>
      </c>
      <c r="I67" s="2">
        <f>(SupMin!I67*Area!$D$6 + MHGMin!I67*Area!$D$14 + StcMin!I67*Area!$D$10 + EriMin!I67*Area!$D$11 + OntMin!I67*Area!$D$11) / (Area!$D$18)</f>
        <v>15.866883155743784</v>
      </c>
      <c r="J67" s="2">
        <f>(SupMin!J67*Area!$D$6 + MHGMin!J67*Area!$D$14 + StcMin!J67*Area!$D$10 + EriMin!J67*Area!$D$11 + OntMin!J67*Area!$D$11) / (Area!$D$18)</f>
        <v>9.6038347925030472</v>
      </c>
      <c r="K67" s="2">
        <f>(SupMin!K67*Area!$D$6 + MHGMin!K67*Area!$D$14 + StcMin!K67*Area!$D$10 + EriMin!K67*Area!$D$11 + OntMin!K67*Area!$D$11) / (Area!$D$18)</f>
        <v>4.5578147626590795</v>
      </c>
      <c r="L67" s="2">
        <f>(SupMin!L67*Area!$D$6 + MHGMin!L67*Area!$D$14 + StcMin!L67*Area!$D$10 + EriMin!L67*Area!$D$11 + OntMin!L67*Area!$D$11) / (Area!$D$18)</f>
        <v>-1.5036200051708548</v>
      </c>
      <c r="M67" s="2">
        <f>(SupMin!M67*Area!$D$6 + MHGMin!M67*Area!$D$14 + StcMin!M67*Area!$D$10 + EriMin!M67*Area!$D$11 + OntMin!M67*Area!$D$11) / (Area!$D$18)</f>
        <v>-8.899509136270396</v>
      </c>
      <c r="N67" s="2">
        <f>(SupMin!N67*Area!$D$6 + MHGMin!N67*Area!$D$14 + StcMin!N67*Area!$D$10 + EriMin!N67*Area!$D$11 + OntMin!N67*Area!$D$11) / (Area!$D$18)</f>
        <v>2.9358858686926608</v>
      </c>
    </row>
    <row r="68" spans="1:14" x14ac:dyDescent="0.2">
      <c r="A68">
        <v>2011</v>
      </c>
      <c r="B68" s="2">
        <f>(SupMin!B68*Area!$D$6 + MHGMin!B68*Area!$D$14 + StcMin!B68*Area!$D$10 + EriMin!B68*Area!$D$11 + OntMin!B68*Area!$D$11) / (Area!$D$18)</f>
        <v>-13.889018941864631</v>
      </c>
      <c r="C68" s="2">
        <f>(SupMin!C68*Area!$D$6 + MHGMin!C68*Area!$D$14 + StcMin!C68*Area!$D$10 + EriMin!C68*Area!$D$11 + OntMin!C68*Area!$D$11) / (Area!$D$18)</f>
        <v>-11.645443400795052</v>
      </c>
      <c r="D68" s="2">
        <f>(SupMin!D68*Area!$D$6 + MHGMin!D68*Area!$D$14 + StcMin!D68*Area!$D$10 + EriMin!D68*Area!$D$11 + OntMin!D68*Area!$D$11) / (Area!$D$18)</f>
        <v>-7.5301316993082343</v>
      </c>
      <c r="E68" s="2">
        <f>(SupMin!E68*Area!$D$6 + MHGMin!E68*Area!$D$14 + StcMin!E68*Area!$D$10 + EriMin!E68*Area!$D$11 + OntMin!E68*Area!$D$11) / (Area!$D$18)</f>
        <v>-0.15758887242556396</v>
      </c>
      <c r="F68" s="2">
        <f>(SupMin!F68*Area!$D$6 + MHGMin!F68*Area!$D$14 + StcMin!F68*Area!$D$10 + EriMin!F68*Area!$D$11 + OntMin!F68*Area!$D$11) / (Area!$D$18)</f>
        <v>6.5704495100155782</v>
      </c>
      <c r="G68" s="2">
        <f>(SupMin!G68*Area!$D$6 + MHGMin!G68*Area!$D$14 + StcMin!G68*Area!$D$10 + EriMin!G68*Area!$D$11 + OntMin!G68*Area!$D$11) / (Area!$D$18)</f>
        <v>11.08864370054714</v>
      </c>
      <c r="H68" s="2">
        <f>(SupMin!H68*Area!$D$6 + MHGMin!H68*Area!$D$14 + StcMin!H68*Area!$D$10 + EriMin!H68*Area!$D$11 + OntMin!H68*Area!$D$11) / (Area!$D$18)</f>
        <v>15.831131524759076</v>
      </c>
      <c r="I68" s="2">
        <f>(SupMin!I68*Area!$D$6 + MHGMin!I68*Area!$D$14 + StcMin!I68*Area!$D$10 + EriMin!I68*Area!$D$11 + OntMin!I68*Area!$D$11) / (Area!$D$18)</f>
        <v>14.523302561935422</v>
      </c>
      <c r="J68" s="2">
        <f>(SupMin!J68*Area!$D$6 + MHGMin!J68*Area!$D$14 + StcMin!J68*Area!$D$10 + EriMin!J68*Area!$D$11 + OntMin!J68*Area!$D$11) / (Area!$D$18)</f>
        <v>10.270325186393565</v>
      </c>
      <c r="K68" s="2">
        <f>(SupMin!K68*Area!$D$6 + MHGMin!K68*Area!$D$14 + StcMin!K68*Area!$D$10 + EriMin!K68*Area!$D$11 + OntMin!K68*Area!$D$11) / (Area!$D$18)</f>
        <v>5.2387664230415387</v>
      </c>
      <c r="L68" s="2">
        <f>(SupMin!L68*Area!$D$6 + MHGMin!L68*Area!$D$14 + StcMin!L68*Area!$D$10 + EriMin!L68*Area!$D$11 + OntMin!L68*Area!$D$11) / (Area!$D$18)</f>
        <v>0.2630773541497422</v>
      </c>
      <c r="M68" s="2">
        <f>(SupMin!M68*Area!$D$6 + MHGMin!M68*Area!$D$14 + StcMin!M68*Area!$D$10 + EriMin!M68*Area!$D$11 + OntMin!M68*Area!$D$11) / (Area!$D$18)</f>
        <v>-5.7209385626336191</v>
      </c>
      <c r="N68" s="2">
        <f>(SupMin!N68*Area!$D$6 + MHGMin!N68*Area!$D$14 + StcMin!N68*Area!$D$10 + EriMin!N68*Area!$D$11 + OntMin!N68*Area!$D$11) / (Area!$D$18)</f>
        <v>2.0704952176155533</v>
      </c>
    </row>
    <row r="69" spans="1:14" x14ac:dyDescent="0.2">
      <c r="A69">
        <v>2012</v>
      </c>
      <c r="B69" s="2">
        <f>(SupMin!B69*Area!$D$6 + MHGMin!B69*Area!$D$14 + StcMin!B69*Area!$D$10 + EriMin!B69*Area!$D$11 + OntMin!B69*Area!$D$11) / (Area!$D$18)</f>
        <v>-9.1866476062485969</v>
      </c>
      <c r="C69" s="2">
        <f>(SupMin!C69*Area!$D$6 + MHGMin!C69*Area!$D$14 + StcMin!C69*Area!$D$10 + EriMin!C69*Area!$D$11 + OntMin!C69*Area!$D$11) / (Area!$D$18)</f>
        <v>-7.04499075414423</v>
      </c>
      <c r="D69" s="2">
        <f>(SupMin!D69*Area!$D$6 + MHGMin!D69*Area!$D$14 + StcMin!D69*Area!$D$10 + EriMin!D69*Area!$D$11 + OntMin!D69*Area!$D$11) / (Area!$D$18)</f>
        <v>-0.30549207769931086</v>
      </c>
      <c r="E69" s="2">
        <f>(SupMin!E69*Area!$D$6 + MHGMin!E69*Area!$D$14 + StcMin!E69*Area!$D$10 + EriMin!E69*Area!$D$11 + OntMin!E69*Area!$D$11) / (Area!$D$18)</f>
        <v>0.12442748532409054</v>
      </c>
      <c r="F69" s="2">
        <f>(SupMin!F69*Area!$D$6 + MHGMin!F69*Area!$D$14 + StcMin!F69*Area!$D$10 + EriMin!F69*Area!$D$11 + OntMin!F69*Area!$D$11) / (Area!$D$18)</f>
        <v>7.8383057182566604</v>
      </c>
      <c r="G69" s="2">
        <f>(SupMin!G69*Area!$D$6 + MHGMin!G69*Area!$D$14 + StcMin!G69*Area!$D$10 + EriMin!G69*Area!$D$11 + OntMin!G69*Area!$D$11) / (Area!$D$18)</f>
        <v>12.529344036390219</v>
      </c>
      <c r="H69" s="2">
        <f>(SupMin!H69*Area!$D$6 + MHGMin!H69*Area!$D$14 + StcMin!H69*Area!$D$10 + EriMin!H69*Area!$D$11 + OntMin!H69*Area!$D$11) / (Area!$D$18)</f>
        <v>16.288682481957785</v>
      </c>
      <c r="I69" s="2">
        <f>(SupMin!I69*Area!$D$6 + MHGMin!I69*Area!$D$14 + StcMin!I69*Area!$D$10 + EriMin!I69*Area!$D$11 + OntMin!I69*Area!$D$11) / (Area!$D$18)</f>
        <v>14.124391210596841</v>
      </c>
      <c r="J69" s="2">
        <f>(SupMin!J69*Area!$D$6 + MHGMin!J69*Area!$D$14 + StcMin!J69*Area!$D$10 + EriMin!J69*Area!$D$11 + OntMin!J69*Area!$D$11) / (Area!$D$18)</f>
        <v>9.0885506514095837</v>
      </c>
      <c r="K69" s="2">
        <f>(SupMin!K69*Area!$D$6 + MHGMin!K69*Area!$D$14 + StcMin!K69*Area!$D$10 + EriMin!K69*Area!$D$11 + OntMin!K69*Area!$D$11) / (Area!$D$18)</f>
        <v>4.2745540793975563</v>
      </c>
      <c r="L69" s="2">
        <f>(SupMin!L69*Area!$D$6 + MHGMin!L69*Area!$D$14 + StcMin!L69*Area!$D$10 + EriMin!L69*Area!$D$11 + OntMin!L69*Area!$D$11) / (Area!$D$18)</f>
        <v>-2.2183368615011489</v>
      </c>
      <c r="M69" s="2">
        <f>(SupMin!M69*Area!$D$6 + MHGMin!M69*Area!$D$14 + StcMin!M69*Area!$D$10 + EriMin!M69*Area!$D$11 + OntMin!M69*Area!$D$11) / (Area!$D$18)</f>
        <v>-5.7481919332041054</v>
      </c>
      <c r="N69" s="2">
        <f>(SupMin!N69*Area!$D$6 + MHGMin!N69*Area!$D$14 + StcMin!N69*Area!$D$10 + EriMin!N69*Area!$D$11 + OntMin!N69*Area!$D$11) / (Area!$D$18)</f>
        <v>3.3127310195289454</v>
      </c>
    </row>
    <row r="70" spans="1:14" x14ac:dyDescent="0.2">
      <c r="A70">
        <v>2013</v>
      </c>
      <c r="B70" s="2">
        <f>(SupMin!B70*Area!$D$6 + MHGMin!B70*Area!$D$14 + StcMin!B70*Area!$D$10 + EriMin!B70*Area!$D$11 + OntMin!B70*Area!$D$11) / (Area!$D$18)</f>
        <v>-10.757100095411458</v>
      </c>
      <c r="C70" s="2">
        <f>(SupMin!C70*Area!$D$6 + MHGMin!C70*Area!$D$14 + StcMin!C70*Area!$D$10 + EriMin!C70*Area!$D$11 + OntMin!C70*Area!$D$11) / (Area!$D$18)</f>
        <v>-11.574998431682378</v>
      </c>
      <c r="D70" s="2">
        <f>(SupMin!D70*Area!$D$6 + MHGMin!D70*Area!$D$14 + StcMin!D70*Area!$D$10 + EriMin!D70*Area!$D$11 + OntMin!D70*Area!$D$11) / (Area!$D$18)</f>
        <v>-7.2432483467044984</v>
      </c>
      <c r="E70" s="2">
        <f>(SupMin!E70*Area!$D$6 + MHGMin!E70*Area!$D$14 + StcMin!E70*Area!$D$10 + EriMin!E70*Area!$D$11 + OntMin!E70*Area!$D$11) / (Area!$D$18)</f>
        <v>-1.3422343079650849</v>
      </c>
      <c r="F70" s="2">
        <f>(SupMin!F70*Area!$D$6 + MHGMin!F70*Area!$D$14 + StcMin!F70*Area!$D$10 + EriMin!F70*Area!$D$11 + OntMin!F70*Area!$D$11) / (Area!$D$18)</f>
        <v>6.1739650219236371</v>
      </c>
      <c r="G70" s="2">
        <f>(SupMin!G70*Area!$D$6 + MHGMin!G70*Area!$D$14 + StcMin!G70*Area!$D$10 + EriMin!G70*Area!$D$11 + OntMin!G70*Area!$D$11) / (Area!$D$18)</f>
        <v>11.126711966329074</v>
      </c>
      <c r="H70" s="2">
        <f>(SupMin!H70*Area!$D$6 + MHGMin!H70*Area!$D$14 + StcMin!H70*Area!$D$10 + EriMin!H70*Area!$D$11 + OntMin!H70*Area!$D$11) / (Area!$D$18)</f>
        <v>14.417591641588896</v>
      </c>
      <c r="I70" s="2">
        <f>(SupMin!I70*Area!$D$6 + MHGMin!I70*Area!$D$14 + StcMin!I70*Area!$D$10 + EriMin!I70*Area!$D$11 + OntMin!I70*Area!$D$11) / (Area!$D$18)</f>
        <v>13.589817077732121</v>
      </c>
      <c r="J70" s="2">
        <f>(SupMin!J70*Area!$D$6 + MHGMin!J70*Area!$D$14 + StcMin!J70*Area!$D$10 + EriMin!J70*Area!$D$11 + OntMin!J70*Area!$D$11) / (Area!$D$18)</f>
        <v>9.6828695487838647</v>
      </c>
      <c r="K70" s="2">
        <f>(SupMin!K70*Area!$D$6 + MHGMin!K70*Area!$D$14 + StcMin!K70*Area!$D$10 + EriMin!K70*Area!$D$11 + OntMin!K70*Area!$D$11) / (Area!$D$18)</f>
        <v>4.8317780784631275</v>
      </c>
      <c r="L70" s="2">
        <f>(SupMin!L70*Area!$D$6 + MHGMin!L70*Area!$D$14 + StcMin!L70*Area!$D$10 + EriMin!L70*Area!$D$11 + OntMin!L70*Area!$D$11) / (Area!$D$18)</f>
        <v>-3.0073177175269667</v>
      </c>
      <c r="M70" s="2">
        <f>(SupMin!M70*Area!$D$6 + MHGMin!M70*Area!$D$14 + StcMin!M70*Area!$D$10 + EriMin!M70*Area!$D$11 + OntMin!M70*Area!$D$11) / (Area!$D$18)</f>
        <v>-12.298190594556429</v>
      </c>
      <c r="N70" s="2">
        <f>(SupMin!N70*Area!$D$6 + MHGMin!N70*Area!$D$14 + StcMin!N70*Area!$D$10 + EriMin!N70*Area!$D$11 + OntMin!N70*Area!$D$11) / (Area!$D$18)</f>
        <v>1.1333824662964826</v>
      </c>
    </row>
    <row r="71" spans="1:14" x14ac:dyDescent="0.2">
      <c r="A71">
        <v>2014</v>
      </c>
      <c r="B71" s="2">
        <f>(SupMin!B71*Area!$D$6 + MHGMin!B71*Area!$D$14 + StcMin!B71*Area!$D$10 + EriMin!B71*Area!$D$11 + OntMin!B71*Area!$D$11) / (Area!$D$18)</f>
        <v>-16.294832859338314</v>
      </c>
      <c r="C71" s="2">
        <f>(SupMin!C71*Area!$D$6 + MHGMin!C71*Area!$D$14 + StcMin!C71*Area!$D$10 + EriMin!C71*Area!$D$11 + OntMin!C71*Area!$D$11) / (Area!$D$18)</f>
        <v>-16.291758077491952</v>
      </c>
      <c r="D71" s="2">
        <f>(SupMin!D71*Area!$D$6 + MHGMin!D71*Area!$D$14 + StcMin!D71*Area!$D$10 + EriMin!D71*Area!$D$11 + OntMin!D71*Area!$D$11) / (Area!$D$18)</f>
        <v>-12.382279979474069</v>
      </c>
      <c r="E71" s="2">
        <f>(SupMin!E71*Area!$D$6 + MHGMin!E71*Area!$D$14 + StcMin!E71*Area!$D$10 + EriMin!E71*Area!$D$11 + OntMin!E71*Area!$D$11) / (Area!$D$18)</f>
        <v>-1.3159605125183245</v>
      </c>
      <c r="F71" s="2">
        <f>(SupMin!F71*Area!$D$6 + MHGMin!F71*Area!$D$14 + StcMin!F71*Area!$D$10 + EriMin!F71*Area!$D$11 + OntMin!F71*Area!$D$11) / (Area!$D$18)</f>
        <v>6.0706156204435127</v>
      </c>
      <c r="G71" s="2">
        <f>(SupMin!G71*Area!$D$6 + MHGMin!G71*Area!$D$14 + StcMin!G71*Area!$D$10 + EriMin!G71*Area!$D$11 + OntMin!G71*Area!$D$11) / (Area!$D$18)</f>
        <v>11.415011752539165</v>
      </c>
      <c r="H71" s="2">
        <f>(SupMin!H71*Area!$D$6 + MHGMin!H71*Area!$D$14 + StcMin!H71*Area!$D$10 + EriMin!H71*Area!$D$11 + OntMin!H71*Area!$D$11) / (Area!$D$18)</f>
        <v>12.4536073798859</v>
      </c>
      <c r="I71" s="2">
        <f>(SupMin!I71*Area!$D$6 + MHGMin!I71*Area!$D$14 + StcMin!I71*Area!$D$10 + EriMin!I71*Area!$D$11 + OntMin!I71*Area!$D$11) / (Area!$D$18)</f>
        <v>13.29545501553225</v>
      </c>
      <c r="J71" s="2">
        <f>(SupMin!J71*Area!$D$6 + MHGMin!J71*Area!$D$14 + StcMin!J71*Area!$D$10 + EriMin!J71*Area!$D$11 + OntMin!J71*Area!$D$11) / (Area!$D$18)</f>
        <v>9.3586537272807213</v>
      </c>
      <c r="K71" s="2">
        <f>(SupMin!K71*Area!$D$6 + MHGMin!K71*Area!$D$14 + StcMin!K71*Area!$D$10 + EriMin!K71*Area!$D$11 + OntMin!K71*Area!$D$11) / (Area!$D$18)</f>
        <v>4.7734657325880656</v>
      </c>
      <c r="L71" s="2">
        <f>(SupMin!L71*Area!$D$6 + MHGMin!L71*Area!$D$14 + StcMin!L71*Area!$D$10 + EriMin!L71*Area!$D$11 + OntMin!L71*Area!$D$11) / (Area!$D$18)</f>
        <v>-4.6973600424167579</v>
      </c>
      <c r="M71" s="2">
        <f>(SupMin!M71*Area!$D$6 + MHGMin!M71*Area!$D$14 + StcMin!M71*Area!$D$10 + EriMin!M71*Area!$D$11 + OntMin!M71*Area!$D$11) / (Area!$D$18)</f>
        <v>-6.0794709979355952</v>
      </c>
      <c r="N71" s="2">
        <f>(SupMin!N71*Area!$D$6 + MHGMin!N71*Area!$D$14 + StcMin!N71*Area!$D$10 + EriMin!N71*Area!$D$11 + OntMin!N71*Area!$D$11) / (Area!$D$18)</f>
        <v>2.5129820389353682E-2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6" spans="1:14" x14ac:dyDescent="0.2">
      <c r="A76" t="s">
        <v>58</v>
      </c>
      <c r="B76" s="2">
        <f>AVERAGE(B5:B73)</f>
        <v>-13.07445281973088</v>
      </c>
      <c r="C76" s="2">
        <f t="shared" ref="C76:N76" si="0">AVERAGE(C5:C73)</f>
        <v>-12.22900635536403</v>
      </c>
      <c r="D76" s="2">
        <f t="shared" si="0"/>
        <v>-7.2697258724181779</v>
      </c>
      <c r="E76" s="2">
        <f t="shared" si="0"/>
        <v>-0.19692534743480017</v>
      </c>
      <c r="F76" s="2">
        <f t="shared" si="0"/>
        <v>5.5148792246562062</v>
      </c>
      <c r="G76" s="2">
        <f t="shared" si="0"/>
        <v>10.73297534661112</v>
      </c>
      <c r="H76" s="2">
        <f t="shared" si="0"/>
        <v>13.699398480409624</v>
      </c>
      <c r="I76" s="2">
        <f t="shared" si="0"/>
        <v>13.302255169243638</v>
      </c>
      <c r="J76" s="2">
        <f t="shared" si="0"/>
        <v>9.3324012314931792</v>
      </c>
      <c r="K76" s="2">
        <f t="shared" si="0"/>
        <v>3.8798180634030461</v>
      </c>
      <c r="L76" s="2">
        <f t="shared" si="0"/>
        <v>-2.0605286686757092</v>
      </c>
      <c r="M76" s="2">
        <f t="shared" si="0"/>
        <v>-9.0483028059046422</v>
      </c>
      <c r="N76" s="2">
        <f t="shared" si="0"/>
        <v>1.0486097408668131</v>
      </c>
    </row>
    <row r="77" spans="1:14" x14ac:dyDescent="0.2">
      <c r="A77" t="s">
        <v>59</v>
      </c>
      <c r="B77" s="2">
        <f>MAX(B5:B73)</f>
        <v>-5.8803127448445656</v>
      </c>
      <c r="C77" s="2">
        <f t="shared" ref="C77:N77" si="1">MAX(C5:C73)</f>
        <v>-4.6609795882477236</v>
      </c>
      <c r="D77" s="2">
        <f t="shared" si="1"/>
        <v>-0.30549207769931086</v>
      </c>
      <c r="E77" s="2">
        <f t="shared" si="1"/>
        <v>2.5682696141413692</v>
      </c>
      <c r="F77" s="2">
        <f t="shared" si="1"/>
        <v>8.5087639294821393</v>
      </c>
      <c r="G77" s="2">
        <f t="shared" si="1"/>
        <v>13.816382645876505</v>
      </c>
      <c r="H77" s="2">
        <f t="shared" si="1"/>
        <v>16.288682481957785</v>
      </c>
      <c r="I77" s="2">
        <f t="shared" si="1"/>
        <v>16.077480468211711</v>
      </c>
      <c r="J77" s="2">
        <f t="shared" si="1"/>
        <v>11.753347708484533</v>
      </c>
      <c r="K77" s="2">
        <f t="shared" si="1"/>
        <v>7.5284854120213183</v>
      </c>
      <c r="L77" s="2">
        <f t="shared" si="1"/>
        <v>1.7841843239107411</v>
      </c>
      <c r="M77" s="2">
        <f t="shared" si="1"/>
        <v>-3.9648515347858098</v>
      </c>
      <c r="N77" s="2">
        <f t="shared" si="1"/>
        <v>3.4092915655572082</v>
      </c>
    </row>
    <row r="78" spans="1:14" x14ac:dyDescent="0.2">
      <c r="A78" t="s">
        <v>60</v>
      </c>
      <c r="B78" s="2">
        <f>MIN(B5:B73)</f>
        <v>-19.343652552683004</v>
      </c>
      <c r="C78" s="2">
        <f t="shared" ref="C78:N78" si="2">MIN(C5:C73)</f>
        <v>-18.506387908599237</v>
      </c>
      <c r="D78" s="2">
        <f t="shared" si="2"/>
        <v>-13.230795130472215</v>
      </c>
      <c r="E78" s="2">
        <f t="shared" si="2"/>
        <v>-3.5798249258822277</v>
      </c>
      <c r="F78" s="2">
        <f t="shared" si="2"/>
        <v>2.4722555163439695</v>
      </c>
      <c r="G78" s="2">
        <f t="shared" si="2"/>
        <v>7.956358012134447</v>
      </c>
      <c r="H78" s="2">
        <f t="shared" si="2"/>
        <v>11.008734138009325</v>
      </c>
      <c r="I78" s="2">
        <f t="shared" si="2"/>
        <v>10.576848337780181</v>
      </c>
      <c r="J78" s="2">
        <f t="shared" si="2"/>
        <v>6.7625336138368928</v>
      </c>
      <c r="K78" s="2">
        <f t="shared" si="2"/>
        <v>0.52226455877778843</v>
      </c>
      <c r="L78" s="2">
        <f t="shared" si="2"/>
        <v>-6.2092518796844463</v>
      </c>
      <c r="M78" s="2">
        <f t="shared" si="2"/>
        <v>-16.460809317512794</v>
      </c>
      <c r="N78" s="2">
        <f t="shared" si="2"/>
        <v>-0.6152166575017417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B5" sqref="B5"/>
    </sheetView>
  </sheetViews>
  <sheetFormatPr defaultRowHeight="12.75" x14ac:dyDescent="0.2"/>
  <sheetData>
    <row r="1" spans="1:14" x14ac:dyDescent="0.2">
      <c r="A1" t="s">
        <v>44</v>
      </c>
    </row>
    <row r="2" spans="1:14" x14ac:dyDescent="0.2">
      <c r="A2" t="s">
        <v>18</v>
      </c>
    </row>
    <row r="3" spans="1:14" x14ac:dyDescent="0.2">
      <c r="N3" s="1" t="s">
        <v>2</v>
      </c>
    </row>
    <row r="4" spans="1:14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 x14ac:dyDescent="0.2">
      <c r="A5">
        <v>1948</v>
      </c>
      <c r="B5" s="2">
        <v>-14.8</v>
      </c>
      <c r="C5" s="2">
        <v>-13.05</v>
      </c>
      <c r="D5" s="2">
        <v>-6.71</v>
      </c>
      <c r="E5" s="2">
        <v>2.34</v>
      </c>
      <c r="F5" s="2">
        <v>5.63</v>
      </c>
      <c r="G5" s="2">
        <v>11.45</v>
      </c>
      <c r="H5" s="2">
        <v>14.97</v>
      </c>
      <c r="I5" s="2">
        <v>14.37</v>
      </c>
      <c r="J5" s="2">
        <v>10.5</v>
      </c>
      <c r="K5" s="2">
        <v>3.46</v>
      </c>
      <c r="L5" s="2">
        <v>2.91</v>
      </c>
      <c r="M5" s="2">
        <v>-5.34</v>
      </c>
      <c r="N5" s="2">
        <v>2.14</v>
      </c>
    </row>
    <row r="6" spans="1:14" x14ac:dyDescent="0.2">
      <c r="A6">
        <v>1949</v>
      </c>
      <c r="B6" s="2">
        <v>-7.29</v>
      </c>
      <c r="C6" s="2">
        <v>-7.69</v>
      </c>
      <c r="D6" s="2">
        <v>-5.32</v>
      </c>
      <c r="E6" s="2">
        <v>1.07</v>
      </c>
      <c r="F6" s="2">
        <v>6.88</v>
      </c>
      <c r="G6" s="2">
        <v>14.73</v>
      </c>
      <c r="H6" s="2">
        <v>16.09</v>
      </c>
      <c r="I6" s="2">
        <v>14.81</v>
      </c>
      <c r="J6" s="2">
        <v>9.06</v>
      </c>
      <c r="K6" s="2">
        <v>6.22</v>
      </c>
      <c r="L6" s="2">
        <v>-2.56</v>
      </c>
      <c r="M6" s="2">
        <v>-5.92</v>
      </c>
      <c r="N6" s="2">
        <v>3.34</v>
      </c>
    </row>
    <row r="7" spans="1:14" x14ac:dyDescent="0.2">
      <c r="A7">
        <v>1950</v>
      </c>
      <c r="B7" s="2">
        <v>-6.37</v>
      </c>
      <c r="C7" s="2">
        <v>-11.09</v>
      </c>
      <c r="D7" s="2">
        <v>-9.01</v>
      </c>
      <c r="E7" s="2">
        <v>-1.29</v>
      </c>
      <c r="F7" s="2">
        <v>6.52</v>
      </c>
      <c r="G7" s="2">
        <v>11.24</v>
      </c>
      <c r="H7" s="2">
        <v>14.08</v>
      </c>
      <c r="I7" s="2">
        <v>13.6</v>
      </c>
      <c r="J7" s="2">
        <v>9</v>
      </c>
      <c r="K7" s="2">
        <v>5.61</v>
      </c>
      <c r="L7" s="2">
        <v>-0.49</v>
      </c>
      <c r="M7" s="2">
        <v>-8.39</v>
      </c>
      <c r="N7" s="2">
        <v>1.95</v>
      </c>
    </row>
    <row r="8" spans="1:14" x14ac:dyDescent="0.2">
      <c r="A8">
        <v>1951</v>
      </c>
      <c r="B8" s="2">
        <v>-8.67</v>
      </c>
      <c r="C8" s="2">
        <v>-9.09</v>
      </c>
      <c r="D8" s="2">
        <v>-3.27</v>
      </c>
      <c r="E8" s="2">
        <v>2.2000000000000002</v>
      </c>
      <c r="F8" s="2">
        <v>6.86</v>
      </c>
      <c r="G8" s="2">
        <v>12.15</v>
      </c>
      <c r="H8" s="2">
        <v>14.92</v>
      </c>
      <c r="I8" s="2">
        <v>12.8</v>
      </c>
      <c r="J8" s="2">
        <v>9.6</v>
      </c>
      <c r="K8" s="2">
        <v>5.15</v>
      </c>
      <c r="L8" s="2">
        <v>-3.48</v>
      </c>
      <c r="M8" s="2">
        <v>-7.24</v>
      </c>
      <c r="N8" s="2">
        <v>2.66</v>
      </c>
    </row>
    <row r="9" spans="1:14" x14ac:dyDescent="0.2">
      <c r="A9">
        <v>1952</v>
      </c>
      <c r="B9" s="2">
        <v>-9.17</v>
      </c>
      <c r="C9" s="2">
        <v>-7.94</v>
      </c>
      <c r="D9" s="2">
        <v>-4.7300000000000004</v>
      </c>
      <c r="E9" s="2">
        <v>2.62</v>
      </c>
      <c r="F9" s="2">
        <v>5.56</v>
      </c>
      <c r="G9" s="2">
        <v>12.74</v>
      </c>
      <c r="H9" s="2">
        <v>16.440000000000001</v>
      </c>
      <c r="I9" s="2">
        <v>13.83</v>
      </c>
      <c r="J9" s="2">
        <v>10.65</v>
      </c>
      <c r="K9" s="2">
        <v>2.21</v>
      </c>
      <c r="L9" s="2">
        <v>1.05</v>
      </c>
      <c r="M9" s="2">
        <v>-4.07</v>
      </c>
      <c r="N9" s="2">
        <v>3.27</v>
      </c>
    </row>
    <row r="10" spans="1:14" x14ac:dyDescent="0.2">
      <c r="A10">
        <v>1953</v>
      </c>
      <c r="B10" s="2">
        <v>-6.76</v>
      </c>
      <c r="C10" s="2">
        <v>-6.72</v>
      </c>
      <c r="D10" s="2">
        <v>-2.89</v>
      </c>
      <c r="E10" s="2">
        <v>1.59</v>
      </c>
      <c r="F10" s="2">
        <v>7.9</v>
      </c>
      <c r="G10" s="2">
        <v>12.38</v>
      </c>
      <c r="H10" s="2">
        <v>15.13</v>
      </c>
      <c r="I10" s="2">
        <v>13.63</v>
      </c>
      <c r="J10" s="2">
        <v>9.86</v>
      </c>
      <c r="K10" s="2">
        <v>4.24</v>
      </c>
      <c r="L10" s="2">
        <v>1.37</v>
      </c>
      <c r="M10" s="2">
        <v>-4.1500000000000004</v>
      </c>
      <c r="N10" s="2">
        <v>3.8</v>
      </c>
    </row>
    <row r="11" spans="1:14" x14ac:dyDescent="0.2">
      <c r="A11">
        <v>1954</v>
      </c>
      <c r="B11" s="2">
        <v>-12.91</v>
      </c>
      <c r="C11" s="2">
        <v>-6.1</v>
      </c>
      <c r="D11" s="2">
        <v>-5.26</v>
      </c>
      <c r="E11" s="2">
        <v>1.55</v>
      </c>
      <c r="F11" s="2">
        <v>5.65</v>
      </c>
      <c r="G11" s="2">
        <v>13.4</v>
      </c>
      <c r="H11" s="2">
        <v>13.58</v>
      </c>
      <c r="I11" s="2">
        <v>12.84</v>
      </c>
      <c r="J11" s="2">
        <v>10.26</v>
      </c>
      <c r="K11" s="2">
        <v>6.56</v>
      </c>
      <c r="L11" s="2">
        <v>0.03</v>
      </c>
      <c r="M11" s="2">
        <v>-7.56</v>
      </c>
      <c r="N11" s="2">
        <v>2.67</v>
      </c>
    </row>
    <row r="12" spans="1:14" x14ac:dyDescent="0.2">
      <c r="A12">
        <v>1955</v>
      </c>
      <c r="B12" s="2">
        <v>-11.21</v>
      </c>
      <c r="C12" s="2">
        <v>-9.6199999999999992</v>
      </c>
      <c r="D12" s="2">
        <v>-5.21</v>
      </c>
      <c r="E12" s="2">
        <v>3.62</v>
      </c>
      <c r="F12" s="2">
        <v>8.14</v>
      </c>
      <c r="G12" s="2">
        <v>12.41</v>
      </c>
      <c r="H12" s="2">
        <v>16.57</v>
      </c>
      <c r="I12" s="2">
        <v>16.899999999999999</v>
      </c>
      <c r="J12" s="2">
        <v>9.06</v>
      </c>
      <c r="K12" s="2">
        <v>6.05</v>
      </c>
      <c r="L12" s="2">
        <v>-1.65</v>
      </c>
      <c r="M12" s="2">
        <v>-10.43</v>
      </c>
      <c r="N12" s="2">
        <v>2.89</v>
      </c>
    </row>
    <row r="13" spans="1:14" x14ac:dyDescent="0.2">
      <c r="A13">
        <v>1956</v>
      </c>
      <c r="B13" s="2">
        <v>-9.64</v>
      </c>
      <c r="C13" s="2">
        <v>-8.6999999999999993</v>
      </c>
      <c r="D13" s="2">
        <v>-7.82</v>
      </c>
      <c r="E13" s="2">
        <v>-0.19</v>
      </c>
      <c r="F13" s="2">
        <v>4.3099999999999996</v>
      </c>
      <c r="G13" s="2">
        <v>12.3</v>
      </c>
      <c r="H13" s="2">
        <v>13.85</v>
      </c>
      <c r="I13" s="2">
        <v>13.75</v>
      </c>
      <c r="J13" s="2">
        <v>7.94</v>
      </c>
      <c r="K13" s="2">
        <v>4.4400000000000004</v>
      </c>
      <c r="L13" s="2">
        <v>-0.21</v>
      </c>
      <c r="M13" s="2">
        <v>-5.45</v>
      </c>
      <c r="N13" s="2">
        <v>2.0499999999999998</v>
      </c>
    </row>
    <row r="14" spans="1:14" x14ac:dyDescent="0.2">
      <c r="A14">
        <v>1957</v>
      </c>
      <c r="B14" s="2">
        <v>-14.33</v>
      </c>
      <c r="C14" s="2">
        <v>-7.6</v>
      </c>
      <c r="D14" s="2">
        <v>-3.86</v>
      </c>
      <c r="E14" s="2">
        <v>2.57</v>
      </c>
      <c r="F14" s="2">
        <v>6.18</v>
      </c>
      <c r="G14" s="2">
        <v>13.76</v>
      </c>
      <c r="H14" s="2">
        <v>14.15</v>
      </c>
      <c r="I14" s="2">
        <v>12.22</v>
      </c>
      <c r="J14" s="2">
        <v>10.01</v>
      </c>
      <c r="K14" s="2">
        <v>3.76</v>
      </c>
      <c r="L14" s="2">
        <v>0.22</v>
      </c>
      <c r="M14" s="2">
        <v>-4.43</v>
      </c>
      <c r="N14" s="2">
        <v>2.72</v>
      </c>
    </row>
    <row r="15" spans="1:14" x14ac:dyDescent="0.2">
      <c r="A15">
        <v>1958</v>
      </c>
      <c r="B15" s="2">
        <v>-9.74</v>
      </c>
      <c r="C15" s="2">
        <v>-12.36</v>
      </c>
      <c r="D15" s="2">
        <v>-2.65</v>
      </c>
      <c r="E15" s="2">
        <v>1.83</v>
      </c>
      <c r="F15" s="2">
        <v>5.14</v>
      </c>
      <c r="G15" s="2">
        <v>9.3699999999999992</v>
      </c>
      <c r="H15" s="2">
        <v>15.06</v>
      </c>
      <c r="I15" s="2">
        <v>13.23</v>
      </c>
      <c r="J15" s="2">
        <v>10.71</v>
      </c>
      <c r="K15" s="2">
        <v>4.67</v>
      </c>
      <c r="L15" s="2">
        <v>-0.08</v>
      </c>
      <c r="M15" s="2">
        <v>-12.94</v>
      </c>
      <c r="N15" s="2">
        <v>1.85</v>
      </c>
    </row>
    <row r="16" spans="1:14" x14ac:dyDescent="0.2">
      <c r="A16">
        <v>1959</v>
      </c>
      <c r="B16" s="2">
        <v>-12.09</v>
      </c>
      <c r="C16" s="2">
        <v>-13.27</v>
      </c>
      <c r="D16" s="2">
        <v>-7.01</v>
      </c>
      <c r="E16" s="2">
        <v>1.27</v>
      </c>
      <c r="F16" s="2">
        <v>7.63</v>
      </c>
      <c r="G16" s="2">
        <v>13.03</v>
      </c>
      <c r="H16" s="2">
        <v>15.19</v>
      </c>
      <c r="I16" s="2">
        <v>17.07</v>
      </c>
      <c r="J16" s="2">
        <v>12.42</v>
      </c>
      <c r="K16" s="2">
        <v>5.46</v>
      </c>
      <c r="L16" s="2">
        <v>-2.12</v>
      </c>
      <c r="M16" s="2">
        <v>-5.47</v>
      </c>
      <c r="N16" s="2">
        <v>2.68</v>
      </c>
    </row>
    <row r="17" spans="1:14" x14ac:dyDescent="0.2">
      <c r="A17">
        <v>1960</v>
      </c>
      <c r="B17" s="2">
        <v>-9.9700000000000006</v>
      </c>
      <c r="C17" s="2">
        <v>-8.59</v>
      </c>
      <c r="D17" s="2">
        <v>-11.11</v>
      </c>
      <c r="E17" s="2">
        <v>2.34</v>
      </c>
      <c r="F17" s="2">
        <v>8.77</v>
      </c>
      <c r="G17" s="2">
        <v>11.58</v>
      </c>
      <c r="H17" s="2">
        <v>13.48</v>
      </c>
      <c r="I17" s="2">
        <v>13.41</v>
      </c>
      <c r="J17" s="2">
        <v>11.29</v>
      </c>
      <c r="K17" s="2">
        <v>3.66</v>
      </c>
      <c r="L17" s="2">
        <v>1.17</v>
      </c>
      <c r="M17" s="2">
        <v>-10.34</v>
      </c>
      <c r="N17" s="2">
        <v>2.14</v>
      </c>
    </row>
    <row r="18" spans="1:14" x14ac:dyDescent="0.2">
      <c r="A18">
        <v>1961</v>
      </c>
      <c r="B18" s="2">
        <v>-14.11</v>
      </c>
      <c r="C18" s="2">
        <v>-9.51</v>
      </c>
      <c r="D18" s="2">
        <v>-4.84</v>
      </c>
      <c r="E18" s="2">
        <v>0.6</v>
      </c>
      <c r="F18" s="2">
        <v>5.5</v>
      </c>
      <c r="G18" s="2">
        <v>11.43</v>
      </c>
      <c r="H18" s="2">
        <v>15.41</v>
      </c>
      <c r="I18" s="2">
        <v>14.82</v>
      </c>
      <c r="J18" s="2">
        <v>13.62</v>
      </c>
      <c r="K18" s="2">
        <v>6.08</v>
      </c>
      <c r="L18" s="2">
        <v>-0.69</v>
      </c>
      <c r="M18" s="2">
        <v>-6.45</v>
      </c>
      <c r="N18" s="2">
        <v>2.65</v>
      </c>
    </row>
    <row r="19" spans="1:14" x14ac:dyDescent="0.2">
      <c r="A19">
        <v>1962</v>
      </c>
      <c r="B19" s="2">
        <v>-11.73</v>
      </c>
      <c r="C19" s="2">
        <v>-13.09</v>
      </c>
      <c r="D19" s="2">
        <v>-4.99</v>
      </c>
      <c r="E19" s="2">
        <v>1.07</v>
      </c>
      <c r="F19" s="2">
        <v>8.82</v>
      </c>
      <c r="G19" s="2">
        <v>12.18</v>
      </c>
      <c r="H19" s="2">
        <v>12.83</v>
      </c>
      <c r="I19" s="2">
        <v>13.56</v>
      </c>
      <c r="J19" s="2">
        <v>9.27</v>
      </c>
      <c r="K19" s="2">
        <v>5.33</v>
      </c>
      <c r="L19" s="2">
        <v>-2.65</v>
      </c>
      <c r="M19" s="2">
        <v>-9.74</v>
      </c>
      <c r="N19" s="2">
        <v>1.74</v>
      </c>
    </row>
    <row r="20" spans="1:14" x14ac:dyDescent="0.2">
      <c r="A20">
        <v>1963</v>
      </c>
      <c r="B20" s="2">
        <v>-12.19</v>
      </c>
      <c r="C20" s="2">
        <v>-14.89</v>
      </c>
      <c r="D20" s="2">
        <v>-5.24</v>
      </c>
      <c r="E20" s="2">
        <v>0.46</v>
      </c>
      <c r="F20" s="2">
        <v>5.17</v>
      </c>
      <c r="G20" s="2">
        <v>11.86</v>
      </c>
      <c r="H20" s="2">
        <v>14.83</v>
      </c>
      <c r="I20" s="2">
        <v>12.38</v>
      </c>
      <c r="J20" s="2">
        <v>6.67</v>
      </c>
      <c r="K20" s="2">
        <v>5.99</v>
      </c>
      <c r="L20" s="2">
        <v>2.57</v>
      </c>
      <c r="M20" s="2">
        <v>-12.26</v>
      </c>
      <c r="N20" s="2">
        <v>1.28</v>
      </c>
    </row>
    <row r="21" spans="1:14" x14ac:dyDescent="0.2">
      <c r="A21">
        <v>1964</v>
      </c>
      <c r="B21" s="2">
        <v>-8.2899999999999991</v>
      </c>
      <c r="C21" s="2">
        <v>-10.78</v>
      </c>
      <c r="D21" s="2">
        <v>-4.59</v>
      </c>
      <c r="E21" s="2">
        <v>1.28</v>
      </c>
      <c r="F21" s="2">
        <v>8.15</v>
      </c>
      <c r="G21" s="2">
        <v>11.07</v>
      </c>
      <c r="H21" s="2">
        <v>16.22</v>
      </c>
      <c r="I21" s="2">
        <v>11.93</v>
      </c>
      <c r="J21" s="2">
        <v>9.11</v>
      </c>
      <c r="K21" s="2">
        <v>2.48</v>
      </c>
      <c r="L21" s="2">
        <v>0.18</v>
      </c>
      <c r="M21" s="2">
        <v>-6.72</v>
      </c>
      <c r="N21" s="2">
        <v>2.5</v>
      </c>
    </row>
    <row r="22" spans="1:14" x14ac:dyDescent="0.2">
      <c r="A22">
        <v>1965</v>
      </c>
      <c r="B22" s="2">
        <v>-12.44</v>
      </c>
      <c r="C22" s="2">
        <v>-10.81</v>
      </c>
      <c r="D22" s="2">
        <v>-6.5</v>
      </c>
      <c r="E22" s="2">
        <v>-1.1100000000000001</v>
      </c>
      <c r="F22" s="2">
        <v>7.23</v>
      </c>
      <c r="G22" s="2">
        <v>10.29</v>
      </c>
      <c r="H22" s="2">
        <v>12.06</v>
      </c>
      <c r="I22" s="2">
        <v>13.36</v>
      </c>
      <c r="J22" s="2">
        <v>11.29</v>
      </c>
      <c r="K22" s="2">
        <v>3.48</v>
      </c>
      <c r="L22" s="2">
        <v>-1.28</v>
      </c>
      <c r="M22" s="2">
        <v>-3.89</v>
      </c>
      <c r="N22" s="2">
        <v>1.81</v>
      </c>
    </row>
    <row r="23" spans="1:14" x14ac:dyDescent="0.2">
      <c r="A23">
        <v>1966</v>
      </c>
      <c r="B23" s="2">
        <v>-12.35</v>
      </c>
      <c r="C23" s="2">
        <v>-10.17</v>
      </c>
      <c r="D23" s="2">
        <v>-3.85</v>
      </c>
      <c r="E23" s="2">
        <v>0.32</v>
      </c>
      <c r="F23" s="2">
        <v>4.2</v>
      </c>
      <c r="G23" s="2">
        <v>11.84</v>
      </c>
      <c r="H23" s="2">
        <v>14.95</v>
      </c>
      <c r="I23" s="2">
        <v>14.13</v>
      </c>
      <c r="J23" s="2">
        <v>8.66</v>
      </c>
      <c r="K23" s="2">
        <v>3.54</v>
      </c>
      <c r="L23" s="2">
        <v>0.74</v>
      </c>
      <c r="M23" s="2">
        <v>-6.87</v>
      </c>
      <c r="N23" s="2">
        <v>2.1</v>
      </c>
    </row>
    <row r="24" spans="1:14" x14ac:dyDescent="0.2">
      <c r="A24">
        <v>1967</v>
      </c>
      <c r="B24" s="2">
        <v>-6.69</v>
      </c>
      <c r="C24" s="2">
        <v>-13.94</v>
      </c>
      <c r="D24" s="2">
        <v>-6.71</v>
      </c>
      <c r="E24" s="2">
        <v>0.82</v>
      </c>
      <c r="F24" s="2">
        <v>3.63</v>
      </c>
      <c r="G24" s="2">
        <v>13.76</v>
      </c>
      <c r="H24" s="2">
        <v>14.76</v>
      </c>
      <c r="I24" s="2">
        <v>13.63</v>
      </c>
      <c r="J24" s="2">
        <v>8.6199999999999992</v>
      </c>
      <c r="K24" s="2">
        <v>5.0999999999999996</v>
      </c>
      <c r="L24" s="2">
        <v>-2.04</v>
      </c>
      <c r="M24" s="2">
        <v>-5.51</v>
      </c>
      <c r="N24" s="2">
        <v>2.12</v>
      </c>
    </row>
    <row r="25" spans="1:14" x14ac:dyDescent="0.2">
      <c r="A25">
        <v>1968</v>
      </c>
      <c r="B25" s="2">
        <v>-14</v>
      </c>
      <c r="C25" s="2">
        <v>-12.91</v>
      </c>
      <c r="D25" s="2">
        <v>-4.4400000000000004</v>
      </c>
      <c r="E25" s="2">
        <v>2.0699999999999998</v>
      </c>
      <c r="F25" s="2">
        <v>5.54</v>
      </c>
      <c r="G25" s="2">
        <v>11.62</v>
      </c>
      <c r="H25" s="2">
        <v>14.51</v>
      </c>
      <c r="I25" s="2">
        <v>13.45</v>
      </c>
      <c r="J25" s="2">
        <v>11.65</v>
      </c>
      <c r="K25" s="2">
        <v>5.92</v>
      </c>
      <c r="L25" s="2">
        <v>-0.67</v>
      </c>
      <c r="M25" s="2">
        <v>-8.98</v>
      </c>
      <c r="N25" s="2">
        <v>1.98</v>
      </c>
    </row>
    <row r="26" spans="1:14" x14ac:dyDescent="0.2">
      <c r="A26">
        <v>1969</v>
      </c>
      <c r="B26" s="2">
        <v>-10.55</v>
      </c>
      <c r="C26" s="2">
        <v>-8.85</v>
      </c>
      <c r="D26" s="2">
        <v>-6.15</v>
      </c>
      <c r="E26" s="2">
        <v>1.28</v>
      </c>
      <c r="F26" s="2">
        <v>5.74</v>
      </c>
      <c r="G26" s="2">
        <v>11.48</v>
      </c>
      <c r="H26" s="2">
        <v>14.78</v>
      </c>
      <c r="I26" s="2">
        <v>14.98</v>
      </c>
      <c r="J26" s="2">
        <v>10.59</v>
      </c>
      <c r="K26" s="2">
        <v>4.1399999999999997</v>
      </c>
      <c r="L26" s="2">
        <v>0.32</v>
      </c>
      <c r="M26" s="2">
        <v>-9.64</v>
      </c>
      <c r="N26" s="2">
        <v>2.34</v>
      </c>
    </row>
    <row r="27" spans="1:14" x14ac:dyDescent="0.2">
      <c r="A27">
        <v>1970</v>
      </c>
      <c r="B27" s="2">
        <v>-16.16</v>
      </c>
      <c r="C27" s="2">
        <v>-11.84</v>
      </c>
      <c r="D27" s="2">
        <v>-6.57</v>
      </c>
      <c r="E27" s="2">
        <v>1.06</v>
      </c>
      <c r="F27" s="2">
        <v>7.32</v>
      </c>
      <c r="G27" s="2">
        <v>11.56</v>
      </c>
      <c r="H27" s="2">
        <v>15.32</v>
      </c>
      <c r="I27" s="2">
        <v>14.21</v>
      </c>
      <c r="J27" s="2">
        <v>11.32</v>
      </c>
      <c r="K27" s="2">
        <v>6.77</v>
      </c>
      <c r="L27" s="2">
        <v>1.42</v>
      </c>
      <c r="M27" s="2">
        <v>-9.5399999999999991</v>
      </c>
      <c r="N27" s="2">
        <v>2.0699999999999998</v>
      </c>
    </row>
    <row r="28" spans="1:14" x14ac:dyDescent="0.2">
      <c r="A28">
        <v>1971</v>
      </c>
      <c r="B28" s="2">
        <v>-13.88</v>
      </c>
      <c r="C28" s="2">
        <v>-9.11</v>
      </c>
      <c r="D28" s="2">
        <v>-7.3</v>
      </c>
      <c r="E28" s="2">
        <v>-0.95</v>
      </c>
      <c r="F28" s="2">
        <v>5.81</v>
      </c>
      <c r="G28" s="2">
        <v>12.07</v>
      </c>
      <c r="H28" s="2">
        <v>13.73</v>
      </c>
      <c r="I28" s="2">
        <v>13.12</v>
      </c>
      <c r="J28" s="2">
        <v>12.78</v>
      </c>
      <c r="K28" s="2">
        <v>7.97</v>
      </c>
      <c r="L28" s="2">
        <v>-1.17</v>
      </c>
      <c r="M28" s="2">
        <v>-5.92</v>
      </c>
      <c r="N28" s="2">
        <v>2.2599999999999998</v>
      </c>
    </row>
    <row r="29" spans="1:14" x14ac:dyDescent="0.2">
      <c r="A29">
        <v>1972</v>
      </c>
      <c r="B29" s="2">
        <v>-10.4</v>
      </c>
      <c r="C29" s="2">
        <v>-12.79</v>
      </c>
      <c r="D29" s="2">
        <v>-7.87</v>
      </c>
      <c r="E29" s="2">
        <v>-1.81</v>
      </c>
      <c r="F29" s="2">
        <v>7.38</v>
      </c>
      <c r="G29" s="2">
        <v>11.24</v>
      </c>
      <c r="H29" s="2">
        <v>14.94</v>
      </c>
      <c r="I29" s="2">
        <v>13.48</v>
      </c>
      <c r="J29" s="2">
        <v>10.59</v>
      </c>
      <c r="K29" s="2">
        <v>2.1</v>
      </c>
      <c r="L29" s="2">
        <v>-1.61</v>
      </c>
      <c r="M29" s="2">
        <v>-6.85</v>
      </c>
      <c r="N29" s="2">
        <v>1.53</v>
      </c>
    </row>
    <row r="30" spans="1:14" x14ac:dyDescent="0.2">
      <c r="A30">
        <v>1973</v>
      </c>
      <c r="B30" s="2">
        <v>-8.2899999999999991</v>
      </c>
      <c r="C30" s="2">
        <v>-12.7</v>
      </c>
      <c r="D30" s="2">
        <v>-0.28000000000000003</v>
      </c>
      <c r="E30" s="2">
        <v>2.15</v>
      </c>
      <c r="F30" s="2">
        <v>6.72</v>
      </c>
      <c r="G30" s="2">
        <v>13.76</v>
      </c>
      <c r="H30" s="2">
        <v>15.31</v>
      </c>
      <c r="I30" s="2">
        <v>16.489999999999998</v>
      </c>
      <c r="J30" s="2">
        <v>9.94</v>
      </c>
      <c r="K30" s="2">
        <v>5.88</v>
      </c>
      <c r="L30" s="2">
        <v>0.23</v>
      </c>
      <c r="M30" s="2">
        <v>-7.04</v>
      </c>
      <c r="N30" s="2">
        <v>3.52</v>
      </c>
    </row>
    <row r="31" spans="1:14" x14ac:dyDescent="0.2">
      <c r="A31">
        <v>1974</v>
      </c>
      <c r="B31" s="2">
        <v>-9.65</v>
      </c>
      <c r="C31" s="2">
        <v>-12.46</v>
      </c>
      <c r="D31" s="2">
        <v>-5.42</v>
      </c>
      <c r="E31" s="2">
        <v>1.72</v>
      </c>
      <c r="F31" s="2">
        <v>5.49</v>
      </c>
      <c r="G31" s="2">
        <v>12.14</v>
      </c>
      <c r="H31" s="2">
        <v>14.63</v>
      </c>
      <c r="I31" s="2">
        <v>14.41</v>
      </c>
      <c r="J31" s="2">
        <v>8.76</v>
      </c>
      <c r="K31" s="2">
        <v>1.66</v>
      </c>
      <c r="L31" s="2">
        <v>-0.25</v>
      </c>
      <c r="M31" s="2">
        <v>-4.4400000000000004</v>
      </c>
      <c r="N31" s="2">
        <v>2.2200000000000002</v>
      </c>
    </row>
    <row r="32" spans="1:14" x14ac:dyDescent="0.2">
      <c r="A32">
        <v>1975</v>
      </c>
      <c r="B32" s="2">
        <v>-8.0299999999999994</v>
      </c>
      <c r="C32" s="2">
        <v>-7.98</v>
      </c>
      <c r="D32" s="2">
        <v>-6.57</v>
      </c>
      <c r="E32" s="2">
        <v>-1.85</v>
      </c>
      <c r="F32" s="2">
        <v>9.34</v>
      </c>
      <c r="G32" s="2">
        <v>13.06</v>
      </c>
      <c r="H32" s="2">
        <v>15.55</v>
      </c>
      <c r="I32" s="2">
        <v>14.55</v>
      </c>
      <c r="J32" s="2">
        <v>9.08</v>
      </c>
      <c r="K32" s="2">
        <v>5.76</v>
      </c>
      <c r="L32" s="2">
        <v>2.42</v>
      </c>
      <c r="M32" s="2">
        <v>-9.01</v>
      </c>
      <c r="N32" s="2">
        <v>3.03</v>
      </c>
    </row>
    <row r="33" spans="1:14" x14ac:dyDescent="0.2">
      <c r="A33">
        <v>1976</v>
      </c>
      <c r="B33" s="2">
        <v>-14.94</v>
      </c>
      <c r="C33" s="2">
        <v>-7.42</v>
      </c>
      <c r="D33" s="2">
        <v>-4.4400000000000004</v>
      </c>
      <c r="E33" s="2">
        <v>2.25</v>
      </c>
      <c r="F33" s="2">
        <v>5.91</v>
      </c>
      <c r="G33" s="2">
        <v>13.49</v>
      </c>
      <c r="H33" s="2">
        <v>14.29</v>
      </c>
      <c r="I33" s="2">
        <v>13.11</v>
      </c>
      <c r="J33" s="2">
        <v>9.2899999999999991</v>
      </c>
      <c r="K33" s="2">
        <v>2.31</v>
      </c>
      <c r="L33" s="2">
        <v>-3.22</v>
      </c>
      <c r="M33" s="2">
        <v>-12.56</v>
      </c>
      <c r="N33" s="2">
        <v>1.5</v>
      </c>
    </row>
    <row r="34" spans="1:14" x14ac:dyDescent="0.2">
      <c r="A34">
        <v>1977</v>
      </c>
      <c r="B34" s="2">
        <v>-15.58</v>
      </c>
      <c r="C34" s="2">
        <v>-9.61</v>
      </c>
      <c r="D34" s="2">
        <v>-2.11</v>
      </c>
      <c r="E34" s="2">
        <v>1.47</v>
      </c>
      <c r="F34" s="2">
        <v>7.64</v>
      </c>
      <c r="G34" s="2">
        <v>10.78</v>
      </c>
      <c r="H34" s="2">
        <v>15.16</v>
      </c>
      <c r="I34" s="2">
        <v>13.7</v>
      </c>
      <c r="J34" s="2">
        <v>11.37</v>
      </c>
      <c r="K34" s="2">
        <v>3.37</v>
      </c>
      <c r="L34" s="2">
        <v>0.92</v>
      </c>
      <c r="M34" s="2">
        <v>-8.25</v>
      </c>
      <c r="N34" s="2">
        <v>2.4</v>
      </c>
    </row>
    <row r="35" spans="1:14" x14ac:dyDescent="0.2">
      <c r="A35">
        <v>1978</v>
      </c>
      <c r="B35" s="2">
        <v>-12.68</v>
      </c>
      <c r="C35" s="2">
        <v>-15.28</v>
      </c>
      <c r="D35" s="2">
        <v>-8.2100000000000009</v>
      </c>
      <c r="E35" s="2">
        <v>-0.6</v>
      </c>
      <c r="F35" s="2">
        <v>7.62</v>
      </c>
      <c r="G35" s="2">
        <v>11.08</v>
      </c>
      <c r="H35" s="2">
        <v>14.35</v>
      </c>
      <c r="I35" s="2">
        <v>14.5</v>
      </c>
      <c r="J35" s="2">
        <v>9.0299999999999994</v>
      </c>
      <c r="K35" s="2">
        <v>3.62</v>
      </c>
      <c r="L35" s="2">
        <v>-1.31</v>
      </c>
      <c r="M35" s="2">
        <v>-6.56</v>
      </c>
      <c r="N35" s="2">
        <v>1.3</v>
      </c>
    </row>
    <row r="36" spans="1:14" x14ac:dyDescent="0.2">
      <c r="A36">
        <v>1979</v>
      </c>
      <c r="B36" s="2">
        <v>-10.99</v>
      </c>
      <c r="C36" s="2">
        <v>-16.16</v>
      </c>
      <c r="D36" s="2">
        <v>-2.63</v>
      </c>
      <c r="E36" s="2">
        <v>1.24</v>
      </c>
      <c r="F36" s="2">
        <v>7.31</v>
      </c>
      <c r="G36" s="2">
        <v>11.59</v>
      </c>
      <c r="H36" s="2">
        <v>15.01</v>
      </c>
      <c r="I36" s="2">
        <v>14.08</v>
      </c>
      <c r="J36" s="2">
        <v>9.7899999999999991</v>
      </c>
      <c r="K36" s="2">
        <v>5.31</v>
      </c>
      <c r="L36" s="2">
        <v>1.22</v>
      </c>
      <c r="M36" s="2">
        <v>-5.16</v>
      </c>
      <c r="N36" s="2">
        <v>2.5499999999999998</v>
      </c>
    </row>
    <row r="37" spans="1:14" x14ac:dyDescent="0.2">
      <c r="A37">
        <v>1980</v>
      </c>
      <c r="B37" s="2">
        <v>-9.1300000000000008</v>
      </c>
      <c r="C37" s="2">
        <v>-12.28</v>
      </c>
      <c r="D37" s="2">
        <v>-5.79</v>
      </c>
      <c r="E37" s="2">
        <v>1.9</v>
      </c>
      <c r="F37" s="2">
        <v>7.6</v>
      </c>
      <c r="G37" s="2">
        <v>9.6999999999999993</v>
      </c>
      <c r="H37" s="2">
        <v>15.08</v>
      </c>
      <c r="I37" s="2">
        <v>15.99</v>
      </c>
      <c r="J37" s="2">
        <v>9.7899999999999991</v>
      </c>
      <c r="K37" s="2">
        <v>2.98</v>
      </c>
      <c r="L37" s="2">
        <v>-2.2400000000000002</v>
      </c>
      <c r="M37" s="2">
        <v>-12.27</v>
      </c>
      <c r="N37" s="2">
        <v>1.78</v>
      </c>
    </row>
    <row r="38" spans="1:14" x14ac:dyDescent="0.2">
      <c r="A38">
        <v>1981</v>
      </c>
      <c r="B38" s="2">
        <v>-15.65</v>
      </c>
      <c r="C38" s="2">
        <v>-5.9</v>
      </c>
      <c r="D38" s="2">
        <v>-4.4000000000000004</v>
      </c>
      <c r="E38" s="2">
        <v>2.2200000000000002</v>
      </c>
      <c r="F38" s="2">
        <v>6.24</v>
      </c>
      <c r="G38" s="2">
        <v>12.43</v>
      </c>
      <c r="H38" s="2">
        <v>15.62</v>
      </c>
      <c r="I38" s="2">
        <v>14.53</v>
      </c>
      <c r="J38" s="2">
        <v>10.77</v>
      </c>
      <c r="K38" s="2">
        <v>2.89</v>
      </c>
      <c r="L38" s="2">
        <v>-0.83</v>
      </c>
      <c r="M38" s="2">
        <v>-5.86</v>
      </c>
      <c r="N38" s="2">
        <v>2.67</v>
      </c>
    </row>
    <row r="39" spans="1:14" x14ac:dyDescent="0.2">
      <c r="A39">
        <v>1982</v>
      </c>
      <c r="B39" s="2">
        <v>-15.63</v>
      </c>
      <c r="C39" s="2">
        <v>-10.43</v>
      </c>
      <c r="D39" s="2">
        <v>-5.77</v>
      </c>
      <c r="E39" s="2">
        <v>-0.7</v>
      </c>
      <c r="F39" s="2">
        <v>8.64</v>
      </c>
      <c r="G39" s="2">
        <v>11.16</v>
      </c>
      <c r="H39" s="2">
        <v>14.71</v>
      </c>
      <c r="I39" s="2">
        <v>12.52</v>
      </c>
      <c r="J39" s="2">
        <v>10.35</v>
      </c>
      <c r="K39" s="2">
        <v>4.7</v>
      </c>
      <c r="L39" s="2">
        <v>1.1599999999999999</v>
      </c>
      <c r="M39" s="2">
        <v>-3.4</v>
      </c>
      <c r="N39" s="2">
        <v>2.2799999999999998</v>
      </c>
    </row>
    <row r="40" spans="1:14" x14ac:dyDescent="0.2">
      <c r="A40">
        <v>1983</v>
      </c>
      <c r="B40" s="2">
        <v>-8.2799999999999994</v>
      </c>
      <c r="C40" s="2">
        <v>-7.55</v>
      </c>
      <c r="D40" s="2">
        <v>-2.75</v>
      </c>
      <c r="E40" s="2">
        <v>1.27</v>
      </c>
      <c r="F40" s="2">
        <v>5.84</v>
      </c>
      <c r="G40" s="2">
        <v>12.16</v>
      </c>
      <c r="H40" s="2">
        <v>16.059999999999999</v>
      </c>
      <c r="I40" s="2">
        <v>15.44</v>
      </c>
      <c r="J40" s="2">
        <v>11.29</v>
      </c>
      <c r="K40" s="2">
        <v>4.92</v>
      </c>
      <c r="L40" s="2">
        <v>-0.2</v>
      </c>
      <c r="M40" s="2">
        <v>-9.25</v>
      </c>
      <c r="N40" s="2">
        <v>3.25</v>
      </c>
    </row>
    <row r="41" spans="1:14" x14ac:dyDescent="0.2">
      <c r="A41">
        <v>1984</v>
      </c>
      <c r="B41" s="2">
        <v>-12.74</v>
      </c>
      <c r="C41" s="2">
        <v>-5.2</v>
      </c>
      <c r="D41" s="2">
        <v>-9.3000000000000007</v>
      </c>
      <c r="E41" s="2">
        <v>2.44</v>
      </c>
      <c r="F41" s="2">
        <v>5.84</v>
      </c>
      <c r="G41" s="2">
        <v>12.46</v>
      </c>
      <c r="H41" s="2">
        <v>14.68</v>
      </c>
      <c r="I41" s="2">
        <v>15.98</v>
      </c>
      <c r="J41" s="2">
        <v>9.26</v>
      </c>
      <c r="K41" s="2">
        <v>6</v>
      </c>
      <c r="L41" s="2">
        <v>-0.96</v>
      </c>
      <c r="M41" s="2">
        <v>-3.71</v>
      </c>
      <c r="N41" s="2">
        <v>2.9</v>
      </c>
    </row>
    <row r="42" spans="1:14" x14ac:dyDescent="0.2">
      <c r="A42">
        <v>1985</v>
      </c>
      <c r="B42" s="2">
        <v>-12.71</v>
      </c>
      <c r="C42" s="2">
        <v>-9.2799999999999994</v>
      </c>
      <c r="D42" s="2">
        <v>-4.42</v>
      </c>
      <c r="E42" s="2">
        <v>2.0099999999999998</v>
      </c>
      <c r="F42" s="2">
        <v>7.48</v>
      </c>
      <c r="G42" s="2">
        <v>10.25</v>
      </c>
      <c r="H42" s="2">
        <v>14.2</v>
      </c>
      <c r="I42" s="2">
        <v>13.9</v>
      </c>
      <c r="J42" s="2">
        <v>11.46</v>
      </c>
      <c r="K42" s="2">
        <v>5.2</v>
      </c>
      <c r="L42" s="2">
        <v>0.57999999999999996</v>
      </c>
      <c r="M42" s="2">
        <v>-8.57</v>
      </c>
      <c r="N42" s="2">
        <v>2.5099999999999998</v>
      </c>
    </row>
    <row r="43" spans="1:14" x14ac:dyDescent="0.2">
      <c r="A43">
        <v>1986</v>
      </c>
      <c r="B43" s="2">
        <v>-10.32</v>
      </c>
      <c r="C43" s="2">
        <v>-10.56</v>
      </c>
      <c r="D43" s="2">
        <v>-4.04</v>
      </c>
      <c r="E43" s="2">
        <v>2.79</v>
      </c>
      <c r="F43" s="2">
        <v>8.82</v>
      </c>
      <c r="G43" s="2">
        <v>11.1</v>
      </c>
      <c r="H43" s="2">
        <v>15.38</v>
      </c>
      <c r="I43" s="2">
        <v>13.45</v>
      </c>
      <c r="J43" s="2">
        <v>10.16</v>
      </c>
      <c r="K43" s="2">
        <v>4.72</v>
      </c>
      <c r="L43" s="2">
        <v>-1.73</v>
      </c>
      <c r="M43" s="2">
        <v>-4.3600000000000003</v>
      </c>
      <c r="N43" s="2">
        <v>2.95</v>
      </c>
    </row>
    <row r="44" spans="1:14" x14ac:dyDescent="0.2">
      <c r="A44">
        <v>1987</v>
      </c>
      <c r="B44" s="2">
        <v>-9.2200000000000006</v>
      </c>
      <c r="C44" s="2">
        <v>-12.12</v>
      </c>
      <c r="D44" s="2">
        <v>-3.61</v>
      </c>
      <c r="E44" s="2">
        <v>3.86</v>
      </c>
      <c r="F44" s="2">
        <v>8.23</v>
      </c>
      <c r="G44" s="2">
        <v>13.43</v>
      </c>
      <c r="H44" s="2">
        <v>16.66</v>
      </c>
      <c r="I44" s="2">
        <v>13.97</v>
      </c>
      <c r="J44" s="2">
        <v>11.14</v>
      </c>
      <c r="K44" s="2">
        <v>3</v>
      </c>
      <c r="L44" s="2">
        <v>-0.63</v>
      </c>
      <c r="M44" s="2">
        <v>-3.9</v>
      </c>
      <c r="N44" s="2">
        <v>3.4</v>
      </c>
    </row>
    <row r="45" spans="1:14" x14ac:dyDescent="0.2">
      <c r="A45">
        <v>1988</v>
      </c>
      <c r="B45" s="2">
        <v>-10.25</v>
      </c>
      <c r="C45" s="2">
        <v>-10.82</v>
      </c>
      <c r="D45" s="2">
        <v>-5.76</v>
      </c>
      <c r="E45" s="2">
        <v>1.61</v>
      </c>
      <c r="F45" s="2">
        <v>8.08</v>
      </c>
      <c r="G45" s="2">
        <v>10.64</v>
      </c>
      <c r="H45" s="2">
        <v>16.29</v>
      </c>
      <c r="I45" s="2">
        <v>15.63</v>
      </c>
      <c r="J45" s="2">
        <v>9.58</v>
      </c>
      <c r="K45" s="2">
        <v>3.09</v>
      </c>
      <c r="L45" s="2">
        <v>0.87</v>
      </c>
      <c r="M45" s="2">
        <v>-7.9</v>
      </c>
      <c r="N45" s="2">
        <v>2.59</v>
      </c>
    </row>
    <row r="46" spans="1:14" x14ac:dyDescent="0.2">
      <c r="A46">
        <v>1989</v>
      </c>
      <c r="B46" s="2">
        <v>-7.78</v>
      </c>
      <c r="C46" s="2">
        <v>-10.77</v>
      </c>
      <c r="D46" s="2">
        <v>-6.83</v>
      </c>
      <c r="E46" s="2">
        <v>-0.4</v>
      </c>
      <c r="F46" s="2">
        <v>7.47</v>
      </c>
      <c r="G46" s="2">
        <v>13.58</v>
      </c>
      <c r="H46" s="2">
        <v>15.13</v>
      </c>
      <c r="I46" s="2">
        <v>14.02</v>
      </c>
      <c r="J46" s="2">
        <v>10.25</v>
      </c>
      <c r="K46" s="2">
        <v>4.5599999999999996</v>
      </c>
      <c r="L46" s="2">
        <v>-1.92</v>
      </c>
      <c r="M46" s="2">
        <v>-16.09</v>
      </c>
      <c r="N46" s="2">
        <v>1.77</v>
      </c>
    </row>
    <row r="47" spans="1:14" x14ac:dyDescent="0.2">
      <c r="A47">
        <v>1990</v>
      </c>
      <c r="B47" s="2">
        <v>-4.9400000000000004</v>
      </c>
      <c r="C47" s="2">
        <v>-8.6</v>
      </c>
      <c r="D47" s="2">
        <v>-4.0599999999999996</v>
      </c>
      <c r="E47" s="2">
        <v>2.91</v>
      </c>
      <c r="F47" s="2">
        <v>6.08</v>
      </c>
      <c r="G47" s="2">
        <v>12.89</v>
      </c>
      <c r="H47" s="2">
        <v>15.25</v>
      </c>
      <c r="I47" s="2">
        <v>14.99</v>
      </c>
      <c r="J47" s="2">
        <v>10.16</v>
      </c>
      <c r="K47" s="2">
        <v>5.2</v>
      </c>
      <c r="L47" s="2">
        <v>-7.0000000000000007E-2</v>
      </c>
      <c r="M47" s="2">
        <v>-4.95</v>
      </c>
      <c r="N47" s="2">
        <v>3.74</v>
      </c>
    </row>
    <row r="48" spans="1:14" x14ac:dyDescent="0.2">
      <c r="A48">
        <v>1991</v>
      </c>
      <c r="B48" s="2">
        <v>-10.27</v>
      </c>
      <c r="C48" s="2">
        <v>-7.02</v>
      </c>
      <c r="D48" s="2">
        <v>-2.91</v>
      </c>
      <c r="E48" s="2">
        <v>3.58</v>
      </c>
      <c r="F48" s="2">
        <v>9.8000000000000007</v>
      </c>
      <c r="G48" s="2">
        <v>13.17</v>
      </c>
      <c r="H48" s="2">
        <v>15.56</v>
      </c>
      <c r="I48" s="2">
        <v>15.53</v>
      </c>
      <c r="J48" s="2">
        <v>9.24</v>
      </c>
      <c r="K48" s="2">
        <v>5.61</v>
      </c>
      <c r="L48" s="2">
        <v>-0.96</v>
      </c>
      <c r="M48" s="2">
        <v>-6.82</v>
      </c>
      <c r="N48" s="2">
        <v>3.71</v>
      </c>
    </row>
    <row r="49" spans="1:14" x14ac:dyDescent="0.2">
      <c r="A49">
        <v>1992</v>
      </c>
      <c r="B49" s="2">
        <v>-9.65</v>
      </c>
      <c r="C49" s="2">
        <v>-8.68</v>
      </c>
      <c r="D49" s="2">
        <v>-7.54</v>
      </c>
      <c r="E49" s="2">
        <v>1.01</v>
      </c>
      <c r="F49" s="2">
        <v>6.61</v>
      </c>
      <c r="G49" s="2">
        <v>10.86</v>
      </c>
      <c r="H49" s="2">
        <v>13.57</v>
      </c>
      <c r="I49" s="2">
        <v>13.4</v>
      </c>
      <c r="J49" s="2">
        <v>10.15</v>
      </c>
      <c r="K49" s="2">
        <v>2.6</v>
      </c>
      <c r="L49" s="2">
        <v>-0.35</v>
      </c>
      <c r="M49" s="2">
        <v>-6.03</v>
      </c>
      <c r="N49" s="2">
        <v>2.16</v>
      </c>
    </row>
    <row r="50" spans="1:14" x14ac:dyDescent="0.2">
      <c r="A50">
        <v>1993</v>
      </c>
      <c r="B50" s="2">
        <v>-8.16</v>
      </c>
      <c r="C50" s="2">
        <v>-15.04</v>
      </c>
      <c r="D50" s="2">
        <v>-7.14</v>
      </c>
      <c r="E50" s="2">
        <v>1.77</v>
      </c>
      <c r="F50" s="2">
        <v>6.74</v>
      </c>
      <c r="G50" s="2">
        <v>11.78</v>
      </c>
      <c r="H50" s="2">
        <v>16.079999999999998</v>
      </c>
      <c r="I50" s="2">
        <v>15.24</v>
      </c>
      <c r="J50" s="2">
        <v>9.4700000000000006</v>
      </c>
      <c r="K50" s="2">
        <v>3.21</v>
      </c>
      <c r="L50" s="2">
        <v>-1.03</v>
      </c>
      <c r="M50" s="2">
        <v>-7.31</v>
      </c>
      <c r="N50" s="2">
        <v>2.13</v>
      </c>
    </row>
    <row r="51" spans="1:14" x14ac:dyDescent="0.2">
      <c r="A51">
        <v>1994</v>
      </c>
      <c r="B51" s="2">
        <v>-17.670000000000002</v>
      </c>
      <c r="C51" s="2">
        <v>-13.68</v>
      </c>
      <c r="D51" s="2">
        <v>-5.83</v>
      </c>
      <c r="E51" s="2">
        <v>1.57</v>
      </c>
      <c r="F51" s="2">
        <v>5.62</v>
      </c>
      <c r="G51" s="2">
        <v>13.19</v>
      </c>
      <c r="H51" s="2">
        <v>16.420000000000002</v>
      </c>
      <c r="I51" s="2">
        <v>13.8</v>
      </c>
      <c r="J51" s="2">
        <v>10.75</v>
      </c>
      <c r="K51" s="2">
        <v>4.5999999999999996</v>
      </c>
      <c r="L51" s="2">
        <v>1.1100000000000001</v>
      </c>
      <c r="M51" s="2">
        <v>-4.78</v>
      </c>
      <c r="N51" s="2">
        <v>2.09</v>
      </c>
    </row>
    <row r="52" spans="1:14" x14ac:dyDescent="0.2">
      <c r="A52">
        <v>1995</v>
      </c>
      <c r="B52" s="2">
        <v>-6.31</v>
      </c>
      <c r="C52" s="2">
        <v>-12.35</v>
      </c>
      <c r="D52" s="2">
        <v>-3.68</v>
      </c>
      <c r="E52" s="2">
        <v>-0.59</v>
      </c>
      <c r="F52" s="2">
        <v>7.36</v>
      </c>
      <c r="G52" s="2">
        <v>13.73</v>
      </c>
      <c r="H52" s="2">
        <v>16.43</v>
      </c>
      <c r="I52" s="2">
        <v>15.73</v>
      </c>
      <c r="J52" s="2">
        <v>8.5500000000000007</v>
      </c>
      <c r="K52" s="2">
        <v>6.78</v>
      </c>
      <c r="L52" s="2">
        <v>-2.67</v>
      </c>
      <c r="M52" s="2">
        <v>-9.08</v>
      </c>
      <c r="N52" s="2">
        <v>2.83</v>
      </c>
    </row>
    <row r="53" spans="1:14" x14ac:dyDescent="0.2">
      <c r="A53">
        <v>1996</v>
      </c>
      <c r="B53" s="2">
        <v>-11.87</v>
      </c>
      <c r="C53" s="2">
        <v>-10.01</v>
      </c>
      <c r="D53" s="2">
        <v>-7.33</v>
      </c>
      <c r="E53" s="2">
        <v>0.4</v>
      </c>
      <c r="F53" s="2">
        <v>6.12</v>
      </c>
      <c r="G53" s="2">
        <v>13.92</v>
      </c>
      <c r="H53" s="2">
        <v>14.49</v>
      </c>
      <c r="I53" s="2">
        <v>14.83</v>
      </c>
      <c r="J53" s="2">
        <v>11.82</v>
      </c>
      <c r="K53" s="2">
        <v>4.6500000000000004</v>
      </c>
      <c r="L53" s="2">
        <v>-3.04</v>
      </c>
      <c r="M53" s="2">
        <v>-2.89</v>
      </c>
      <c r="N53" s="2">
        <v>2.59</v>
      </c>
    </row>
    <row r="54" spans="1:14" x14ac:dyDescent="0.2">
      <c r="A54">
        <v>1997</v>
      </c>
      <c r="B54" s="2">
        <v>-11.64</v>
      </c>
      <c r="C54" s="2">
        <v>-7.85</v>
      </c>
      <c r="D54" s="2">
        <v>-6.06</v>
      </c>
      <c r="E54" s="2">
        <v>-0.12</v>
      </c>
      <c r="F54" s="2">
        <v>4.76</v>
      </c>
      <c r="G54" s="2">
        <v>13.25</v>
      </c>
      <c r="H54" s="2">
        <v>14.41</v>
      </c>
      <c r="I54" s="2">
        <v>13.33</v>
      </c>
      <c r="J54" s="2">
        <v>10.15</v>
      </c>
      <c r="K54" s="2">
        <v>3.68</v>
      </c>
      <c r="L54" s="2">
        <v>-1.45</v>
      </c>
      <c r="M54" s="2">
        <v>-5.15</v>
      </c>
      <c r="N54" s="2">
        <v>2.2799999999999998</v>
      </c>
    </row>
    <row r="55" spans="1:14" x14ac:dyDescent="0.2">
      <c r="A55">
        <v>1998</v>
      </c>
      <c r="B55" s="2">
        <v>-6.97</v>
      </c>
      <c r="C55" s="2">
        <v>-5.39</v>
      </c>
      <c r="D55" s="2">
        <v>-2.82</v>
      </c>
      <c r="E55" s="2">
        <v>2.2200000000000002</v>
      </c>
      <c r="F55" s="2">
        <v>10.6</v>
      </c>
      <c r="G55" s="2">
        <v>13.28</v>
      </c>
      <c r="H55" s="2">
        <v>15.2</v>
      </c>
      <c r="I55" s="2">
        <v>15.25</v>
      </c>
      <c r="J55" s="2">
        <v>11.29</v>
      </c>
      <c r="K55" s="2">
        <v>5.42</v>
      </c>
      <c r="L55" s="2">
        <v>0.52</v>
      </c>
      <c r="M55" s="2">
        <v>-4.0599999999999996</v>
      </c>
      <c r="N55" s="2">
        <v>4.54</v>
      </c>
    </row>
    <row r="56" spans="1:14" x14ac:dyDescent="0.2">
      <c r="A56">
        <v>1999</v>
      </c>
      <c r="B56" s="2">
        <v>-11.41</v>
      </c>
      <c r="C56" s="2">
        <v>-7.18</v>
      </c>
      <c r="D56" s="2">
        <v>-5.97</v>
      </c>
      <c r="E56" s="2">
        <v>1.53</v>
      </c>
      <c r="F56" s="2">
        <v>8.31</v>
      </c>
      <c r="G56" s="2">
        <v>13.81</v>
      </c>
      <c r="H56" s="2">
        <v>16.73</v>
      </c>
      <c r="I56" s="2">
        <v>13.83</v>
      </c>
      <c r="J56" s="2">
        <v>11.76</v>
      </c>
      <c r="K56" s="2">
        <v>4.05</v>
      </c>
      <c r="L56" s="2">
        <v>1.58</v>
      </c>
      <c r="M56" s="2">
        <v>-5.65</v>
      </c>
      <c r="N56" s="2">
        <v>3.45</v>
      </c>
    </row>
    <row r="57" spans="1:14" x14ac:dyDescent="0.2">
      <c r="A57">
        <v>2000</v>
      </c>
      <c r="B57" s="2">
        <v>-11.4</v>
      </c>
      <c r="C57" s="2">
        <v>-8.23</v>
      </c>
      <c r="D57" s="2">
        <v>-1.7</v>
      </c>
      <c r="E57" s="2">
        <v>1.22</v>
      </c>
      <c r="F57" s="2">
        <v>8.4499999999999993</v>
      </c>
      <c r="G57" s="2">
        <v>12.24</v>
      </c>
      <c r="H57" s="2">
        <v>13.86</v>
      </c>
      <c r="I57" s="2">
        <v>14.18</v>
      </c>
      <c r="J57" s="2">
        <v>9.7799999999999994</v>
      </c>
      <c r="K57" s="2">
        <v>5.2</v>
      </c>
      <c r="L57" s="2">
        <v>-0.9</v>
      </c>
      <c r="M57" s="2">
        <v>-11.5</v>
      </c>
      <c r="N57" s="2">
        <v>2.6</v>
      </c>
    </row>
    <row r="58" spans="1:14" x14ac:dyDescent="0.2">
      <c r="A58">
        <v>2001</v>
      </c>
      <c r="B58" s="2">
        <v>-8.77</v>
      </c>
      <c r="C58" s="2">
        <v>-8.4499999999999993</v>
      </c>
      <c r="D58" s="2">
        <v>-5.65</v>
      </c>
      <c r="E58" s="2">
        <v>1.49</v>
      </c>
      <c r="F58" s="2">
        <v>8.3000000000000007</v>
      </c>
      <c r="G58" s="2">
        <v>12.89</v>
      </c>
      <c r="H58" s="2">
        <v>14.04</v>
      </c>
      <c r="I58" s="2">
        <v>15.89</v>
      </c>
      <c r="J58" s="2">
        <v>10.54</v>
      </c>
      <c r="K58" s="2">
        <v>5.69</v>
      </c>
      <c r="L58" s="2">
        <v>2.4700000000000002</v>
      </c>
      <c r="M58" s="2">
        <v>-2.44</v>
      </c>
      <c r="N58" s="2">
        <v>3.83</v>
      </c>
    </row>
    <row r="59" spans="1:14" x14ac:dyDescent="0.2">
      <c r="A59">
        <v>2002</v>
      </c>
      <c r="B59" s="2">
        <v>-4.83</v>
      </c>
      <c r="C59" s="2">
        <v>-7.25</v>
      </c>
      <c r="D59" s="2">
        <v>-4.54</v>
      </c>
      <c r="E59" s="2">
        <v>2.37</v>
      </c>
      <c r="F59" s="2">
        <v>5.51</v>
      </c>
      <c r="G59" s="2">
        <v>12.85</v>
      </c>
      <c r="H59" s="2">
        <v>16.25</v>
      </c>
      <c r="I59" s="2">
        <v>15.23</v>
      </c>
      <c r="J59" s="2">
        <v>12.54</v>
      </c>
      <c r="K59" s="2">
        <v>4.18</v>
      </c>
      <c r="L59" s="2">
        <v>-0.84</v>
      </c>
      <c r="M59" s="2">
        <v>-7.31</v>
      </c>
      <c r="N59" s="2">
        <v>3.68</v>
      </c>
    </row>
    <row r="60" spans="1:14" x14ac:dyDescent="0.2">
      <c r="A60">
        <v>2003</v>
      </c>
      <c r="B60" s="2">
        <v>-14.53</v>
      </c>
      <c r="C60" s="2">
        <v>-13.36</v>
      </c>
      <c r="D60" s="2">
        <v>-6.3</v>
      </c>
      <c r="E60" s="2">
        <v>-0.68</v>
      </c>
      <c r="F60" s="2">
        <v>7.02</v>
      </c>
      <c r="G60" s="2">
        <v>11.95</v>
      </c>
      <c r="H60" s="2">
        <v>15.1</v>
      </c>
      <c r="I60" s="2">
        <v>15.81</v>
      </c>
      <c r="J60" s="2">
        <v>11.17</v>
      </c>
      <c r="K60" s="2">
        <v>3.67</v>
      </c>
      <c r="L60" s="2">
        <v>0.62</v>
      </c>
      <c r="M60" s="2">
        <v>-5.28</v>
      </c>
      <c r="N60" s="2">
        <v>2.1</v>
      </c>
    </row>
    <row r="61" spans="1:14" x14ac:dyDescent="0.2">
      <c r="A61">
        <v>2004</v>
      </c>
      <c r="B61" s="2">
        <v>-15.24</v>
      </c>
      <c r="C61" s="2">
        <v>-10.130000000000001</v>
      </c>
      <c r="D61" s="2">
        <v>-2.69</v>
      </c>
      <c r="E61" s="2">
        <v>1.52</v>
      </c>
      <c r="F61" s="2">
        <v>8.2899999999999991</v>
      </c>
      <c r="G61" s="2">
        <v>11.09</v>
      </c>
      <c r="H61" s="2">
        <v>15.34</v>
      </c>
      <c r="I61" s="2">
        <v>14.15</v>
      </c>
      <c r="J61" s="2">
        <v>11.67</v>
      </c>
      <c r="K61" s="2">
        <v>5.0199999999999996</v>
      </c>
      <c r="L61" s="2">
        <v>-0.05</v>
      </c>
      <c r="M61" s="2">
        <v>-7.7</v>
      </c>
      <c r="N61" s="2">
        <v>2.61</v>
      </c>
    </row>
    <row r="62" spans="1:14" x14ac:dyDescent="0.2">
      <c r="A62">
        <v>2005</v>
      </c>
      <c r="B62" s="2">
        <v>-12.13</v>
      </c>
      <c r="C62" s="2">
        <v>-9.68</v>
      </c>
      <c r="D62" s="2">
        <v>-7.02</v>
      </c>
      <c r="E62" s="2">
        <v>1.46</v>
      </c>
      <c r="F62" s="2">
        <v>5.0999999999999996</v>
      </c>
      <c r="G62" s="2">
        <v>15.37</v>
      </c>
      <c r="H62" s="2">
        <v>17.010000000000002</v>
      </c>
      <c r="I62" s="2">
        <v>16.14</v>
      </c>
      <c r="J62" s="2">
        <v>12.15</v>
      </c>
      <c r="K62" s="2">
        <v>6.4</v>
      </c>
      <c r="L62" s="2">
        <v>0.43</v>
      </c>
      <c r="M62" s="2">
        <v>-7.3</v>
      </c>
      <c r="N62" s="2">
        <v>3.16</v>
      </c>
    </row>
    <row r="63" spans="1:14" x14ac:dyDescent="0.2">
      <c r="A63">
        <v>2006</v>
      </c>
      <c r="B63" s="2">
        <v>-4.8099999999999996</v>
      </c>
      <c r="C63" s="2">
        <v>-8.76</v>
      </c>
      <c r="D63" s="2">
        <v>-4.79</v>
      </c>
      <c r="E63" s="2">
        <v>1.99</v>
      </c>
      <c r="F63" s="2">
        <v>8.0500000000000007</v>
      </c>
      <c r="G63" s="2">
        <v>13.56</v>
      </c>
      <c r="H63" s="2">
        <v>17.079999999999998</v>
      </c>
      <c r="I63" s="2">
        <v>14.7</v>
      </c>
      <c r="J63" s="2">
        <v>10.51</v>
      </c>
      <c r="K63" s="2">
        <v>4.18</v>
      </c>
      <c r="L63" s="2">
        <v>1.79</v>
      </c>
      <c r="M63" s="2">
        <v>-2.0299999999999998</v>
      </c>
      <c r="N63" s="2">
        <v>4.29</v>
      </c>
    </row>
    <row r="64" spans="1:14" x14ac:dyDescent="0.2">
      <c r="A64">
        <v>2007</v>
      </c>
      <c r="B64" s="2">
        <v>-8.0299999999999994</v>
      </c>
      <c r="C64" s="2">
        <v>-13.04</v>
      </c>
      <c r="D64" s="2">
        <v>-5.52</v>
      </c>
      <c r="E64" s="2">
        <v>0.98</v>
      </c>
      <c r="F64" s="2">
        <v>6.53</v>
      </c>
      <c r="G64" s="2">
        <v>12.9</v>
      </c>
      <c r="H64" s="2">
        <v>14.26</v>
      </c>
      <c r="I64" s="2">
        <v>15.1</v>
      </c>
      <c r="J64" s="2">
        <v>11.26</v>
      </c>
      <c r="K64" s="2">
        <v>8.35</v>
      </c>
      <c r="L64" s="2">
        <v>-1.41</v>
      </c>
      <c r="M64" s="2">
        <v>-6.53</v>
      </c>
      <c r="N64" s="2">
        <v>2.9</v>
      </c>
    </row>
    <row r="65" spans="1:14" x14ac:dyDescent="0.2">
      <c r="A65">
        <v>2008</v>
      </c>
      <c r="B65" s="2">
        <v>-6.74</v>
      </c>
      <c r="C65" s="2">
        <v>-9.67</v>
      </c>
      <c r="D65" s="2">
        <v>-6.56</v>
      </c>
      <c r="E65" s="2">
        <v>3.02</v>
      </c>
      <c r="F65" s="2">
        <v>5.54</v>
      </c>
      <c r="G65" s="2">
        <v>14.28</v>
      </c>
      <c r="H65" s="2">
        <v>15.84</v>
      </c>
      <c r="I65" s="2">
        <v>13.98</v>
      </c>
      <c r="J65" s="2">
        <v>11.06</v>
      </c>
      <c r="K65" s="2">
        <v>3.7</v>
      </c>
      <c r="L65" s="2">
        <v>-0.72</v>
      </c>
      <c r="M65" s="2">
        <v>-7.41</v>
      </c>
      <c r="N65" s="2">
        <v>3.03</v>
      </c>
    </row>
    <row r="66" spans="1:14" x14ac:dyDescent="0.2">
      <c r="A66">
        <v>2009</v>
      </c>
      <c r="B66" s="2">
        <v>-13.88</v>
      </c>
      <c r="C66" s="2">
        <v>-8.76</v>
      </c>
      <c r="D66" s="2">
        <v>-4.58</v>
      </c>
      <c r="E66" s="2">
        <v>1.9</v>
      </c>
      <c r="F66" s="2">
        <v>7.14</v>
      </c>
      <c r="G66" s="2">
        <v>11.75</v>
      </c>
      <c r="H66" s="2">
        <v>14.02</v>
      </c>
      <c r="I66" s="2">
        <v>15.29</v>
      </c>
      <c r="J66" s="2">
        <v>10.09</v>
      </c>
      <c r="K66" s="2">
        <v>4.16</v>
      </c>
      <c r="L66" s="2">
        <v>1.2</v>
      </c>
      <c r="M66" s="2">
        <v>-6.63</v>
      </c>
      <c r="N66" s="2">
        <v>2.64</v>
      </c>
    </row>
    <row r="67" spans="1:14" x14ac:dyDescent="0.2">
      <c r="A67">
        <v>2010</v>
      </c>
      <c r="B67" s="2">
        <v>-9.06</v>
      </c>
      <c r="C67" s="2">
        <v>-7.68</v>
      </c>
      <c r="D67" s="2">
        <v>-1.21</v>
      </c>
      <c r="E67" s="2">
        <v>3.81</v>
      </c>
      <c r="F67" s="2">
        <v>9.09</v>
      </c>
      <c r="G67" s="2">
        <v>13.87</v>
      </c>
      <c r="H67" s="2">
        <v>17.14</v>
      </c>
      <c r="I67" s="2">
        <v>15.95</v>
      </c>
      <c r="J67" s="2">
        <v>11.31</v>
      </c>
      <c r="K67" s="2">
        <v>5.36</v>
      </c>
      <c r="L67" s="2">
        <v>-0.74</v>
      </c>
      <c r="M67" s="2">
        <v>-7.32</v>
      </c>
      <c r="N67" s="2">
        <v>4.21</v>
      </c>
    </row>
    <row r="68" spans="1:14" x14ac:dyDescent="0.2">
      <c r="A68">
        <v>2011</v>
      </c>
      <c r="B68" s="2">
        <v>-11.85</v>
      </c>
      <c r="C68" s="2">
        <v>-10.68</v>
      </c>
      <c r="D68" s="2">
        <v>-5.31</v>
      </c>
      <c r="E68" s="2">
        <v>1.67</v>
      </c>
      <c r="F68" s="2">
        <v>9</v>
      </c>
      <c r="G68" s="2">
        <v>13.3</v>
      </c>
      <c r="H68" s="2">
        <v>16.559999999999999</v>
      </c>
      <c r="I68" s="2">
        <v>15.17</v>
      </c>
      <c r="J68" s="2">
        <v>12.37</v>
      </c>
      <c r="K68" s="2">
        <v>5.72</v>
      </c>
      <c r="L68" s="2">
        <v>1.83</v>
      </c>
      <c r="M68" s="2">
        <v>-3.94</v>
      </c>
      <c r="N68" s="2">
        <v>3.65</v>
      </c>
    </row>
    <row r="69" spans="1:14" x14ac:dyDescent="0.2">
      <c r="A69">
        <v>2012</v>
      </c>
      <c r="B69" s="2">
        <v>-7.42</v>
      </c>
      <c r="C69" s="2">
        <v>-5.35</v>
      </c>
      <c r="D69" s="2">
        <v>0.26</v>
      </c>
      <c r="E69" s="2">
        <v>0.95</v>
      </c>
      <c r="F69" s="2">
        <v>9.75</v>
      </c>
      <c r="G69" s="2">
        <v>13.55</v>
      </c>
      <c r="H69" s="2">
        <v>16.32</v>
      </c>
      <c r="I69" s="2">
        <v>14.91</v>
      </c>
      <c r="J69" s="2">
        <v>10.16</v>
      </c>
      <c r="K69" s="2">
        <v>6.15</v>
      </c>
      <c r="L69" s="2">
        <v>-1.56</v>
      </c>
      <c r="M69" s="2">
        <v>-3.85</v>
      </c>
      <c r="N69" s="2">
        <v>4.49</v>
      </c>
    </row>
    <row r="70" spans="1:14" x14ac:dyDescent="0.2">
      <c r="A70">
        <v>2013</v>
      </c>
      <c r="B70" s="2">
        <v>-8.58</v>
      </c>
      <c r="C70" s="2">
        <v>-9.44</v>
      </c>
      <c r="D70" s="2">
        <v>-4.5</v>
      </c>
      <c r="E70" s="2">
        <v>0.73</v>
      </c>
      <c r="F70" s="2">
        <v>7.89</v>
      </c>
      <c r="G70" s="2">
        <v>12.82</v>
      </c>
      <c r="H70" s="2">
        <v>16.46</v>
      </c>
      <c r="I70" s="2">
        <v>14.01</v>
      </c>
      <c r="J70" s="2">
        <v>9.4499999999999993</v>
      </c>
      <c r="K70" s="2">
        <v>5.85</v>
      </c>
      <c r="L70" s="2">
        <v>-2.4700000000000002</v>
      </c>
      <c r="M70" s="2">
        <v>-8.43</v>
      </c>
      <c r="N70" s="2">
        <v>2.81</v>
      </c>
    </row>
    <row r="71" spans="1:14" x14ac:dyDescent="0.2">
      <c r="A71">
        <v>2014</v>
      </c>
      <c r="B71" s="2">
        <v>-13.41</v>
      </c>
      <c r="C71" s="2">
        <v>-12.79</v>
      </c>
      <c r="D71" s="2">
        <v>-10.23</v>
      </c>
      <c r="E71" s="2">
        <v>0.48</v>
      </c>
      <c r="F71" s="2">
        <v>7.98</v>
      </c>
      <c r="G71" s="2">
        <v>12.96</v>
      </c>
      <c r="H71" s="2">
        <v>14.23</v>
      </c>
      <c r="I71" s="2">
        <v>13.78</v>
      </c>
      <c r="J71" s="2">
        <v>10.24</v>
      </c>
      <c r="K71" s="2">
        <v>6.5</v>
      </c>
      <c r="L71" s="2">
        <v>-1.5</v>
      </c>
      <c r="M71" s="2">
        <v>-4.16</v>
      </c>
      <c r="N71" s="2">
        <v>2.0099999999999998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58</v>
      </c>
      <c r="B76" s="2">
        <f>AVERAGE(B5:B73)</f>
        <v>-10.704179104477607</v>
      </c>
      <c r="C76" s="2">
        <f t="shared" ref="C76:N76" si="0">AVERAGE(C5:C73)</f>
        <v>-10.0910447761194</v>
      </c>
      <c r="D76" s="2">
        <f t="shared" si="0"/>
        <v>-5.2225373134328352</v>
      </c>
      <c r="E76" s="2">
        <f t="shared" si="0"/>
        <v>1.3011940298507461</v>
      </c>
      <c r="F76" s="2">
        <f t="shared" si="0"/>
        <v>7.0085074626865689</v>
      </c>
      <c r="G76" s="2">
        <f t="shared" si="0"/>
        <v>12.373283582089551</v>
      </c>
      <c r="H76" s="2">
        <f t="shared" si="0"/>
        <v>15.128507462686567</v>
      </c>
      <c r="I76" s="2">
        <f t="shared" si="0"/>
        <v>14.358208955223878</v>
      </c>
      <c r="J76" s="2">
        <f t="shared" si="0"/>
        <v>10.350447761194026</v>
      </c>
      <c r="K76" s="2">
        <f t="shared" si="0"/>
        <v>4.7207462686567156</v>
      </c>
      <c r="L76" s="2">
        <f t="shared" si="0"/>
        <v>-0.34059701492537309</v>
      </c>
      <c r="M76" s="2">
        <f t="shared" si="0"/>
        <v>-6.8802985074626815</v>
      </c>
      <c r="N76" s="2">
        <f t="shared" si="0"/>
        <v>2.667014925373135</v>
      </c>
    </row>
    <row r="77" spans="1:14" x14ac:dyDescent="0.2">
      <c r="A77" t="s">
        <v>59</v>
      </c>
      <c r="B77" s="2">
        <f>MAX(B5:B73)</f>
        <v>-4.8099999999999996</v>
      </c>
      <c r="C77" s="2">
        <f t="shared" ref="C77:N77" si="1">MAX(C5:C73)</f>
        <v>-5.2</v>
      </c>
      <c r="D77" s="2">
        <f t="shared" si="1"/>
        <v>0.26</v>
      </c>
      <c r="E77" s="2">
        <f t="shared" si="1"/>
        <v>3.86</v>
      </c>
      <c r="F77" s="2">
        <f t="shared" si="1"/>
        <v>10.6</v>
      </c>
      <c r="G77" s="2">
        <f t="shared" si="1"/>
        <v>15.37</v>
      </c>
      <c r="H77" s="2">
        <f t="shared" si="1"/>
        <v>17.14</v>
      </c>
      <c r="I77" s="2">
        <f t="shared" si="1"/>
        <v>17.07</v>
      </c>
      <c r="J77" s="2">
        <f t="shared" si="1"/>
        <v>13.62</v>
      </c>
      <c r="K77" s="2">
        <f t="shared" si="1"/>
        <v>8.35</v>
      </c>
      <c r="L77" s="2">
        <f t="shared" si="1"/>
        <v>2.91</v>
      </c>
      <c r="M77" s="2">
        <f t="shared" si="1"/>
        <v>-2.0299999999999998</v>
      </c>
      <c r="N77" s="2">
        <f t="shared" si="1"/>
        <v>4.54</v>
      </c>
    </row>
    <row r="78" spans="1:14" x14ac:dyDescent="0.2">
      <c r="A78" t="s">
        <v>60</v>
      </c>
      <c r="B78" s="2">
        <f>MIN(B5:B73)</f>
        <v>-17.670000000000002</v>
      </c>
      <c r="C78" s="2">
        <f t="shared" ref="C78:N78" si="2">MIN(C5:C73)</f>
        <v>-16.16</v>
      </c>
      <c r="D78" s="2">
        <f t="shared" si="2"/>
        <v>-11.11</v>
      </c>
      <c r="E78" s="2">
        <f t="shared" si="2"/>
        <v>-1.85</v>
      </c>
      <c r="F78" s="2">
        <f t="shared" si="2"/>
        <v>3.63</v>
      </c>
      <c r="G78" s="2">
        <f t="shared" si="2"/>
        <v>9.3699999999999992</v>
      </c>
      <c r="H78" s="2">
        <f t="shared" si="2"/>
        <v>12.06</v>
      </c>
      <c r="I78" s="2">
        <f t="shared" si="2"/>
        <v>11.93</v>
      </c>
      <c r="J78" s="2">
        <f t="shared" si="2"/>
        <v>6.67</v>
      </c>
      <c r="K78" s="2">
        <f t="shared" si="2"/>
        <v>1.66</v>
      </c>
      <c r="L78" s="2">
        <f t="shared" si="2"/>
        <v>-3.48</v>
      </c>
      <c r="M78" s="2">
        <f t="shared" si="2"/>
        <v>-16.09</v>
      </c>
      <c r="N78" s="2">
        <f t="shared" si="2"/>
        <v>1.28</v>
      </c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5" sqref="A5"/>
    </sheetView>
  </sheetViews>
  <sheetFormatPr defaultRowHeight="12.75" x14ac:dyDescent="0.2"/>
  <sheetData>
    <row r="1" spans="1:14" x14ac:dyDescent="0.2">
      <c r="A1" t="s">
        <v>45</v>
      </c>
    </row>
    <row r="2" spans="1:14" x14ac:dyDescent="0.2">
      <c r="A2" t="s">
        <v>20</v>
      </c>
    </row>
    <row r="3" spans="1:14" x14ac:dyDescent="0.2">
      <c r="N3" s="1" t="s">
        <v>2</v>
      </c>
    </row>
    <row r="4" spans="1:14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 x14ac:dyDescent="0.2">
      <c r="A5">
        <v>1948</v>
      </c>
      <c r="B5" s="2">
        <v>-4.49</v>
      </c>
      <c r="C5" s="2">
        <v>-1.29</v>
      </c>
      <c r="D5" s="2">
        <v>5.19</v>
      </c>
      <c r="E5" s="2">
        <v>14.07</v>
      </c>
      <c r="F5" s="2">
        <v>17.010000000000002</v>
      </c>
      <c r="G5" s="2">
        <v>23.55</v>
      </c>
      <c r="H5" s="2">
        <v>27.17</v>
      </c>
      <c r="I5" s="2">
        <v>26.67</v>
      </c>
      <c r="J5" s="2">
        <v>23.6</v>
      </c>
      <c r="K5" s="2">
        <v>13.83</v>
      </c>
      <c r="L5" s="2">
        <v>10.76</v>
      </c>
      <c r="M5" s="2">
        <v>2.4</v>
      </c>
      <c r="N5" s="2">
        <v>13.21</v>
      </c>
    </row>
    <row r="6" spans="1:14" x14ac:dyDescent="0.2">
      <c r="A6">
        <v>1949</v>
      </c>
      <c r="B6" s="2">
        <v>1.38</v>
      </c>
      <c r="C6" s="2">
        <v>2.52</v>
      </c>
      <c r="D6" s="2">
        <v>4.63</v>
      </c>
      <c r="E6" s="2">
        <v>12.69</v>
      </c>
      <c r="F6" s="2">
        <v>20.14</v>
      </c>
      <c r="G6" s="2">
        <v>27.78</v>
      </c>
      <c r="H6" s="2">
        <v>28.71</v>
      </c>
      <c r="I6" s="2">
        <v>28.23</v>
      </c>
      <c r="J6" s="2">
        <v>19.649999999999999</v>
      </c>
      <c r="K6" s="2">
        <v>18.25</v>
      </c>
      <c r="L6" s="2">
        <v>5.72</v>
      </c>
      <c r="M6" s="2">
        <v>2.93</v>
      </c>
      <c r="N6" s="2">
        <v>14.38</v>
      </c>
    </row>
    <row r="7" spans="1:14" x14ac:dyDescent="0.2">
      <c r="A7">
        <v>1950</v>
      </c>
      <c r="B7" s="2">
        <v>4.04</v>
      </c>
      <c r="C7" s="2">
        <v>-1.7</v>
      </c>
      <c r="D7" s="2">
        <v>1.36</v>
      </c>
      <c r="E7" s="2">
        <v>9.26</v>
      </c>
      <c r="F7" s="2">
        <v>18.91</v>
      </c>
      <c r="G7" s="2">
        <v>23.83</v>
      </c>
      <c r="H7" s="2">
        <v>25.77</v>
      </c>
      <c r="I7" s="2">
        <v>25.33</v>
      </c>
      <c r="J7" s="2">
        <v>19.32</v>
      </c>
      <c r="K7" s="2">
        <v>16.239999999999998</v>
      </c>
      <c r="L7" s="2">
        <v>7.53</v>
      </c>
      <c r="M7" s="2">
        <v>-0.23</v>
      </c>
      <c r="N7" s="2">
        <v>12.47</v>
      </c>
    </row>
    <row r="8" spans="1:14" x14ac:dyDescent="0.2">
      <c r="A8">
        <v>1951</v>
      </c>
      <c r="B8" s="2">
        <v>-0.02</v>
      </c>
      <c r="C8" s="2">
        <v>0.12</v>
      </c>
      <c r="D8" s="2">
        <v>4.71</v>
      </c>
      <c r="E8" s="2">
        <v>11.33</v>
      </c>
      <c r="F8" s="2">
        <v>20.14</v>
      </c>
      <c r="G8" s="2">
        <v>23.29</v>
      </c>
      <c r="H8" s="2">
        <v>26.12</v>
      </c>
      <c r="I8" s="2">
        <v>25.08</v>
      </c>
      <c r="J8" s="2">
        <v>21.41</v>
      </c>
      <c r="K8" s="2">
        <v>16.420000000000002</v>
      </c>
      <c r="L8" s="2">
        <v>4.59</v>
      </c>
      <c r="M8" s="2">
        <v>1.36</v>
      </c>
      <c r="N8" s="2">
        <v>12.88</v>
      </c>
    </row>
    <row r="9" spans="1:14" x14ac:dyDescent="0.2">
      <c r="A9">
        <v>1952</v>
      </c>
      <c r="B9" s="2">
        <v>0.32</v>
      </c>
      <c r="C9" s="2">
        <v>1.01</v>
      </c>
      <c r="D9" s="2">
        <v>3.35</v>
      </c>
      <c r="E9" s="2">
        <v>14.52</v>
      </c>
      <c r="F9" s="2">
        <v>17.399999999999999</v>
      </c>
      <c r="G9" s="2">
        <v>24.88</v>
      </c>
      <c r="H9" s="2">
        <v>28.96</v>
      </c>
      <c r="I9" s="2">
        <v>26.26</v>
      </c>
      <c r="J9" s="2">
        <v>22.96</v>
      </c>
      <c r="K9" s="2">
        <v>12.98</v>
      </c>
      <c r="L9" s="2">
        <v>8.9700000000000006</v>
      </c>
      <c r="M9" s="2">
        <v>2.56</v>
      </c>
      <c r="N9" s="2">
        <v>13.68</v>
      </c>
    </row>
    <row r="10" spans="1:14" x14ac:dyDescent="0.2">
      <c r="A10">
        <v>1953</v>
      </c>
      <c r="B10" s="2">
        <v>1.46</v>
      </c>
      <c r="C10" s="2">
        <v>1.71</v>
      </c>
      <c r="D10" s="2">
        <v>6.08</v>
      </c>
      <c r="E10" s="2">
        <v>10.85</v>
      </c>
      <c r="F10" s="2">
        <v>18.95</v>
      </c>
      <c r="G10" s="2">
        <v>24.9</v>
      </c>
      <c r="H10" s="2">
        <v>27.26</v>
      </c>
      <c r="I10" s="2">
        <v>26.26</v>
      </c>
      <c r="J10" s="2">
        <v>22.28</v>
      </c>
      <c r="K10" s="2">
        <v>17.100000000000001</v>
      </c>
      <c r="L10" s="2">
        <v>9.81</v>
      </c>
      <c r="M10" s="2">
        <v>4.01</v>
      </c>
      <c r="N10" s="2">
        <v>14.22</v>
      </c>
    </row>
    <row r="11" spans="1:14" x14ac:dyDescent="0.2">
      <c r="A11">
        <v>1954</v>
      </c>
      <c r="B11" s="2">
        <v>-2.86</v>
      </c>
      <c r="C11" s="2">
        <v>3.22</v>
      </c>
      <c r="D11" s="2">
        <v>3.69</v>
      </c>
      <c r="E11" s="2">
        <v>13.2</v>
      </c>
      <c r="F11" s="2">
        <v>18.12</v>
      </c>
      <c r="G11" s="2">
        <v>24.6</v>
      </c>
      <c r="H11" s="2">
        <v>26.31</v>
      </c>
      <c r="I11" s="2">
        <v>24.67</v>
      </c>
      <c r="J11" s="2">
        <v>20.34</v>
      </c>
      <c r="K11" s="2">
        <v>16.38</v>
      </c>
      <c r="L11" s="2">
        <v>7.98</v>
      </c>
      <c r="M11" s="2">
        <v>0.02</v>
      </c>
      <c r="N11" s="2">
        <v>12.97</v>
      </c>
    </row>
    <row r="12" spans="1:14" x14ac:dyDescent="0.2">
      <c r="A12">
        <v>1955</v>
      </c>
      <c r="B12" s="2">
        <v>-2.71</v>
      </c>
      <c r="C12" s="2">
        <v>-0.27</v>
      </c>
      <c r="D12" s="2">
        <v>3.82</v>
      </c>
      <c r="E12" s="2">
        <v>14.97</v>
      </c>
      <c r="F12" s="2">
        <v>20.99</v>
      </c>
      <c r="G12" s="2">
        <v>25.21</v>
      </c>
      <c r="H12" s="2">
        <v>30.11</v>
      </c>
      <c r="I12" s="2">
        <v>28.04</v>
      </c>
      <c r="J12" s="2">
        <v>21.67</v>
      </c>
      <c r="K12" s="2">
        <v>16.47</v>
      </c>
      <c r="L12" s="2">
        <v>6.28</v>
      </c>
      <c r="M12" s="2">
        <v>-2.08</v>
      </c>
      <c r="N12" s="2">
        <v>13.54</v>
      </c>
    </row>
    <row r="13" spans="1:14" x14ac:dyDescent="0.2">
      <c r="A13">
        <v>1956</v>
      </c>
      <c r="B13" s="2">
        <v>-2.06</v>
      </c>
      <c r="C13" s="2">
        <v>0.14000000000000001</v>
      </c>
      <c r="D13" s="2">
        <v>1.92</v>
      </c>
      <c r="E13" s="2">
        <v>9.6999999999999993</v>
      </c>
      <c r="F13" s="2">
        <v>16.27</v>
      </c>
      <c r="G13" s="2">
        <v>23.71</v>
      </c>
      <c r="H13" s="2">
        <v>24.3</v>
      </c>
      <c r="I13" s="2">
        <v>24.78</v>
      </c>
      <c r="J13" s="2">
        <v>19.3</v>
      </c>
      <c r="K13" s="2">
        <v>17.05</v>
      </c>
      <c r="L13" s="2">
        <v>8.4700000000000006</v>
      </c>
      <c r="M13" s="2">
        <v>2.41</v>
      </c>
      <c r="N13" s="2">
        <v>12.17</v>
      </c>
    </row>
    <row r="14" spans="1:14" x14ac:dyDescent="0.2">
      <c r="A14">
        <v>1957</v>
      </c>
      <c r="B14" s="2">
        <v>-3.88</v>
      </c>
      <c r="C14" s="2">
        <v>1.84</v>
      </c>
      <c r="D14" s="2">
        <v>5.13</v>
      </c>
      <c r="E14" s="2">
        <v>13.22</v>
      </c>
      <c r="F14" s="2">
        <v>17.66</v>
      </c>
      <c r="G14" s="2">
        <v>25.22</v>
      </c>
      <c r="H14" s="2">
        <v>26.2</v>
      </c>
      <c r="I14" s="2">
        <v>24.83</v>
      </c>
      <c r="J14" s="2">
        <v>21.63</v>
      </c>
      <c r="K14" s="2">
        <v>14.67</v>
      </c>
      <c r="L14" s="2">
        <v>8.36</v>
      </c>
      <c r="M14" s="2">
        <v>3.77</v>
      </c>
      <c r="N14" s="2">
        <v>13.22</v>
      </c>
    </row>
    <row r="15" spans="1:14" x14ac:dyDescent="0.2">
      <c r="A15">
        <v>1958</v>
      </c>
      <c r="B15" s="2">
        <v>-1.73</v>
      </c>
      <c r="C15" s="2">
        <v>-3.99</v>
      </c>
      <c r="D15" s="2">
        <v>4.3600000000000003</v>
      </c>
      <c r="E15" s="2">
        <v>13.92</v>
      </c>
      <c r="F15" s="2">
        <v>17.62</v>
      </c>
      <c r="G15" s="2">
        <v>21.43</v>
      </c>
      <c r="H15" s="2">
        <v>25.9</v>
      </c>
      <c r="I15" s="2">
        <v>25.54</v>
      </c>
      <c r="J15" s="2">
        <v>20.66</v>
      </c>
      <c r="K15" s="2">
        <v>14.63</v>
      </c>
      <c r="L15" s="2">
        <v>8.69</v>
      </c>
      <c r="M15" s="2">
        <v>-3.15</v>
      </c>
      <c r="N15" s="2">
        <v>11.99</v>
      </c>
    </row>
    <row r="16" spans="1:14" x14ac:dyDescent="0.2">
      <c r="A16">
        <v>1959</v>
      </c>
      <c r="B16" s="2">
        <v>-2.93</v>
      </c>
      <c r="C16" s="2">
        <v>-1.78</v>
      </c>
      <c r="D16" s="2">
        <v>2.97</v>
      </c>
      <c r="E16" s="2">
        <v>12.62</v>
      </c>
      <c r="F16" s="2">
        <v>20.22</v>
      </c>
      <c r="G16" s="2">
        <v>24.34</v>
      </c>
      <c r="H16" s="2">
        <v>27.72</v>
      </c>
      <c r="I16" s="2">
        <v>27.99</v>
      </c>
      <c r="J16" s="2">
        <v>23.78</v>
      </c>
      <c r="K16" s="2">
        <v>13.93</v>
      </c>
      <c r="L16" s="2">
        <v>6.41</v>
      </c>
      <c r="M16" s="2">
        <v>1.17</v>
      </c>
      <c r="N16" s="2">
        <v>13.04</v>
      </c>
    </row>
    <row r="17" spans="1:14" x14ac:dyDescent="0.2">
      <c r="A17">
        <v>1960</v>
      </c>
      <c r="B17" s="2">
        <v>-1.82</v>
      </c>
      <c r="C17" s="2">
        <v>-0.26</v>
      </c>
      <c r="D17" s="2">
        <v>-0.53</v>
      </c>
      <c r="E17" s="2">
        <v>12.73</v>
      </c>
      <c r="F17" s="2">
        <v>19.07</v>
      </c>
      <c r="G17" s="2">
        <v>23.56</v>
      </c>
      <c r="H17" s="2">
        <v>25.34</v>
      </c>
      <c r="I17" s="2">
        <v>25.61</v>
      </c>
      <c r="J17" s="2">
        <v>22.39</v>
      </c>
      <c r="K17" s="2">
        <v>15.11</v>
      </c>
      <c r="L17" s="2">
        <v>9.58</v>
      </c>
      <c r="M17" s="2">
        <v>-1.05</v>
      </c>
      <c r="N17" s="2">
        <v>12.48</v>
      </c>
    </row>
    <row r="18" spans="1:14" x14ac:dyDescent="0.2">
      <c r="A18">
        <v>1961</v>
      </c>
      <c r="B18" s="2">
        <v>-4.41</v>
      </c>
      <c r="C18" s="2">
        <v>0.97</v>
      </c>
      <c r="D18" s="2">
        <v>4.24</v>
      </c>
      <c r="E18" s="2">
        <v>9.08</v>
      </c>
      <c r="F18" s="2">
        <v>17.22</v>
      </c>
      <c r="G18" s="2">
        <v>22.68</v>
      </c>
      <c r="H18" s="2">
        <v>25.75</v>
      </c>
      <c r="I18" s="2">
        <v>25.17</v>
      </c>
      <c r="J18" s="2">
        <v>25.28</v>
      </c>
      <c r="K18" s="2">
        <v>17.43</v>
      </c>
      <c r="L18" s="2">
        <v>7.9</v>
      </c>
      <c r="M18" s="2">
        <v>0.68</v>
      </c>
      <c r="N18" s="2">
        <v>12.67</v>
      </c>
    </row>
    <row r="19" spans="1:14" x14ac:dyDescent="0.2">
      <c r="A19">
        <v>1962</v>
      </c>
      <c r="B19" s="2">
        <v>-2.2000000000000002</v>
      </c>
      <c r="C19" s="2">
        <v>-2.5299999999999998</v>
      </c>
      <c r="D19" s="2">
        <v>4.6100000000000003</v>
      </c>
      <c r="E19" s="2">
        <v>11.98</v>
      </c>
      <c r="F19" s="2">
        <v>21.5</v>
      </c>
      <c r="G19" s="2">
        <v>24.14</v>
      </c>
      <c r="H19" s="2">
        <v>25.32</v>
      </c>
      <c r="I19" s="2">
        <v>25.49</v>
      </c>
      <c r="J19" s="2">
        <v>19.440000000000001</v>
      </c>
      <c r="K19" s="2">
        <v>14.69</v>
      </c>
      <c r="L19" s="2">
        <v>6.27</v>
      </c>
      <c r="M19" s="2">
        <v>-0.23</v>
      </c>
      <c r="N19" s="2">
        <v>12.37</v>
      </c>
    </row>
    <row r="20" spans="1:14" x14ac:dyDescent="0.2">
      <c r="A20">
        <v>1963</v>
      </c>
      <c r="B20" s="2">
        <v>-4.0199999999999996</v>
      </c>
      <c r="C20" s="2">
        <v>-3.84</v>
      </c>
      <c r="D20" s="2">
        <v>4.9800000000000004</v>
      </c>
      <c r="E20" s="2">
        <v>12.64</v>
      </c>
      <c r="F20" s="2">
        <v>17.47</v>
      </c>
      <c r="G20" s="2">
        <v>24.71</v>
      </c>
      <c r="H20" s="2">
        <v>26.76</v>
      </c>
      <c r="I20" s="2">
        <v>23.54</v>
      </c>
      <c r="J20" s="2">
        <v>19.59</v>
      </c>
      <c r="K20" s="2">
        <v>19.760000000000002</v>
      </c>
      <c r="L20" s="2">
        <v>9.65</v>
      </c>
      <c r="M20" s="2">
        <v>-3.82</v>
      </c>
      <c r="N20" s="2">
        <v>12.29</v>
      </c>
    </row>
    <row r="21" spans="1:14" x14ac:dyDescent="0.2">
      <c r="A21">
        <v>1964</v>
      </c>
      <c r="B21" s="2">
        <v>0.47</v>
      </c>
      <c r="C21" s="2">
        <v>-0.82</v>
      </c>
      <c r="D21" s="2">
        <v>4.51</v>
      </c>
      <c r="E21" s="2">
        <v>11.8</v>
      </c>
      <c r="F21" s="2">
        <v>20.61</v>
      </c>
      <c r="G21" s="2">
        <v>23.64</v>
      </c>
      <c r="H21" s="2">
        <v>27.58</v>
      </c>
      <c r="I21" s="2">
        <v>23.44</v>
      </c>
      <c r="J21" s="2">
        <v>21.22</v>
      </c>
      <c r="K21" s="2">
        <v>14.15</v>
      </c>
      <c r="L21" s="2">
        <v>9.0500000000000007</v>
      </c>
      <c r="M21" s="2">
        <v>1.25</v>
      </c>
      <c r="N21" s="2">
        <v>13.07</v>
      </c>
    </row>
    <row r="22" spans="1:14" x14ac:dyDescent="0.2">
      <c r="A22">
        <v>1965</v>
      </c>
      <c r="B22" s="2">
        <v>-2.87</v>
      </c>
      <c r="C22" s="2">
        <v>-0.87</v>
      </c>
      <c r="D22" s="2">
        <v>2.0299999999999998</v>
      </c>
      <c r="E22" s="2">
        <v>9.1300000000000008</v>
      </c>
      <c r="F22" s="2">
        <v>20.86</v>
      </c>
      <c r="G22" s="2">
        <v>23.21</v>
      </c>
      <c r="H22" s="2">
        <v>24.57</v>
      </c>
      <c r="I22" s="2">
        <v>24.65</v>
      </c>
      <c r="J22" s="2">
        <v>21.26</v>
      </c>
      <c r="K22" s="2">
        <v>13.08</v>
      </c>
      <c r="L22" s="2">
        <v>6.75</v>
      </c>
      <c r="M22" s="2">
        <v>2.77</v>
      </c>
      <c r="N22" s="2">
        <v>12.05</v>
      </c>
    </row>
    <row r="23" spans="1:14" x14ac:dyDescent="0.2">
      <c r="A23">
        <v>1966</v>
      </c>
      <c r="B23" s="2">
        <v>-3.15</v>
      </c>
      <c r="C23" s="2">
        <v>-0.77</v>
      </c>
      <c r="D23" s="2">
        <v>5.34</v>
      </c>
      <c r="E23" s="2">
        <v>10.27</v>
      </c>
      <c r="F23" s="2">
        <v>15.95</v>
      </c>
      <c r="G23" s="2">
        <v>24.71</v>
      </c>
      <c r="H23" s="2">
        <v>28.03</v>
      </c>
      <c r="I23" s="2">
        <v>25.57</v>
      </c>
      <c r="J23" s="2">
        <v>19.79</v>
      </c>
      <c r="K23" s="2">
        <v>14.02</v>
      </c>
      <c r="L23" s="2">
        <v>9.0399999999999991</v>
      </c>
      <c r="M23" s="2">
        <v>0.69</v>
      </c>
      <c r="N23" s="2">
        <v>12.46</v>
      </c>
    </row>
    <row r="24" spans="1:14" x14ac:dyDescent="0.2">
      <c r="A24">
        <v>1967</v>
      </c>
      <c r="B24" s="2">
        <v>1.73</v>
      </c>
      <c r="C24" s="2">
        <v>-2.93</v>
      </c>
      <c r="D24" s="2">
        <v>2.99</v>
      </c>
      <c r="E24" s="2">
        <v>11.73</v>
      </c>
      <c r="F24" s="2">
        <v>14.25</v>
      </c>
      <c r="G24" s="2">
        <v>25.84</v>
      </c>
      <c r="H24" s="2">
        <v>25.11</v>
      </c>
      <c r="I24" s="2">
        <v>24.36</v>
      </c>
      <c r="J24" s="2">
        <v>21.29</v>
      </c>
      <c r="K24" s="2">
        <v>14.28</v>
      </c>
      <c r="L24" s="2">
        <v>4.82</v>
      </c>
      <c r="M24" s="2">
        <v>1.94</v>
      </c>
      <c r="N24" s="2">
        <v>12.12</v>
      </c>
    </row>
    <row r="25" spans="1:14" x14ac:dyDescent="0.2">
      <c r="A25">
        <v>1968</v>
      </c>
      <c r="B25" s="2">
        <v>-4.21</v>
      </c>
      <c r="C25" s="2">
        <v>-3.59</v>
      </c>
      <c r="D25" s="2">
        <v>5.91</v>
      </c>
      <c r="E25" s="2">
        <v>15.11</v>
      </c>
      <c r="F25" s="2">
        <v>16.07</v>
      </c>
      <c r="G25" s="2">
        <v>22.43</v>
      </c>
      <c r="H25" s="2">
        <v>26.36</v>
      </c>
      <c r="I25" s="2">
        <v>25.12</v>
      </c>
      <c r="J25" s="2">
        <v>22.72</v>
      </c>
      <c r="K25" s="2">
        <v>15.85</v>
      </c>
      <c r="L25" s="2">
        <v>6.08</v>
      </c>
      <c r="M25" s="2">
        <v>-1.38</v>
      </c>
      <c r="N25" s="2">
        <v>12.2</v>
      </c>
    </row>
    <row r="26" spans="1:14" x14ac:dyDescent="0.2">
      <c r="A26">
        <v>1969</v>
      </c>
      <c r="B26" s="2">
        <v>-1.56</v>
      </c>
      <c r="C26" s="2">
        <v>-0.51</v>
      </c>
      <c r="D26" s="2">
        <v>2.74</v>
      </c>
      <c r="E26" s="2">
        <v>13.09</v>
      </c>
      <c r="F26" s="2">
        <v>18.04</v>
      </c>
      <c r="G26" s="2">
        <v>22.57</v>
      </c>
      <c r="H26" s="2">
        <v>25.97</v>
      </c>
      <c r="I26" s="2">
        <v>26.83</v>
      </c>
      <c r="J26" s="2">
        <v>21.67</v>
      </c>
      <c r="K26" s="2">
        <v>14.37</v>
      </c>
      <c r="L26" s="2">
        <v>6.93</v>
      </c>
      <c r="M26" s="2">
        <v>-2.12</v>
      </c>
      <c r="N26" s="2">
        <v>12.33</v>
      </c>
    </row>
    <row r="27" spans="1:14" x14ac:dyDescent="0.2">
      <c r="A27">
        <v>1970</v>
      </c>
      <c r="B27" s="2">
        <v>-5.48</v>
      </c>
      <c r="C27" s="2">
        <v>-1.06</v>
      </c>
      <c r="D27" s="2">
        <v>2.36</v>
      </c>
      <c r="E27" s="2">
        <v>13.03</v>
      </c>
      <c r="F27" s="2">
        <v>19.11</v>
      </c>
      <c r="G27" s="2">
        <v>23.83</v>
      </c>
      <c r="H27" s="2">
        <v>26.26</v>
      </c>
      <c r="I27" s="2">
        <v>26.36</v>
      </c>
      <c r="J27" s="2">
        <v>21.47</v>
      </c>
      <c r="K27" s="2">
        <v>15.77</v>
      </c>
      <c r="L27" s="2">
        <v>8.19</v>
      </c>
      <c r="M27" s="2">
        <v>-1.57</v>
      </c>
      <c r="N27" s="2">
        <v>12.36</v>
      </c>
    </row>
    <row r="28" spans="1:14" x14ac:dyDescent="0.2">
      <c r="A28">
        <v>1971</v>
      </c>
      <c r="B28" s="2">
        <v>-4.22</v>
      </c>
      <c r="C28" s="2">
        <v>-0.54</v>
      </c>
      <c r="D28" s="2">
        <v>1.57</v>
      </c>
      <c r="E28" s="2">
        <v>9.8699999999999992</v>
      </c>
      <c r="F28" s="2">
        <v>18.14</v>
      </c>
      <c r="G28" s="2">
        <v>24.45</v>
      </c>
      <c r="H28" s="2">
        <v>25.4</v>
      </c>
      <c r="I28" s="2">
        <v>25.18</v>
      </c>
      <c r="J28" s="2">
        <v>22.77</v>
      </c>
      <c r="K28" s="2">
        <v>18.28</v>
      </c>
      <c r="L28" s="2">
        <v>6.44</v>
      </c>
      <c r="M28" s="2">
        <v>2.88</v>
      </c>
      <c r="N28" s="2">
        <v>12.52</v>
      </c>
    </row>
    <row r="29" spans="1:14" x14ac:dyDescent="0.2">
      <c r="A29">
        <v>1972</v>
      </c>
      <c r="B29" s="2">
        <v>-0.05</v>
      </c>
      <c r="C29" s="2">
        <v>-2.4700000000000002</v>
      </c>
      <c r="D29" s="2">
        <v>1.36</v>
      </c>
      <c r="E29" s="2">
        <v>8.67</v>
      </c>
      <c r="F29" s="2">
        <v>19.91</v>
      </c>
      <c r="G29" s="2">
        <v>21.52</v>
      </c>
      <c r="H29" s="2">
        <v>25.79</v>
      </c>
      <c r="I29" s="2">
        <v>24.21</v>
      </c>
      <c r="J29" s="2">
        <v>21.43</v>
      </c>
      <c r="K29" s="2">
        <v>11.69</v>
      </c>
      <c r="L29" s="2">
        <v>4.58</v>
      </c>
      <c r="M29" s="2">
        <v>0.95</v>
      </c>
      <c r="N29" s="2">
        <v>11.47</v>
      </c>
    </row>
    <row r="30" spans="1:14" x14ac:dyDescent="0.2">
      <c r="A30">
        <v>1973</v>
      </c>
      <c r="B30" s="2">
        <v>0.27</v>
      </c>
      <c r="C30" s="2">
        <v>-1.94</v>
      </c>
      <c r="D30" s="2">
        <v>8.36</v>
      </c>
      <c r="E30" s="2">
        <v>11.96</v>
      </c>
      <c r="F30" s="2">
        <v>16.18</v>
      </c>
      <c r="G30" s="2">
        <v>24.62</v>
      </c>
      <c r="H30" s="2">
        <v>27.26</v>
      </c>
      <c r="I30" s="2">
        <v>27.39</v>
      </c>
      <c r="J30" s="2">
        <v>21.52</v>
      </c>
      <c r="K30" s="2">
        <v>16.3</v>
      </c>
      <c r="L30" s="2">
        <v>7.32</v>
      </c>
      <c r="M30" s="2">
        <v>0.63</v>
      </c>
      <c r="N30" s="2">
        <v>13.32</v>
      </c>
    </row>
    <row r="31" spans="1:14" x14ac:dyDescent="0.2">
      <c r="A31">
        <v>1974</v>
      </c>
      <c r="B31" s="2">
        <v>-0.95</v>
      </c>
      <c r="C31" s="2">
        <v>-2.52</v>
      </c>
      <c r="D31" s="2">
        <v>3.43</v>
      </c>
      <c r="E31" s="2">
        <v>13.29</v>
      </c>
      <c r="F31" s="2">
        <v>16.3</v>
      </c>
      <c r="G31" s="2">
        <v>22.81</v>
      </c>
      <c r="H31" s="2">
        <v>26.06</v>
      </c>
      <c r="I31" s="2">
        <v>25.78</v>
      </c>
      <c r="J31" s="2">
        <v>19.54</v>
      </c>
      <c r="K31" s="2">
        <v>12.89</v>
      </c>
      <c r="L31" s="2">
        <v>7.08</v>
      </c>
      <c r="M31" s="2">
        <v>1.77</v>
      </c>
      <c r="N31" s="2">
        <v>12.12</v>
      </c>
    </row>
    <row r="32" spans="1:14" x14ac:dyDescent="0.2">
      <c r="A32">
        <v>1975</v>
      </c>
      <c r="B32" s="2">
        <v>1.1399999999999999</v>
      </c>
      <c r="C32" s="2">
        <v>-0.11</v>
      </c>
      <c r="D32" s="2">
        <v>2.4</v>
      </c>
      <c r="E32" s="2">
        <v>8.14</v>
      </c>
      <c r="F32" s="2">
        <v>22.13</v>
      </c>
      <c r="G32" s="2">
        <v>24.1</v>
      </c>
      <c r="H32" s="2">
        <v>27.5</v>
      </c>
      <c r="I32" s="2">
        <v>25.82</v>
      </c>
      <c r="J32" s="2">
        <v>18.63</v>
      </c>
      <c r="K32" s="2">
        <v>15.61</v>
      </c>
      <c r="L32" s="2">
        <v>10.84</v>
      </c>
      <c r="M32" s="2">
        <v>-0.23</v>
      </c>
      <c r="N32" s="2">
        <v>13</v>
      </c>
    </row>
    <row r="33" spans="1:14" x14ac:dyDescent="0.2">
      <c r="A33">
        <v>1976</v>
      </c>
      <c r="B33" s="2">
        <v>-4.01</v>
      </c>
      <c r="C33" s="2">
        <v>3.08</v>
      </c>
      <c r="D33" s="2">
        <v>6.07</v>
      </c>
      <c r="E33" s="2">
        <v>13.19</v>
      </c>
      <c r="F33" s="2">
        <v>16.329999999999998</v>
      </c>
      <c r="G33" s="2">
        <v>25.08</v>
      </c>
      <c r="H33" s="2">
        <v>24.12</v>
      </c>
      <c r="I33" s="2">
        <v>24.08</v>
      </c>
      <c r="J33" s="2">
        <v>19.89</v>
      </c>
      <c r="K33" s="2">
        <v>11.47</v>
      </c>
      <c r="L33" s="2">
        <v>4.34</v>
      </c>
      <c r="M33" s="2">
        <v>-2.19</v>
      </c>
      <c r="N33" s="2">
        <v>11.79</v>
      </c>
    </row>
    <row r="34" spans="1:14" x14ac:dyDescent="0.2">
      <c r="A34">
        <v>1977</v>
      </c>
      <c r="B34" s="2">
        <v>-6.97</v>
      </c>
      <c r="C34" s="2">
        <v>-1.29</v>
      </c>
      <c r="D34" s="2">
        <v>7.77</v>
      </c>
      <c r="E34" s="2">
        <v>13.4</v>
      </c>
      <c r="F34" s="2">
        <v>21.66</v>
      </c>
      <c r="G34" s="2">
        <v>22.15</v>
      </c>
      <c r="H34" s="2">
        <v>26.24</v>
      </c>
      <c r="I34" s="2">
        <v>23.81</v>
      </c>
      <c r="J34" s="2">
        <v>19.399999999999999</v>
      </c>
      <c r="K34" s="2">
        <v>13.02</v>
      </c>
      <c r="L34" s="2">
        <v>7.88</v>
      </c>
      <c r="M34" s="2">
        <v>-0.95</v>
      </c>
      <c r="N34" s="2">
        <v>12.18</v>
      </c>
    </row>
    <row r="35" spans="1:14" x14ac:dyDescent="0.2">
      <c r="A35">
        <v>1978</v>
      </c>
      <c r="B35" s="2">
        <v>-4.6100000000000003</v>
      </c>
      <c r="C35" s="2">
        <v>-5.01</v>
      </c>
      <c r="D35" s="2">
        <v>1.47</v>
      </c>
      <c r="E35" s="2">
        <v>9.43</v>
      </c>
      <c r="F35" s="2">
        <v>18.809999999999999</v>
      </c>
      <c r="G35" s="2">
        <v>22.9</v>
      </c>
      <c r="H35" s="2">
        <v>26.24</v>
      </c>
      <c r="I35" s="2">
        <v>25.52</v>
      </c>
      <c r="J35" s="2">
        <v>19.96</v>
      </c>
      <c r="K35" s="2">
        <v>13.29</v>
      </c>
      <c r="L35" s="2">
        <v>7.68</v>
      </c>
      <c r="M35" s="2">
        <v>1.1599999999999999</v>
      </c>
      <c r="N35" s="2">
        <v>11.4</v>
      </c>
    </row>
    <row r="36" spans="1:14" x14ac:dyDescent="0.2">
      <c r="A36">
        <v>1979</v>
      </c>
      <c r="B36" s="2">
        <v>-3.57</v>
      </c>
      <c r="C36" s="2">
        <v>-6.78</v>
      </c>
      <c r="D36" s="2">
        <v>6.72</v>
      </c>
      <c r="E36" s="2">
        <v>10.44</v>
      </c>
      <c r="F36" s="2">
        <v>17.940000000000001</v>
      </c>
      <c r="G36" s="2">
        <v>23.31</v>
      </c>
      <c r="H36" s="2">
        <v>26.68</v>
      </c>
      <c r="I36" s="2">
        <v>23.82</v>
      </c>
      <c r="J36" s="2">
        <v>21.12</v>
      </c>
      <c r="K36" s="2">
        <v>12.96</v>
      </c>
      <c r="L36" s="2">
        <v>8.94</v>
      </c>
      <c r="M36" s="2">
        <v>2.4700000000000002</v>
      </c>
      <c r="N36" s="2">
        <v>12</v>
      </c>
    </row>
    <row r="37" spans="1:14" x14ac:dyDescent="0.2">
      <c r="A37">
        <v>1980</v>
      </c>
      <c r="B37" s="2">
        <v>-1.27</v>
      </c>
      <c r="C37" s="2">
        <v>-3.42</v>
      </c>
      <c r="D37" s="2">
        <v>3.03</v>
      </c>
      <c r="E37" s="2">
        <v>11.69</v>
      </c>
      <c r="F37" s="2">
        <v>19.440000000000001</v>
      </c>
      <c r="G37" s="2">
        <v>20.96</v>
      </c>
      <c r="H37" s="2">
        <v>26</v>
      </c>
      <c r="I37" s="2">
        <v>26.14</v>
      </c>
      <c r="J37" s="2">
        <v>20.79</v>
      </c>
      <c r="K37" s="2">
        <v>11.66</v>
      </c>
      <c r="L37" s="2">
        <v>5.0199999999999996</v>
      </c>
      <c r="M37" s="2">
        <v>-1.7</v>
      </c>
      <c r="N37" s="2">
        <v>11.53</v>
      </c>
    </row>
    <row r="38" spans="1:14" x14ac:dyDescent="0.2">
      <c r="A38">
        <v>1981</v>
      </c>
      <c r="B38" s="2">
        <v>-5.88</v>
      </c>
      <c r="C38" s="2">
        <v>3.13</v>
      </c>
      <c r="D38" s="2">
        <v>4.76</v>
      </c>
      <c r="E38" s="2">
        <v>12.72</v>
      </c>
      <c r="F38" s="2">
        <v>18.149999999999999</v>
      </c>
      <c r="G38" s="2">
        <v>23.08</v>
      </c>
      <c r="H38" s="2">
        <v>26.1</v>
      </c>
      <c r="I38" s="2">
        <v>24.75</v>
      </c>
      <c r="J38" s="2">
        <v>18.66</v>
      </c>
      <c r="K38" s="2">
        <v>11.46</v>
      </c>
      <c r="L38" s="2">
        <v>7.11</v>
      </c>
      <c r="M38" s="2">
        <v>0.3</v>
      </c>
      <c r="N38" s="2">
        <v>12.03</v>
      </c>
    </row>
    <row r="39" spans="1:14" x14ac:dyDescent="0.2">
      <c r="A39">
        <v>1982</v>
      </c>
      <c r="B39" s="2">
        <v>-5.24</v>
      </c>
      <c r="C39" s="2">
        <v>-1.7</v>
      </c>
      <c r="D39" s="2">
        <v>3.56</v>
      </c>
      <c r="E39" s="2">
        <v>10.43</v>
      </c>
      <c r="F39" s="2">
        <v>20.010000000000002</v>
      </c>
      <c r="G39" s="2">
        <v>20.7</v>
      </c>
      <c r="H39" s="2">
        <v>26.42</v>
      </c>
      <c r="I39" s="2">
        <v>23.11</v>
      </c>
      <c r="J39" s="2">
        <v>20.43</v>
      </c>
      <c r="K39" s="2">
        <v>15.27</v>
      </c>
      <c r="L39" s="2">
        <v>8.67</v>
      </c>
      <c r="M39" s="2">
        <v>5.0999999999999996</v>
      </c>
      <c r="N39" s="2">
        <v>12.23</v>
      </c>
    </row>
    <row r="40" spans="1:14" x14ac:dyDescent="0.2">
      <c r="A40">
        <v>1983</v>
      </c>
      <c r="B40" s="2">
        <v>-0.65</v>
      </c>
      <c r="C40" s="2">
        <v>1.1100000000000001</v>
      </c>
      <c r="D40" s="2">
        <v>5.51</v>
      </c>
      <c r="E40" s="2">
        <v>9.89</v>
      </c>
      <c r="F40" s="2">
        <v>16.29</v>
      </c>
      <c r="G40" s="2">
        <v>24.59</v>
      </c>
      <c r="H40" s="2">
        <v>28.01</v>
      </c>
      <c r="I40" s="2">
        <v>26.17</v>
      </c>
      <c r="J40" s="2">
        <v>22.79</v>
      </c>
      <c r="K40" s="2">
        <v>14.59</v>
      </c>
      <c r="L40" s="2">
        <v>7.08</v>
      </c>
      <c r="M40" s="2">
        <v>-2.0099999999999998</v>
      </c>
      <c r="N40" s="2">
        <v>12.78</v>
      </c>
    </row>
    <row r="41" spans="1:14" x14ac:dyDescent="0.2">
      <c r="A41">
        <v>1984</v>
      </c>
      <c r="B41" s="2">
        <v>-4.0599999999999996</v>
      </c>
      <c r="C41" s="2">
        <v>3.07</v>
      </c>
      <c r="D41" s="2">
        <v>0.16</v>
      </c>
      <c r="E41" s="2">
        <v>11.78</v>
      </c>
      <c r="F41" s="2">
        <v>15.61</v>
      </c>
      <c r="G41" s="2">
        <v>24.23</v>
      </c>
      <c r="H41" s="2">
        <v>25.55</v>
      </c>
      <c r="I41" s="2">
        <v>25.86</v>
      </c>
      <c r="J41" s="2">
        <v>19.420000000000002</v>
      </c>
      <c r="K41" s="2">
        <v>16.13</v>
      </c>
      <c r="L41" s="2">
        <v>7.52</v>
      </c>
      <c r="M41" s="2">
        <v>4.0999999999999996</v>
      </c>
      <c r="N41" s="2">
        <v>12.45</v>
      </c>
    </row>
    <row r="42" spans="1:14" x14ac:dyDescent="0.2">
      <c r="A42">
        <v>1985</v>
      </c>
      <c r="B42" s="2">
        <v>-4.29</v>
      </c>
      <c r="C42" s="2">
        <v>-1.01</v>
      </c>
      <c r="D42" s="2">
        <v>5.52</v>
      </c>
      <c r="E42" s="2">
        <v>13.14</v>
      </c>
      <c r="F42" s="2">
        <v>19.47</v>
      </c>
      <c r="G42" s="2">
        <v>21.13</v>
      </c>
      <c r="H42" s="2">
        <v>25.53</v>
      </c>
      <c r="I42" s="2">
        <v>24.9</v>
      </c>
      <c r="J42" s="2">
        <v>22.07</v>
      </c>
      <c r="K42" s="2">
        <v>15.1</v>
      </c>
      <c r="L42" s="2">
        <v>6.91</v>
      </c>
      <c r="M42" s="2">
        <v>-1.5</v>
      </c>
      <c r="N42" s="2">
        <v>12.25</v>
      </c>
    </row>
    <row r="43" spans="1:14" x14ac:dyDescent="0.2">
      <c r="A43">
        <v>1986</v>
      </c>
      <c r="B43" s="2">
        <v>-1.45</v>
      </c>
      <c r="C43" s="2">
        <v>-2.36</v>
      </c>
      <c r="D43" s="2">
        <v>6.03</v>
      </c>
      <c r="E43" s="2">
        <v>13.81</v>
      </c>
      <c r="F43" s="2">
        <v>19.93</v>
      </c>
      <c r="G43" s="2">
        <v>22.13</v>
      </c>
      <c r="H43" s="2">
        <v>25.31</v>
      </c>
      <c r="I43" s="2">
        <v>23.63</v>
      </c>
      <c r="J43" s="2">
        <v>19.510000000000002</v>
      </c>
      <c r="K43" s="2">
        <v>13.81</v>
      </c>
      <c r="L43" s="2">
        <v>5.79</v>
      </c>
      <c r="M43" s="2">
        <v>1.63</v>
      </c>
      <c r="N43" s="2">
        <v>12.31</v>
      </c>
    </row>
    <row r="44" spans="1:14" x14ac:dyDescent="0.2">
      <c r="A44">
        <v>1987</v>
      </c>
      <c r="B44" s="2">
        <v>-1.45</v>
      </c>
      <c r="C44" s="2">
        <v>-1.3</v>
      </c>
      <c r="D44" s="2">
        <v>7.02</v>
      </c>
      <c r="E44" s="2">
        <v>14.38</v>
      </c>
      <c r="F44" s="2">
        <v>19.899999999999999</v>
      </c>
      <c r="G44" s="2">
        <v>24.51</v>
      </c>
      <c r="H44" s="2">
        <v>27.34</v>
      </c>
      <c r="I44" s="2">
        <v>24.79</v>
      </c>
      <c r="J44" s="2">
        <v>20.260000000000002</v>
      </c>
      <c r="K44" s="2">
        <v>12.61</v>
      </c>
      <c r="L44" s="2">
        <v>7.73</v>
      </c>
      <c r="M44" s="2">
        <v>2.4700000000000002</v>
      </c>
      <c r="N44" s="2">
        <v>13.19</v>
      </c>
    </row>
    <row r="45" spans="1:14" x14ac:dyDescent="0.2">
      <c r="A45">
        <v>1988</v>
      </c>
      <c r="B45" s="2">
        <v>-1.02</v>
      </c>
      <c r="C45" s="2">
        <v>-1.01</v>
      </c>
      <c r="D45" s="2">
        <v>4.7</v>
      </c>
      <c r="E45" s="2">
        <v>11.02</v>
      </c>
      <c r="F45" s="2">
        <v>19.809999999999999</v>
      </c>
      <c r="G45" s="2">
        <v>23.54</v>
      </c>
      <c r="H45" s="2">
        <v>28.45</v>
      </c>
      <c r="I45" s="2">
        <v>26.72</v>
      </c>
      <c r="J45" s="2">
        <v>20.56</v>
      </c>
      <c r="K45" s="2">
        <v>11.38</v>
      </c>
      <c r="L45" s="2">
        <v>8.5299999999999994</v>
      </c>
      <c r="M45" s="2">
        <v>1.01</v>
      </c>
      <c r="N45" s="2">
        <v>12.81</v>
      </c>
    </row>
    <row r="46" spans="1:14" x14ac:dyDescent="0.2">
      <c r="A46">
        <v>1989</v>
      </c>
      <c r="B46" s="2">
        <v>1.82</v>
      </c>
      <c r="C46" s="2">
        <v>-2.23</v>
      </c>
      <c r="D46" s="2">
        <v>3.19</v>
      </c>
      <c r="E46" s="2">
        <v>9.77</v>
      </c>
      <c r="F46" s="2">
        <v>18.149999999999999</v>
      </c>
      <c r="G46" s="2">
        <v>23.27</v>
      </c>
      <c r="H46" s="2">
        <v>27.1</v>
      </c>
      <c r="I46" s="2">
        <v>24.74</v>
      </c>
      <c r="J46" s="2">
        <v>20.77</v>
      </c>
      <c r="K46" s="2">
        <v>15.09</v>
      </c>
      <c r="L46" s="2">
        <v>6.67</v>
      </c>
      <c r="M46" s="2">
        <v>-6.05</v>
      </c>
      <c r="N46" s="2">
        <v>11.86</v>
      </c>
    </row>
    <row r="47" spans="1:14" x14ac:dyDescent="0.2">
      <c r="A47">
        <v>1990</v>
      </c>
      <c r="B47" s="2">
        <v>2.92</v>
      </c>
      <c r="C47" s="2">
        <v>1.52</v>
      </c>
      <c r="D47" s="2">
        <v>5.88</v>
      </c>
      <c r="E47" s="2">
        <v>12.87</v>
      </c>
      <c r="F47" s="2">
        <v>16.7</v>
      </c>
      <c r="G47" s="2">
        <v>23.46</v>
      </c>
      <c r="H47" s="2">
        <v>25.92</v>
      </c>
      <c r="I47" s="2">
        <v>25.33</v>
      </c>
      <c r="J47" s="2">
        <v>20.010000000000002</v>
      </c>
      <c r="K47" s="2">
        <v>14.54</v>
      </c>
      <c r="L47" s="2">
        <v>9.16</v>
      </c>
      <c r="M47" s="2">
        <v>3.56</v>
      </c>
      <c r="N47" s="2">
        <v>13.49</v>
      </c>
    </row>
    <row r="48" spans="1:14" x14ac:dyDescent="0.2">
      <c r="A48">
        <v>1991</v>
      </c>
      <c r="B48" s="2">
        <v>-1.6</v>
      </c>
      <c r="C48" s="2">
        <v>2.09</v>
      </c>
      <c r="D48" s="2">
        <v>5.78</v>
      </c>
      <c r="E48" s="2">
        <v>13.53</v>
      </c>
      <c r="F48" s="2">
        <v>21.57</v>
      </c>
      <c r="G48" s="2">
        <v>25.25</v>
      </c>
      <c r="H48" s="2">
        <v>26.98</v>
      </c>
      <c r="I48" s="2">
        <v>26.34</v>
      </c>
      <c r="J48" s="2">
        <v>21.06</v>
      </c>
      <c r="K48" s="2">
        <v>15.93</v>
      </c>
      <c r="L48" s="2">
        <v>6.89</v>
      </c>
      <c r="M48" s="2">
        <v>1.93</v>
      </c>
      <c r="N48" s="2">
        <v>13.81</v>
      </c>
    </row>
    <row r="49" spans="1:14" x14ac:dyDescent="0.2">
      <c r="A49">
        <v>1992</v>
      </c>
      <c r="B49" s="2">
        <v>-0.86</v>
      </c>
      <c r="C49" s="2">
        <v>0.03</v>
      </c>
      <c r="D49" s="2">
        <v>2.48</v>
      </c>
      <c r="E49" s="2">
        <v>10.14</v>
      </c>
      <c r="F49" s="2">
        <v>18.760000000000002</v>
      </c>
      <c r="G49" s="2">
        <v>22.24</v>
      </c>
      <c r="H49" s="2">
        <v>22.71</v>
      </c>
      <c r="I49" s="2">
        <v>23.07</v>
      </c>
      <c r="J49" s="2">
        <v>20.56</v>
      </c>
      <c r="K49" s="2">
        <v>12.3</v>
      </c>
      <c r="L49" s="2">
        <v>6.36</v>
      </c>
      <c r="M49" s="2">
        <v>1.79</v>
      </c>
      <c r="N49" s="2">
        <v>11.63</v>
      </c>
    </row>
    <row r="50" spans="1:14" x14ac:dyDescent="0.2">
      <c r="A50">
        <v>1993</v>
      </c>
      <c r="B50" s="2">
        <v>-0.32</v>
      </c>
      <c r="C50" s="2">
        <v>-3.62</v>
      </c>
      <c r="D50" s="2">
        <v>2.5099999999999998</v>
      </c>
      <c r="E50" s="2">
        <v>11.75</v>
      </c>
      <c r="F50" s="2">
        <v>18.55</v>
      </c>
      <c r="G50" s="2">
        <v>22.56</v>
      </c>
      <c r="H50" s="2">
        <v>26.69</v>
      </c>
      <c r="I50" s="2">
        <v>26.36</v>
      </c>
      <c r="J50" s="2">
        <v>19.399999999999999</v>
      </c>
      <c r="K50" s="2">
        <v>13.14</v>
      </c>
      <c r="L50" s="2">
        <v>6.68</v>
      </c>
      <c r="M50" s="2">
        <v>0.54</v>
      </c>
      <c r="N50" s="2">
        <v>12.02</v>
      </c>
    </row>
    <row r="51" spans="1:14" x14ac:dyDescent="0.2">
      <c r="A51">
        <v>1994</v>
      </c>
      <c r="B51" s="2">
        <v>-7.15</v>
      </c>
      <c r="C51" s="2">
        <v>-3.42</v>
      </c>
      <c r="D51" s="2">
        <v>3.13</v>
      </c>
      <c r="E51" s="2">
        <v>12.64</v>
      </c>
      <c r="F51" s="2">
        <v>16.829999999999998</v>
      </c>
      <c r="G51" s="2">
        <v>24.27</v>
      </c>
      <c r="H51" s="2">
        <v>26.75</v>
      </c>
      <c r="I51" s="2">
        <v>23.91</v>
      </c>
      <c r="J51" s="2">
        <v>20.45</v>
      </c>
      <c r="K51" s="2">
        <v>14.81</v>
      </c>
      <c r="L51" s="2">
        <v>9.7799999999999994</v>
      </c>
      <c r="M51" s="2">
        <v>3.1</v>
      </c>
      <c r="N51" s="2">
        <v>12.09</v>
      </c>
    </row>
    <row r="52" spans="1:14" x14ac:dyDescent="0.2">
      <c r="A52">
        <v>1995</v>
      </c>
      <c r="B52" s="2">
        <v>0.59</v>
      </c>
      <c r="C52" s="2">
        <v>-2.71</v>
      </c>
      <c r="D52" s="2">
        <v>7.09</v>
      </c>
      <c r="E52" s="2">
        <v>9.1300000000000008</v>
      </c>
      <c r="F52" s="2">
        <v>18.100000000000001</v>
      </c>
      <c r="G52" s="2">
        <v>25.59</v>
      </c>
      <c r="H52" s="2">
        <v>26.94</v>
      </c>
      <c r="I52" s="2">
        <v>26.91</v>
      </c>
      <c r="J52" s="2">
        <v>19.88</v>
      </c>
      <c r="K52" s="2">
        <v>15.87</v>
      </c>
      <c r="L52" s="2">
        <v>4.13</v>
      </c>
      <c r="M52" s="2">
        <v>-2.27</v>
      </c>
      <c r="N52" s="2">
        <v>12.44</v>
      </c>
    </row>
    <row r="53" spans="1:14" x14ac:dyDescent="0.2">
      <c r="A53">
        <v>1996</v>
      </c>
      <c r="B53" s="2">
        <v>-2.44</v>
      </c>
      <c r="C53" s="2">
        <v>-1.53</v>
      </c>
      <c r="D53" s="2">
        <v>2.56</v>
      </c>
      <c r="E53" s="2">
        <v>9.4700000000000006</v>
      </c>
      <c r="F53" s="2">
        <v>17.02</v>
      </c>
      <c r="G53" s="2">
        <v>23.4</v>
      </c>
      <c r="H53" s="2">
        <v>24.84</v>
      </c>
      <c r="I53" s="2">
        <v>25.87</v>
      </c>
      <c r="J53" s="2">
        <v>21</v>
      </c>
      <c r="K53" s="2">
        <v>14.11</v>
      </c>
      <c r="L53" s="2">
        <v>4.09</v>
      </c>
      <c r="M53" s="2">
        <v>2.83</v>
      </c>
      <c r="N53" s="2">
        <v>11.77</v>
      </c>
    </row>
    <row r="54" spans="1:14" x14ac:dyDescent="0.2">
      <c r="A54">
        <v>1997</v>
      </c>
      <c r="B54" s="2">
        <v>-1.98</v>
      </c>
      <c r="C54" s="2">
        <v>1.56</v>
      </c>
      <c r="D54" s="2">
        <v>3.17</v>
      </c>
      <c r="E54" s="2">
        <v>10.78</v>
      </c>
      <c r="F54" s="2">
        <v>14.82</v>
      </c>
      <c r="G54" s="2">
        <v>24.66</v>
      </c>
      <c r="H54" s="2">
        <v>25.51</v>
      </c>
      <c r="I54" s="2">
        <v>23.95</v>
      </c>
      <c r="J54" s="2">
        <v>19.850000000000001</v>
      </c>
      <c r="K54" s="2">
        <v>13.97</v>
      </c>
      <c r="L54" s="2">
        <v>5.49</v>
      </c>
      <c r="M54" s="2">
        <v>1.53</v>
      </c>
      <c r="N54" s="2">
        <v>11.94</v>
      </c>
    </row>
    <row r="55" spans="1:14" x14ac:dyDescent="0.2">
      <c r="A55">
        <v>1998</v>
      </c>
      <c r="B55" s="2">
        <v>0.49</v>
      </c>
      <c r="C55" s="2">
        <v>3.01</v>
      </c>
      <c r="D55" s="2">
        <v>5.68</v>
      </c>
      <c r="E55" s="2">
        <v>13.64</v>
      </c>
      <c r="F55" s="2">
        <v>22.1</v>
      </c>
      <c r="G55" s="2">
        <v>23.4</v>
      </c>
      <c r="H55" s="2">
        <v>25.71</v>
      </c>
      <c r="I55" s="2">
        <v>26.02</v>
      </c>
      <c r="J55" s="2">
        <v>22.4</v>
      </c>
      <c r="K55" s="2">
        <v>15.07</v>
      </c>
      <c r="L55" s="2">
        <v>7.88</v>
      </c>
      <c r="M55" s="2">
        <v>4.99</v>
      </c>
      <c r="N55" s="2">
        <v>14.2</v>
      </c>
    </row>
    <row r="56" spans="1:14" x14ac:dyDescent="0.2">
      <c r="A56">
        <v>1999</v>
      </c>
      <c r="B56" s="2">
        <v>-2.3199999999999998</v>
      </c>
      <c r="C56" s="2">
        <v>2.25</v>
      </c>
      <c r="D56" s="2">
        <v>3.5</v>
      </c>
      <c r="E56" s="2">
        <v>12.64</v>
      </c>
      <c r="F56" s="2">
        <v>21.07</v>
      </c>
      <c r="G56" s="2">
        <v>25.66</v>
      </c>
      <c r="H56" s="2">
        <v>28.29</v>
      </c>
      <c r="I56" s="2">
        <v>24.52</v>
      </c>
      <c r="J56" s="2">
        <v>23.01</v>
      </c>
      <c r="K56" s="2">
        <v>14.16</v>
      </c>
      <c r="L56" s="2">
        <v>10.029999999999999</v>
      </c>
      <c r="M56" s="2">
        <v>2.6</v>
      </c>
      <c r="N56" s="2">
        <v>13.79</v>
      </c>
    </row>
    <row r="57" spans="1:14" x14ac:dyDescent="0.2">
      <c r="A57">
        <v>2000</v>
      </c>
      <c r="B57" s="2">
        <v>-1.68</v>
      </c>
      <c r="C57" s="2">
        <v>1.28</v>
      </c>
      <c r="D57" s="2">
        <v>8.4700000000000006</v>
      </c>
      <c r="E57" s="2">
        <v>10.54</v>
      </c>
      <c r="F57" s="2">
        <v>18.89</v>
      </c>
      <c r="G57" s="2">
        <v>22.44</v>
      </c>
      <c r="H57" s="2">
        <v>24.07</v>
      </c>
      <c r="I57" s="2">
        <v>24.46</v>
      </c>
      <c r="J57" s="2">
        <v>20.49</v>
      </c>
      <c r="K57" s="2">
        <v>14.93</v>
      </c>
      <c r="L57" s="2">
        <v>6.58</v>
      </c>
      <c r="M57" s="2">
        <v>-2.91</v>
      </c>
      <c r="N57" s="2">
        <v>12.3</v>
      </c>
    </row>
    <row r="58" spans="1:14" x14ac:dyDescent="0.2">
      <c r="A58">
        <v>2001</v>
      </c>
      <c r="B58" s="2">
        <v>-0.92</v>
      </c>
      <c r="C58" s="2">
        <v>0.44</v>
      </c>
      <c r="D58" s="2">
        <v>2.29</v>
      </c>
      <c r="E58" s="2">
        <v>13.23</v>
      </c>
      <c r="F58" s="2">
        <v>19.940000000000001</v>
      </c>
      <c r="G58" s="2">
        <v>24.21</v>
      </c>
      <c r="H58" s="2">
        <v>25.48</v>
      </c>
      <c r="I58" s="2">
        <v>27.87</v>
      </c>
      <c r="J58" s="2">
        <v>21.41</v>
      </c>
      <c r="K58" s="2">
        <v>15.19</v>
      </c>
      <c r="L58" s="2">
        <v>11.23</v>
      </c>
      <c r="M58" s="2">
        <v>4.62</v>
      </c>
      <c r="N58" s="2">
        <v>13.75</v>
      </c>
    </row>
    <row r="59" spans="1:14" x14ac:dyDescent="0.2">
      <c r="A59">
        <v>2002</v>
      </c>
      <c r="B59" s="2">
        <v>2.1</v>
      </c>
      <c r="C59" s="2">
        <v>3.07</v>
      </c>
      <c r="D59" s="2">
        <v>4.88</v>
      </c>
      <c r="E59" s="2">
        <v>11.78</v>
      </c>
      <c r="F59" s="2">
        <v>15.74</v>
      </c>
      <c r="G59" s="2">
        <v>23.48</v>
      </c>
      <c r="H59" s="2">
        <v>27.54</v>
      </c>
      <c r="I59" s="2">
        <v>26.89</v>
      </c>
      <c r="J59" s="2">
        <v>24.27</v>
      </c>
      <c r="K59" s="2">
        <v>12.61</v>
      </c>
      <c r="L59" s="2">
        <v>5.97</v>
      </c>
      <c r="M59" s="2">
        <v>0</v>
      </c>
      <c r="N59" s="2">
        <v>13.19</v>
      </c>
    </row>
    <row r="60" spans="1:14" x14ac:dyDescent="0.2">
      <c r="A60">
        <v>2003</v>
      </c>
      <c r="B60" s="2">
        <v>-5.69</v>
      </c>
      <c r="C60" s="2">
        <v>-3.7</v>
      </c>
      <c r="D60" s="2">
        <v>4.57</v>
      </c>
      <c r="E60" s="2">
        <v>9.99</v>
      </c>
      <c r="F60" s="2">
        <v>17.34</v>
      </c>
      <c r="G60" s="2">
        <v>22.55</v>
      </c>
      <c r="H60" s="2">
        <v>25.51</v>
      </c>
      <c r="I60" s="2">
        <v>26.14</v>
      </c>
      <c r="J60" s="2">
        <v>21.65</v>
      </c>
      <c r="K60" s="2">
        <v>13.05</v>
      </c>
      <c r="L60" s="2">
        <v>8.59</v>
      </c>
      <c r="M60" s="2">
        <v>2.2200000000000002</v>
      </c>
      <c r="N60" s="2">
        <v>11.85</v>
      </c>
    </row>
    <row r="61" spans="1:14" x14ac:dyDescent="0.2">
      <c r="A61">
        <v>2004</v>
      </c>
      <c r="B61" s="2">
        <v>-6.44</v>
      </c>
      <c r="C61" s="2">
        <v>-0.12</v>
      </c>
      <c r="D61" s="2">
        <v>5.9</v>
      </c>
      <c r="E61" s="2">
        <v>11.39</v>
      </c>
      <c r="F61" s="2">
        <v>19.13</v>
      </c>
      <c r="G61" s="2">
        <v>22.27</v>
      </c>
      <c r="H61" s="2">
        <v>24.61</v>
      </c>
      <c r="I61" s="2">
        <v>23.65</v>
      </c>
      <c r="J61" s="2">
        <v>22.48</v>
      </c>
      <c r="K61" s="2">
        <v>13.98</v>
      </c>
      <c r="L61" s="2">
        <v>8.23</v>
      </c>
      <c r="M61" s="2">
        <v>0.83</v>
      </c>
      <c r="N61" s="2">
        <v>12.16</v>
      </c>
    </row>
    <row r="62" spans="1:14" x14ac:dyDescent="0.2">
      <c r="A62">
        <v>2005</v>
      </c>
      <c r="B62" s="2">
        <v>-2.89</v>
      </c>
      <c r="C62" s="2">
        <v>0.39</v>
      </c>
      <c r="D62" s="2">
        <v>2.82</v>
      </c>
      <c r="E62" s="2">
        <v>12.99</v>
      </c>
      <c r="F62" s="2">
        <v>16.920000000000002</v>
      </c>
      <c r="G62" s="2">
        <v>26.53</v>
      </c>
      <c r="H62" s="2">
        <v>28.16</v>
      </c>
      <c r="I62" s="2">
        <v>27.08</v>
      </c>
      <c r="J62" s="2">
        <v>23.42</v>
      </c>
      <c r="K62" s="2">
        <v>14.29</v>
      </c>
      <c r="L62" s="2">
        <v>9.44</v>
      </c>
      <c r="M62" s="2">
        <v>-0.9</v>
      </c>
      <c r="N62" s="2">
        <v>13.19</v>
      </c>
    </row>
    <row r="63" spans="1:14" x14ac:dyDescent="0.2">
      <c r="A63">
        <v>2006</v>
      </c>
      <c r="B63" s="2">
        <v>3.07</v>
      </c>
      <c r="C63" s="2">
        <v>-0.22</v>
      </c>
      <c r="D63" s="2">
        <v>4.79</v>
      </c>
      <c r="E63" s="2">
        <v>13.34</v>
      </c>
      <c r="F63" s="2">
        <v>19.190000000000001</v>
      </c>
      <c r="G63" s="2">
        <v>23.41</v>
      </c>
      <c r="H63" s="2">
        <v>27.02</v>
      </c>
      <c r="I63" s="2">
        <v>25.21</v>
      </c>
      <c r="J63" s="2">
        <v>19.38</v>
      </c>
      <c r="K63" s="2">
        <v>12.82</v>
      </c>
      <c r="L63" s="2">
        <v>9.3699999999999992</v>
      </c>
      <c r="M63" s="2">
        <v>5.13</v>
      </c>
      <c r="N63" s="2">
        <v>13.54</v>
      </c>
    </row>
    <row r="64" spans="1:14" x14ac:dyDescent="0.2">
      <c r="A64">
        <v>2007</v>
      </c>
      <c r="B64" s="2">
        <v>0</v>
      </c>
      <c r="C64" s="2">
        <v>-4.26</v>
      </c>
      <c r="D64" s="2">
        <v>4.43</v>
      </c>
      <c r="E64" s="2">
        <v>9.9</v>
      </c>
      <c r="F64" s="2">
        <v>19.98</v>
      </c>
      <c r="G64" s="2">
        <v>25.51</v>
      </c>
      <c r="H64" s="2">
        <v>25.16</v>
      </c>
      <c r="I64" s="2">
        <v>26.4</v>
      </c>
      <c r="J64" s="2">
        <v>23.36</v>
      </c>
      <c r="K64" s="2">
        <v>18.14</v>
      </c>
      <c r="L64" s="2">
        <v>6.82</v>
      </c>
      <c r="M64" s="2">
        <v>0.24</v>
      </c>
      <c r="N64" s="2">
        <v>12.97</v>
      </c>
    </row>
    <row r="65" spans="1:14" x14ac:dyDescent="0.2">
      <c r="A65">
        <v>2008</v>
      </c>
      <c r="B65" s="2">
        <v>1.2</v>
      </c>
      <c r="C65" s="2">
        <v>-0.86</v>
      </c>
      <c r="D65" s="2">
        <v>2.59</v>
      </c>
      <c r="E65" s="2">
        <v>15.12</v>
      </c>
      <c r="F65" s="2">
        <v>17.09</v>
      </c>
      <c r="G65" s="2">
        <v>24.19</v>
      </c>
      <c r="H65" s="2">
        <v>25.76</v>
      </c>
      <c r="I65" s="2">
        <v>24.16</v>
      </c>
      <c r="J65" s="2">
        <v>21.55</v>
      </c>
      <c r="K65" s="2">
        <v>13.56</v>
      </c>
      <c r="L65" s="2">
        <v>6.62</v>
      </c>
      <c r="M65" s="2">
        <v>1.2</v>
      </c>
      <c r="N65" s="2">
        <v>12.68</v>
      </c>
    </row>
    <row r="66" spans="1:14" x14ac:dyDescent="0.2">
      <c r="A66">
        <v>2009</v>
      </c>
      <c r="B66" s="2">
        <v>-4.3499999999999996</v>
      </c>
      <c r="C66" s="2">
        <v>0.84</v>
      </c>
      <c r="D66" s="2">
        <v>5.65</v>
      </c>
      <c r="E66" s="2">
        <v>12.79</v>
      </c>
      <c r="F66" s="2">
        <v>18.489999999999998</v>
      </c>
      <c r="G66" s="2">
        <v>21.9</v>
      </c>
      <c r="H66" s="2">
        <v>23.28</v>
      </c>
      <c r="I66" s="2">
        <v>25.15</v>
      </c>
      <c r="J66" s="2">
        <v>21.06</v>
      </c>
      <c r="K66" s="2">
        <v>12.18</v>
      </c>
      <c r="L66" s="2">
        <v>10.199999999999999</v>
      </c>
      <c r="M66" s="2">
        <v>0.28999999999999998</v>
      </c>
      <c r="N66" s="2">
        <v>12.29</v>
      </c>
    </row>
    <row r="67" spans="1:14" x14ac:dyDescent="0.2">
      <c r="A67">
        <v>2010</v>
      </c>
      <c r="B67" s="2">
        <v>-2.0099999999999998</v>
      </c>
      <c r="C67" s="2">
        <v>-0.8</v>
      </c>
      <c r="D67" s="2">
        <v>8.25</v>
      </c>
      <c r="E67" s="2">
        <v>15.99</v>
      </c>
      <c r="F67" s="2">
        <v>21.01</v>
      </c>
      <c r="G67" s="2">
        <v>23.16</v>
      </c>
      <c r="H67" s="2">
        <v>27.35</v>
      </c>
      <c r="I67" s="2">
        <v>25.78</v>
      </c>
      <c r="J67" s="2">
        <v>20.93</v>
      </c>
      <c r="K67" s="2">
        <v>14.16</v>
      </c>
      <c r="L67" s="2">
        <v>8.2799999999999994</v>
      </c>
      <c r="M67" s="2">
        <v>-1.39</v>
      </c>
      <c r="N67" s="2">
        <v>13.39</v>
      </c>
    </row>
    <row r="68" spans="1:14" x14ac:dyDescent="0.2">
      <c r="A68">
        <v>2011</v>
      </c>
      <c r="B68" s="2">
        <v>-3.53</v>
      </c>
      <c r="C68" s="2">
        <v>-0.87</v>
      </c>
      <c r="D68" s="2">
        <v>3.58</v>
      </c>
      <c r="E68" s="2">
        <v>11.59</v>
      </c>
      <c r="F68" s="2">
        <v>18.649999999999999</v>
      </c>
      <c r="G68" s="2">
        <v>23.55</v>
      </c>
      <c r="H68" s="2">
        <v>28.08</v>
      </c>
      <c r="I68" s="2">
        <v>25.39</v>
      </c>
      <c r="J68" s="2">
        <v>21.9</v>
      </c>
      <c r="K68" s="2">
        <v>14.44</v>
      </c>
      <c r="L68" s="2">
        <v>10.86</v>
      </c>
      <c r="M68" s="2">
        <v>3.82</v>
      </c>
      <c r="N68" s="2">
        <v>13.12</v>
      </c>
    </row>
    <row r="69" spans="1:14" x14ac:dyDescent="0.2">
      <c r="A69">
        <v>2012</v>
      </c>
      <c r="B69" s="2">
        <v>1.18</v>
      </c>
      <c r="C69" s="2">
        <v>2.4</v>
      </c>
      <c r="D69" s="2">
        <v>11.49</v>
      </c>
      <c r="E69" s="2">
        <v>11.67</v>
      </c>
      <c r="F69" s="2">
        <v>21.73</v>
      </c>
      <c r="G69" s="2">
        <v>24.31</v>
      </c>
      <c r="H69" s="2">
        <v>28.5</v>
      </c>
      <c r="I69" s="2">
        <v>26.39</v>
      </c>
      <c r="J69" s="2">
        <v>21.38</v>
      </c>
      <c r="K69" s="2">
        <v>14.82</v>
      </c>
      <c r="L69" s="2">
        <v>6.59</v>
      </c>
      <c r="M69" s="2">
        <v>3.15</v>
      </c>
      <c r="N69" s="2">
        <v>14.47</v>
      </c>
    </row>
    <row r="70" spans="1:14" x14ac:dyDescent="0.2">
      <c r="A70">
        <v>2013</v>
      </c>
      <c r="B70" s="2">
        <v>0.5</v>
      </c>
      <c r="C70" s="2">
        <v>-1.32</v>
      </c>
      <c r="D70" s="2">
        <v>3.36</v>
      </c>
      <c r="E70" s="2">
        <v>10.93</v>
      </c>
      <c r="F70" s="2">
        <v>20.27</v>
      </c>
      <c r="G70" s="2">
        <v>22.42</v>
      </c>
      <c r="H70" s="2">
        <v>26.46</v>
      </c>
      <c r="I70" s="2">
        <v>24.71</v>
      </c>
      <c r="J70" s="2">
        <v>20.56</v>
      </c>
      <c r="K70" s="2">
        <v>15.44</v>
      </c>
      <c r="L70" s="2">
        <v>5.94</v>
      </c>
      <c r="M70" s="2">
        <v>-0.48</v>
      </c>
      <c r="N70" s="2">
        <v>12.4</v>
      </c>
    </row>
    <row r="71" spans="1:14" x14ac:dyDescent="0.2">
      <c r="A71">
        <v>2014</v>
      </c>
      <c r="B71" s="2">
        <v>-3.83</v>
      </c>
      <c r="C71" s="2">
        <v>-3.32</v>
      </c>
      <c r="D71" s="2">
        <v>0.63</v>
      </c>
      <c r="E71" s="2">
        <v>11.45</v>
      </c>
      <c r="F71" s="2">
        <v>19.100000000000001</v>
      </c>
      <c r="G71" s="2">
        <v>24.03</v>
      </c>
      <c r="H71" s="2">
        <v>24.33</v>
      </c>
      <c r="I71" s="2">
        <v>23.89</v>
      </c>
      <c r="J71" s="2">
        <v>21.19</v>
      </c>
      <c r="K71" s="2">
        <v>14.99</v>
      </c>
      <c r="L71" s="2">
        <v>5.5</v>
      </c>
      <c r="M71" s="2">
        <v>2.09</v>
      </c>
      <c r="N71" s="2">
        <v>11.67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58</v>
      </c>
      <c r="B76" s="2">
        <f>AVERAGE(B5:B73)</f>
        <v>-1.8420895522388061</v>
      </c>
      <c r="C76" s="2">
        <f t="shared" ref="C76:N76" si="0">AVERAGE(C5:C73)</f>
        <v>-0.68432835820895488</v>
      </c>
      <c r="D76" s="2">
        <f t="shared" si="0"/>
        <v>4.246268656716417</v>
      </c>
      <c r="E76" s="2">
        <f t="shared" si="0"/>
        <v>11.899253731343281</v>
      </c>
      <c r="F76" s="2">
        <f t="shared" si="0"/>
        <v>18.607910447761203</v>
      </c>
      <c r="G76" s="2">
        <f t="shared" si="0"/>
        <v>23.695373134328364</v>
      </c>
      <c r="H76" s="2">
        <f t="shared" si="0"/>
        <v>26.333283582089546</v>
      </c>
      <c r="I76" s="2">
        <f t="shared" si="0"/>
        <v>25.39835820895523</v>
      </c>
      <c r="J76" s="2">
        <f t="shared" si="0"/>
        <v>21.11776119402985</v>
      </c>
      <c r="K76" s="2">
        <f t="shared" si="0"/>
        <v>14.59059701492537</v>
      </c>
      <c r="L76" s="2">
        <f t="shared" si="0"/>
        <v>7.5323880597014927</v>
      </c>
      <c r="M76" s="2">
        <f t="shared" si="0"/>
        <v>0.90567164179104487</v>
      </c>
      <c r="N76" s="2">
        <f t="shared" si="0"/>
        <v>12.650149253731341</v>
      </c>
    </row>
    <row r="77" spans="1:14" x14ac:dyDescent="0.2">
      <c r="A77" t="s">
        <v>59</v>
      </c>
      <c r="B77" s="2">
        <f>MAX(B5:B73)</f>
        <v>4.04</v>
      </c>
      <c r="C77" s="2">
        <f t="shared" ref="C77:N77" si="1">MAX(C5:C73)</f>
        <v>3.22</v>
      </c>
      <c r="D77" s="2">
        <f t="shared" si="1"/>
        <v>11.49</v>
      </c>
      <c r="E77" s="2">
        <f t="shared" si="1"/>
        <v>15.99</v>
      </c>
      <c r="F77" s="2">
        <f t="shared" si="1"/>
        <v>22.13</v>
      </c>
      <c r="G77" s="2">
        <f t="shared" si="1"/>
        <v>27.78</v>
      </c>
      <c r="H77" s="2">
        <f t="shared" si="1"/>
        <v>30.11</v>
      </c>
      <c r="I77" s="2">
        <f t="shared" si="1"/>
        <v>28.23</v>
      </c>
      <c r="J77" s="2">
        <f t="shared" si="1"/>
        <v>25.28</v>
      </c>
      <c r="K77" s="2">
        <f t="shared" si="1"/>
        <v>19.760000000000002</v>
      </c>
      <c r="L77" s="2">
        <f t="shared" si="1"/>
        <v>11.23</v>
      </c>
      <c r="M77" s="2">
        <f t="shared" si="1"/>
        <v>5.13</v>
      </c>
      <c r="N77" s="2">
        <f t="shared" si="1"/>
        <v>14.47</v>
      </c>
    </row>
    <row r="78" spans="1:14" x14ac:dyDescent="0.2">
      <c r="A78" t="s">
        <v>60</v>
      </c>
      <c r="B78" s="2">
        <f>MIN(B5:B73)</f>
        <v>-7.15</v>
      </c>
      <c r="C78" s="2">
        <f t="shared" ref="C78:N78" si="2">MIN(C5:C73)</f>
        <v>-6.78</v>
      </c>
      <c r="D78" s="2">
        <f t="shared" si="2"/>
        <v>-0.53</v>
      </c>
      <c r="E78" s="2">
        <f t="shared" si="2"/>
        <v>8.14</v>
      </c>
      <c r="F78" s="2">
        <f t="shared" si="2"/>
        <v>14.25</v>
      </c>
      <c r="G78" s="2">
        <f t="shared" si="2"/>
        <v>20.7</v>
      </c>
      <c r="H78" s="2">
        <f t="shared" si="2"/>
        <v>22.71</v>
      </c>
      <c r="I78" s="2">
        <f t="shared" si="2"/>
        <v>23.07</v>
      </c>
      <c r="J78" s="2">
        <f t="shared" si="2"/>
        <v>18.63</v>
      </c>
      <c r="K78" s="2">
        <f t="shared" si="2"/>
        <v>11.38</v>
      </c>
      <c r="L78" s="2">
        <f t="shared" si="2"/>
        <v>4.09</v>
      </c>
      <c r="M78" s="2">
        <f t="shared" si="2"/>
        <v>-6.05</v>
      </c>
      <c r="N78" s="2">
        <f t="shared" si="2"/>
        <v>11.4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15" sqref="D15"/>
    </sheetView>
  </sheetViews>
  <sheetFormatPr defaultRowHeight="12.75" x14ac:dyDescent="0.2"/>
  <cols>
    <col min="2" max="4" width="12.7109375" customWidth="1"/>
  </cols>
  <sheetData>
    <row r="1" spans="1:6" x14ac:dyDescent="0.2">
      <c r="A1" t="s">
        <v>53</v>
      </c>
    </row>
    <row r="2" spans="1:6" x14ac:dyDescent="0.2">
      <c r="A2" t="s">
        <v>54</v>
      </c>
    </row>
    <row r="3" spans="1:6" x14ac:dyDescent="0.2">
      <c r="A3" t="s">
        <v>66</v>
      </c>
    </row>
    <row r="5" spans="1:6" x14ac:dyDescent="0.2">
      <c r="B5" s="1" t="s">
        <v>55</v>
      </c>
      <c r="C5" s="1" t="s">
        <v>56</v>
      </c>
      <c r="D5" s="1" t="s">
        <v>57</v>
      </c>
    </row>
    <row r="6" spans="1:6" x14ac:dyDescent="0.2">
      <c r="A6" t="s">
        <v>48</v>
      </c>
      <c r="B6" s="3">
        <v>128084000000</v>
      </c>
      <c r="C6" s="3">
        <v>81925000000</v>
      </c>
      <c r="D6" s="3">
        <f t="shared" ref="D6:D12" si="0">SUM(B6:C6)</f>
        <v>210009000000</v>
      </c>
    </row>
    <row r="7" spans="1:6" x14ac:dyDescent="0.2">
      <c r="A7" t="s">
        <v>46</v>
      </c>
      <c r="B7" s="3">
        <v>115804000000</v>
      </c>
      <c r="C7" s="3">
        <v>57291000000</v>
      </c>
      <c r="D7" s="3">
        <f t="shared" si="0"/>
        <v>173095000000</v>
      </c>
    </row>
    <row r="8" spans="1:6" x14ac:dyDescent="0.2">
      <c r="A8" t="s">
        <v>47</v>
      </c>
      <c r="B8" s="3">
        <v>50488000000</v>
      </c>
      <c r="C8" s="3">
        <v>40611000000</v>
      </c>
      <c r="D8" s="3">
        <f t="shared" si="0"/>
        <v>91099000000</v>
      </c>
    </row>
    <row r="9" spans="1:6" x14ac:dyDescent="0.2">
      <c r="A9" t="s">
        <v>28</v>
      </c>
      <c r="B9" s="3">
        <v>81720000000</v>
      </c>
      <c r="C9" s="3">
        <v>18949000000</v>
      </c>
      <c r="D9" s="3">
        <f t="shared" si="0"/>
        <v>100669000000</v>
      </c>
    </row>
    <row r="10" spans="1:6" x14ac:dyDescent="0.2">
      <c r="A10" t="s">
        <v>49</v>
      </c>
      <c r="B10" s="3">
        <v>15737000000</v>
      </c>
      <c r="C10" s="3">
        <v>1109000000</v>
      </c>
      <c r="D10" s="3">
        <f t="shared" si="0"/>
        <v>16846000000</v>
      </c>
    </row>
    <row r="11" spans="1:6" x14ac:dyDescent="0.2">
      <c r="A11" t="s">
        <v>50</v>
      </c>
      <c r="B11" s="3">
        <v>60602000000</v>
      </c>
      <c r="C11" s="3">
        <v>25404000000</v>
      </c>
      <c r="D11" s="3">
        <f t="shared" si="0"/>
        <v>86006000000</v>
      </c>
    </row>
    <row r="12" spans="1:6" x14ac:dyDescent="0.2">
      <c r="A12" t="s">
        <v>51</v>
      </c>
      <c r="B12" s="3">
        <v>65118000000</v>
      </c>
      <c r="C12" s="3">
        <v>19121000000</v>
      </c>
      <c r="D12" s="3">
        <f t="shared" si="0"/>
        <v>84239000000</v>
      </c>
    </row>
    <row r="13" spans="1:6" x14ac:dyDescent="0.2">
      <c r="B13" s="3"/>
      <c r="C13" s="3"/>
      <c r="D13" s="3"/>
    </row>
    <row r="14" spans="1:6" x14ac:dyDescent="0.2">
      <c r="A14" t="s">
        <v>61</v>
      </c>
      <c r="B14" s="3">
        <f>SUM(B7:B9)</f>
        <v>248012000000</v>
      </c>
      <c r="C14" s="3">
        <f>SUM(C7:C9)</f>
        <v>116851000000</v>
      </c>
      <c r="D14" s="3">
        <f>SUM(D7:D9)</f>
        <v>364863000000</v>
      </c>
      <c r="F14" t="s">
        <v>62</v>
      </c>
    </row>
    <row r="15" spans="1:6" x14ac:dyDescent="0.2">
      <c r="A15" t="s">
        <v>63</v>
      </c>
      <c r="B15" s="3">
        <f>SUM(B8:B9)</f>
        <v>132208000000</v>
      </c>
      <c r="C15" s="3">
        <f>SUM(C8:C9)</f>
        <v>59560000000</v>
      </c>
      <c r="D15" s="3">
        <f>SUM(D8:D9)</f>
        <v>191768000000</v>
      </c>
      <c r="F15" t="s">
        <v>64</v>
      </c>
    </row>
    <row r="16" spans="1:6" x14ac:dyDescent="0.2">
      <c r="B16" s="3"/>
      <c r="C16" s="3"/>
      <c r="D16" s="3"/>
    </row>
    <row r="18" spans="1:9" x14ac:dyDescent="0.2">
      <c r="A18" t="s">
        <v>52</v>
      </c>
      <c r="B18" s="3">
        <f>SUM(B6:B12)</f>
        <v>517553000000</v>
      </c>
      <c r="C18" s="3">
        <f>SUM(C6:C12)</f>
        <v>244410000000</v>
      </c>
      <c r="D18" s="3">
        <f>SUM(D6:D12)</f>
        <v>761963000000</v>
      </c>
      <c r="F18" t="s">
        <v>65</v>
      </c>
    </row>
    <row r="23" spans="1:9" x14ac:dyDescent="0.2">
      <c r="B23" s="3"/>
      <c r="C23" s="3"/>
      <c r="D23" s="3"/>
      <c r="E23" s="3"/>
      <c r="F23" s="3"/>
      <c r="G23" s="3"/>
      <c r="H23" s="3"/>
      <c r="I23" s="3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opLeftCell="A40" workbookViewId="0">
      <selection activeCell="A71" sqref="A71"/>
    </sheetView>
  </sheetViews>
  <sheetFormatPr defaultRowHeight="12.75" x14ac:dyDescent="0.2"/>
  <cols>
    <col min="20" max="20" width="12" bestFit="1" customWidth="1"/>
    <col min="24" max="24" width="12.42578125" bestFit="1" customWidth="1"/>
  </cols>
  <sheetData>
    <row r="1" spans="1:21" x14ac:dyDescent="0.2">
      <c r="A1" t="s">
        <v>19</v>
      </c>
    </row>
    <row r="2" spans="1:21" x14ac:dyDescent="0.2">
      <c r="A2" t="s">
        <v>20</v>
      </c>
      <c r="T2" s="3"/>
      <c r="U2" s="3"/>
    </row>
    <row r="3" spans="1:21" x14ac:dyDescent="0.2">
      <c r="N3" s="1" t="s">
        <v>2</v>
      </c>
    </row>
    <row r="4" spans="1:21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21" x14ac:dyDescent="0.2">
      <c r="A5">
        <v>1948</v>
      </c>
      <c r="B5" s="2">
        <f>(SupMax!B5*Area!$D$6 + MHGMax!B5*Area!$D$14 + StcMax!B5*Area!$D$10 + EriMax!B5*Area!$D$11 + OntMax!B5*Area!$D$11) / (Area!$D$18)</f>
        <v>-5.9547082076163802</v>
      </c>
      <c r="C5" s="2">
        <f>(SupMax!C5*Area!$D$6 + MHGMax!C5*Area!$D$14 + StcMax!C5*Area!$D$10 + EriMax!C5*Area!$D$11 + OntMax!C5*Area!$D$11) / (Area!$D$18)</f>
        <v>-3.0084889161284734</v>
      </c>
      <c r="D5" s="2">
        <f>(SupMax!D5*Area!$D$6 + MHGMax!D5*Area!$D$14 + StcMax!D5*Area!$D$10 + EriMax!D5*Area!$D$11 + OntMax!D5*Area!$D$11) / (Area!$D$18)</f>
        <v>2.9818907873479419</v>
      </c>
      <c r="E5" s="2">
        <f>(SupMax!E5*Area!$D$6 + MHGMax!E5*Area!$D$14 + StcMax!E5*Area!$D$10 + EriMax!E5*Area!$D$11 + OntMax!E5*Area!$D$11) / (Area!$D$18)</f>
        <v>12.743187766335112</v>
      </c>
      <c r="F5" s="2">
        <f>(SupMax!F5*Area!$D$6 + MHGMax!F5*Area!$D$14 + StcMax!F5*Area!$D$10 + EriMax!F5*Area!$D$11 + OntMax!F5*Area!$D$11) / (Area!$D$18)</f>
        <v>16.796556735694516</v>
      </c>
      <c r="G5" s="2">
        <f>(SupMax!G5*Area!$D$6 + MHGMax!G5*Area!$D$14 + StcMax!G5*Area!$D$10 + EriMax!G5*Area!$D$11 + OntMax!G5*Area!$D$11) / (Area!$D$18)</f>
        <v>22.740596564400107</v>
      </c>
      <c r="H5" s="2">
        <f>(SupMax!H5*Area!$D$6 + MHGMax!H5*Area!$D$14 + StcMax!H5*Area!$D$10 + EriMax!H5*Area!$D$11 + OntMax!H5*Area!$D$11) / (Area!$D$18)</f>
        <v>26.087386894114282</v>
      </c>
      <c r="I5" s="2">
        <f>(SupMax!I5*Area!$D$6 + MHGMax!I5*Area!$D$14 + StcMax!I5*Area!$D$10 + EriMax!I5*Area!$D$11 + OntMax!I5*Area!$D$11) / (Area!$D$18)</f>
        <v>25.729023732123476</v>
      </c>
      <c r="J5" s="2">
        <f>(SupMax!J5*Area!$D$6 + MHGMax!J5*Area!$D$14 + StcMax!J5*Area!$D$10 + EriMax!J5*Area!$D$11 + OntMax!J5*Area!$D$11) / (Area!$D$18)</f>
        <v>23.159042145091036</v>
      </c>
      <c r="K5" s="2">
        <f>(SupMax!K5*Area!$D$6 + MHGMax!K5*Area!$D$14 + StcMax!K5*Area!$D$10 + EriMax!K5*Area!$D$11 + OntMax!K5*Area!$D$11) / (Area!$D$18)</f>
        <v>13.683032076360663</v>
      </c>
      <c r="L5" s="2">
        <f>(SupMax!L5*Area!$D$6 + MHGMax!L5*Area!$D$14 + StcMax!L5*Area!$D$10 + EriMax!L5*Area!$D$11 + OntMax!L5*Area!$D$11) / (Area!$D$18)</f>
        <v>7.5605211670382948</v>
      </c>
      <c r="M5" s="2">
        <f>(SupMax!M5*Area!$D$6 + MHGMax!M5*Area!$D$14 + StcMax!M5*Area!$D$10 + EriMax!M5*Area!$D$11 + OntMax!M5*Area!$D$11) / (Area!$D$18)</f>
        <v>0.3429683199840412</v>
      </c>
      <c r="N5" s="2">
        <f>(SupMax!N5*Area!$D$6 + MHGMax!N5*Area!$D$14 + StcMax!N5*Area!$D$10 + EriMax!N5*Area!$D$11 + OntMax!N5*Area!$D$11) / (Area!$D$18)</f>
        <v>11.905922461676832</v>
      </c>
    </row>
    <row r="6" spans="1:21" x14ac:dyDescent="0.2">
      <c r="A6">
        <v>1949</v>
      </c>
      <c r="B6" s="2">
        <f>(SupMax!B6*Area!$D$6 + MHGMax!B6*Area!$D$14 + StcMax!B6*Area!$D$10 + EriMax!B6*Area!$D$11 + OntMax!B6*Area!$D$11) / (Area!$D$18)</f>
        <v>-1.0639566356896595</v>
      </c>
      <c r="C6" s="2">
        <f>(SupMax!C6*Area!$D$6 + MHGMax!C6*Area!$D$14 + StcMax!C6*Area!$D$10 + EriMax!C6*Area!$D$11 + OntMax!C6*Area!$D$11) / (Area!$D$18)</f>
        <v>-0.980736177478434</v>
      </c>
      <c r="D6" s="2">
        <f>(SupMax!D6*Area!$D$6 + MHGMax!D6*Area!$D$14 + StcMax!D6*Area!$D$10 + EriMax!D6*Area!$D$11 + OntMax!D6*Area!$D$11) / (Area!$D$18)</f>
        <v>2.5252413699877816</v>
      </c>
      <c r="E6" s="2">
        <f>(SupMax!E6*Area!$D$6 + MHGMax!E6*Area!$D$14 + StcMax!E6*Area!$D$10 + EriMax!E6*Area!$D$11 + OntMax!E6*Area!$D$11) / (Area!$D$18)</f>
        <v>11.986996166480525</v>
      </c>
      <c r="F6" s="2">
        <f>(SupMax!F6*Area!$D$6 + MHGMax!F6*Area!$D$14 + StcMax!F6*Area!$D$10 + EriMax!F6*Area!$D$11 + OntMax!F6*Area!$D$11) / (Area!$D$18)</f>
        <v>18.600760876840475</v>
      </c>
      <c r="G6" s="2">
        <f>(SupMax!G6*Area!$D$6 + MHGMax!G6*Area!$D$14 + StcMax!G6*Area!$D$10 + EriMax!G6*Area!$D$11 + OntMax!G6*Area!$D$11) / (Area!$D$18)</f>
        <v>25.320232806579845</v>
      </c>
      <c r="H6" s="2">
        <f>(SupMax!H6*Area!$D$6 + MHGMax!H6*Area!$D$14 + StcMax!H6*Area!$D$10 + EriMax!H6*Area!$D$11 + OntMax!H6*Area!$D$11) / (Area!$D$18)</f>
        <v>26.785529113618377</v>
      </c>
      <c r="I6" s="2">
        <f>(SupMax!I6*Area!$D$6 + MHGMax!I6*Area!$D$14 + StcMax!I6*Area!$D$10 + EriMax!I6*Area!$D$11 + OntMax!I6*Area!$D$11) / (Area!$D$18)</f>
        <v>26.263053954063388</v>
      </c>
      <c r="J6" s="2">
        <f>(SupMax!J6*Area!$D$6 + MHGMax!J6*Area!$D$14 + StcMax!J6*Area!$D$10 + EriMax!J6*Area!$D$11 + OntMax!J6*Area!$D$11) / (Area!$D$18)</f>
        <v>18.440466453095492</v>
      </c>
      <c r="K6" s="2">
        <f>(SupMax!K6*Area!$D$6 + MHGMax!K6*Area!$D$14 + StcMax!K6*Area!$D$10 + EriMax!K6*Area!$D$11 + OntMax!K6*Area!$D$11) / (Area!$D$18)</f>
        <v>16.489530541509232</v>
      </c>
      <c r="L6" s="2">
        <f>(SupMax!L6*Area!$D$6 + MHGMax!L6*Area!$D$14 + StcMax!L6*Area!$D$10 + EriMax!L6*Area!$D$11 + OntMax!L6*Area!$D$11) / (Area!$D$18)</f>
        <v>4.5285104001112915</v>
      </c>
      <c r="M6" s="2">
        <f>(SupMax!M6*Area!$D$6 + MHGMax!M6*Area!$D$14 + StcMax!M6*Area!$D$10 + EriMax!M6*Area!$D$11 + OntMax!M6*Area!$D$11) / (Area!$D$18)</f>
        <v>0.21771484967117802</v>
      </c>
      <c r="N6" s="2">
        <f>(SupMax!N6*Area!$D$6 + MHGMax!N6*Area!$D$14 + StcMax!N6*Area!$D$10 + EriMax!N6*Area!$D$11 + OntMax!N6*Area!$D$11) / (Area!$D$18)</f>
        <v>12.424966752541355</v>
      </c>
    </row>
    <row r="7" spans="1:21" x14ac:dyDescent="0.2">
      <c r="A7">
        <v>1950</v>
      </c>
      <c r="B7" s="2">
        <f>(SupMax!B7*Area!$D$6 + MHGMax!B7*Area!$D$14 + StcMax!B7*Area!$D$10 + EriMax!B7*Area!$D$11 + OntMax!B7*Area!$D$11) / (Area!$D$18)</f>
        <v>-1.2977533948498812</v>
      </c>
      <c r="C7" s="2">
        <f>(SupMax!C7*Area!$D$6 + MHGMax!C7*Area!$D$14 + StcMax!C7*Area!$D$10 + EriMax!C7*Area!$D$11 + OntMax!C7*Area!$D$11) / (Area!$D$18)</f>
        <v>-2.7353385663083376</v>
      </c>
      <c r="D7" s="2">
        <f>(SupMax!D7*Area!$D$6 + MHGMax!D7*Area!$D$14 + StcMax!D7*Area!$D$10 + EriMax!D7*Area!$D$11 + OntMax!D7*Area!$D$11) / (Area!$D$18)</f>
        <v>0.41254598976590728</v>
      </c>
      <c r="E7" s="2">
        <f>(SupMax!E7*Area!$D$6 + MHGMax!E7*Area!$D$14 + StcMax!E7*Area!$D$10 + EriMax!E7*Area!$D$11 + OntMax!E7*Area!$D$11) / (Area!$D$18)</f>
        <v>6.2427317993130904</v>
      </c>
      <c r="F7" s="2">
        <f>(SupMax!F7*Area!$D$6 + MHGMax!F7*Area!$D$14 + StcMax!F7*Area!$D$10 + EriMax!F7*Area!$D$11 + OntMax!F7*Area!$D$11) / (Area!$D$18)</f>
        <v>17.534577833831825</v>
      </c>
      <c r="G7" s="2">
        <f>(SupMax!G7*Area!$D$6 + MHGMax!G7*Area!$D$14 + StcMax!G7*Area!$D$10 + EriMax!G7*Area!$D$11 + OntMax!G7*Area!$D$11) / (Area!$D$18)</f>
        <v>22.644277399296293</v>
      </c>
      <c r="H7" s="2">
        <f>(SupMax!H7*Area!$D$6 + MHGMax!H7*Area!$D$14 + StcMax!H7*Area!$D$10 + EriMax!H7*Area!$D$11 + OntMax!H7*Area!$D$11) / (Area!$D$18)</f>
        <v>24.206132896216744</v>
      </c>
      <c r="I7" s="2">
        <f>(SupMax!I7*Area!$D$6 + MHGMax!I7*Area!$D$14 + StcMax!I7*Area!$D$10 + EriMax!I7*Area!$D$11 + OntMax!I7*Area!$D$11) / (Area!$D$18)</f>
        <v>23.001269431717812</v>
      </c>
      <c r="J7" s="2">
        <f>(SupMax!J7*Area!$D$6 + MHGMax!J7*Area!$D$14 + StcMax!J7*Area!$D$10 + EriMax!J7*Area!$D$11 + OntMax!J7*Area!$D$11) / (Area!$D$18)</f>
        <v>19.093064912600742</v>
      </c>
      <c r="K7" s="2">
        <f>(SupMax!K7*Area!$D$6 + MHGMax!K7*Area!$D$14 + StcMax!K7*Area!$D$10 + EriMax!K7*Area!$D$11 + OntMax!K7*Area!$D$11) / (Area!$D$18)</f>
        <v>15.254267569422662</v>
      </c>
      <c r="L7" s="2">
        <f>(SupMax!L7*Area!$D$6 + MHGMax!L7*Area!$D$14 + StcMax!L7*Area!$D$10 + EriMax!L7*Area!$D$11 + OntMax!L7*Area!$D$11) / (Area!$D$18)</f>
        <v>4.0405701720424743</v>
      </c>
      <c r="M7" s="2">
        <f>(SupMax!M7*Area!$D$6 + MHGMax!M7*Area!$D$14 + StcMax!M7*Area!$D$10 + EriMax!M7*Area!$D$11 + OntMax!M7*Area!$D$11) / (Area!$D$18)</f>
        <v>-3.2919586909075638</v>
      </c>
      <c r="N7" s="2">
        <f>(SupMax!N7*Area!$D$6 + MHGMax!N7*Area!$D$14 + StcMax!N7*Area!$D$10 + EriMax!N7*Area!$D$11 + OntMax!N7*Area!$D$11) / (Area!$D$18)</f>
        <v>10.424668389409986</v>
      </c>
    </row>
    <row r="8" spans="1:21" x14ac:dyDescent="0.2">
      <c r="A8">
        <v>1951</v>
      </c>
      <c r="B8" s="2">
        <f>(SupMax!B8*Area!$D$6 + MHGMax!B8*Area!$D$14 + StcMax!B8*Area!$D$10 + EriMax!B8*Area!$D$11 + OntMax!B8*Area!$D$11) / (Area!$D$18)</f>
        <v>-3.392173005775871</v>
      </c>
      <c r="C8" s="2">
        <f>(SupMax!C8*Area!$D$6 + MHGMax!C8*Area!$D$14 + StcMax!C8*Area!$D$10 + EriMax!C8*Area!$D$11 + OntMax!C8*Area!$D$11) / (Area!$D$18)</f>
        <v>-1.7622705170723514</v>
      </c>
      <c r="D8" s="2">
        <f>(SupMax!D8*Area!$D$6 + MHGMax!D8*Area!$D$14 + StcMax!D8*Area!$D$10 + EriMax!D8*Area!$D$11 + OntMax!D8*Area!$D$11) / (Area!$D$18)</f>
        <v>2.4806059086858547</v>
      </c>
      <c r="E8" s="2">
        <f>(SupMax!E8*Area!$D$6 + MHGMax!E8*Area!$D$14 + StcMax!E8*Area!$D$10 + EriMax!E8*Area!$D$11 + OntMax!E8*Area!$D$11) / (Area!$D$18)</f>
        <v>9.8988167535693989</v>
      </c>
      <c r="F8" s="2">
        <f>(SupMax!F8*Area!$D$6 + MHGMax!F8*Area!$D$14 + StcMax!F8*Area!$D$10 + EriMax!F8*Area!$D$11 + OntMax!F8*Area!$D$11) / (Area!$D$18)</f>
        <v>19.733291865878002</v>
      </c>
      <c r="G8" s="2">
        <f>(SupMax!G8*Area!$D$6 + MHGMax!G8*Area!$D$14 + StcMax!G8*Area!$D$10 + EriMax!G8*Area!$D$11 + OntMax!G8*Area!$D$11) / (Area!$D$18)</f>
        <v>21.966025909394549</v>
      </c>
      <c r="H8" s="2">
        <f>(SupMax!H8*Area!$D$6 + MHGMax!H8*Area!$D$14 + StcMax!H8*Area!$D$10 + EriMax!H8*Area!$D$11 + OntMax!H8*Area!$D$11) / (Area!$D$18)</f>
        <v>25.182456877827402</v>
      </c>
      <c r="I8" s="2">
        <f>(SupMax!I8*Area!$D$6 + MHGMax!I8*Area!$D$14 + StcMax!I8*Area!$D$10 + EriMax!I8*Area!$D$11 + OntMax!I8*Area!$D$11) / (Area!$D$18)</f>
        <v>23.093064584500823</v>
      </c>
      <c r="J8" s="2">
        <f>(SupMax!J8*Area!$D$6 + MHGMax!J8*Area!$D$14 + StcMax!J8*Area!$D$10 + EriMax!J8*Area!$D$11 + OntMax!J8*Area!$D$11) / (Area!$D$18)</f>
        <v>18.974675318880312</v>
      </c>
      <c r="K8" s="2">
        <f>(SupMax!K8*Area!$D$6 + MHGMax!K8*Area!$D$14 + StcMax!K8*Area!$D$10 + EriMax!K8*Area!$D$11 + OntMax!K8*Area!$D$11) / (Area!$D$18)</f>
        <v>13.813164864960635</v>
      </c>
      <c r="L8" s="2">
        <f>(SupMax!L8*Area!$D$6 + MHGMax!L8*Area!$D$14 + StcMax!L8*Area!$D$10 + EriMax!L8*Area!$D$11 + OntMax!L8*Area!$D$11) / (Area!$D$18)</f>
        <v>2.121948847909938</v>
      </c>
      <c r="M8" s="2">
        <f>(SupMax!M8*Area!$D$6 + MHGMax!M8*Area!$D$14 + StcMax!M8*Area!$D$10 + EriMax!M8*Area!$D$11 + OntMax!M8*Area!$D$11) / (Area!$D$18)</f>
        <v>-1.7634132628487209</v>
      </c>
      <c r="N8" s="2">
        <f>(SupMax!N8*Area!$D$6 + MHGMax!N8*Area!$D$14 + StcMax!N8*Area!$D$10 + EriMax!N8*Area!$D$11 + OntMax!N8*Area!$D$11) / (Area!$D$18)</f>
        <v>10.86060098499971</v>
      </c>
    </row>
    <row r="9" spans="1:21" x14ac:dyDescent="0.2">
      <c r="A9">
        <v>1952</v>
      </c>
      <c r="B9" s="2">
        <f>(SupMax!B9*Area!$D$6 + MHGMax!B9*Area!$D$14 + StcMax!B9*Area!$D$10 + EriMax!B9*Area!$D$11 + OntMax!B9*Area!$D$11) / (Area!$D$18)</f>
        <v>-2.0334136959406166</v>
      </c>
      <c r="C9" s="2">
        <f>(SupMax!C9*Area!$D$6 + MHGMax!C9*Area!$D$14 + StcMax!C9*Area!$D$10 + EriMax!C9*Area!$D$11 + OntMax!C9*Area!$D$11) / (Area!$D$18)</f>
        <v>-0.42578429661282768</v>
      </c>
      <c r="D9" s="2">
        <f>(SupMax!D9*Area!$D$6 + MHGMax!D9*Area!$D$14 + StcMax!D9*Area!$D$10 + EriMax!D9*Area!$D$11 + OntMax!D9*Area!$D$11) / (Area!$D$18)</f>
        <v>1.9322110653666911</v>
      </c>
      <c r="E9" s="2">
        <f>(SupMax!E9*Area!$D$6 + MHGMax!E9*Area!$D$14 + StcMax!E9*Area!$D$10 + EriMax!E9*Area!$D$11 + OntMax!E9*Area!$D$11) / (Area!$D$18)</f>
        <v>13.321204914149375</v>
      </c>
      <c r="F9" s="2">
        <f>(SupMax!F9*Area!$D$6 + MHGMax!F9*Area!$D$14 + StcMax!F9*Area!$D$10 + EriMax!F9*Area!$D$11 + OntMax!F9*Area!$D$11) / (Area!$D$18)</f>
        <v>17.051247816495028</v>
      </c>
      <c r="G9" s="2">
        <f>(SupMax!G9*Area!$D$6 + MHGMax!G9*Area!$D$14 + StcMax!G9*Area!$D$10 + EriMax!G9*Area!$D$11 + OntMax!G9*Area!$D$11) / (Area!$D$18)</f>
        <v>24.058645183558781</v>
      </c>
      <c r="H9" s="2">
        <f>(SupMax!H9*Area!$D$6 + MHGMax!H9*Area!$D$14 + StcMax!H9*Area!$D$10 + EriMax!H9*Area!$D$11 + OntMax!H9*Area!$D$11) / (Area!$D$18)</f>
        <v>26.775969804308083</v>
      </c>
      <c r="I9" s="2">
        <f>(SupMax!I9*Area!$D$6 + MHGMax!I9*Area!$D$14 + StcMax!I9*Area!$D$10 + EriMax!I9*Area!$D$11 + OntMax!I9*Area!$D$11) / (Area!$D$18)</f>
        <v>24.759661322137688</v>
      </c>
      <c r="J9" s="2">
        <f>(SupMax!J9*Area!$D$6 + MHGMax!J9*Area!$D$14 + StcMax!J9*Area!$D$10 + EriMax!J9*Area!$D$11 + OntMax!J9*Area!$D$11) / (Area!$D$18)</f>
        <v>21.456507691318343</v>
      </c>
      <c r="K9" s="2">
        <f>(SupMax!K9*Area!$D$6 + MHGMax!K9*Area!$D$14 + StcMax!K9*Area!$D$10 + EriMax!K9*Area!$D$11 + OntMax!K9*Area!$D$11) / (Area!$D$18)</f>
        <v>11.674290707029082</v>
      </c>
      <c r="L9" s="2">
        <f>(SupMax!L9*Area!$D$6 + MHGMax!L9*Area!$D$14 + StcMax!L9*Area!$D$10 + EriMax!L9*Area!$D$11 + OntMax!L9*Area!$D$11) / (Area!$D$18)</f>
        <v>6.9978287397157084</v>
      </c>
      <c r="M9" s="2">
        <f>(SupMax!M9*Area!$D$6 + MHGMax!M9*Area!$D$14 + StcMax!M9*Area!$D$10 + EriMax!M9*Area!$D$11 + OntMax!M9*Area!$D$11) / (Area!$D$18)</f>
        <v>1.1719226261642626</v>
      </c>
      <c r="N9" s="2">
        <f>(SupMax!N9*Area!$D$6 + MHGMax!N9*Area!$D$14 + StcMax!N9*Area!$D$10 + EriMax!N9*Area!$D$11 + OntMax!N9*Area!$D$11) / (Area!$D$18)</f>
        <v>12.228755502782509</v>
      </c>
    </row>
    <row r="10" spans="1:21" x14ac:dyDescent="0.2">
      <c r="A10">
        <v>1953</v>
      </c>
      <c r="B10" s="2">
        <f>(SupMax!B10*Area!$D$6 + MHGMax!B10*Area!$D$14 + StcMax!B10*Area!$D$10 + EriMax!B10*Area!$D$11 + OntMax!B10*Area!$D$11) / (Area!$D$18)</f>
        <v>-1.3383335542539467</v>
      </c>
      <c r="C10" s="2">
        <f>(SupMax!C10*Area!$D$6 + MHGMax!C10*Area!$D$14 + StcMax!C10*Area!$D$10 + EriMax!C10*Area!$D$11 + OntMax!C10*Area!$D$11) / (Area!$D$18)</f>
        <v>-0.51580270958038643</v>
      </c>
      <c r="D10" s="2">
        <f>(SupMax!D10*Area!$D$6 + MHGMax!D10*Area!$D$14 + StcMax!D10*Area!$D$10 + EriMax!D10*Area!$D$11 + OntMax!D10*Area!$D$11) / (Area!$D$18)</f>
        <v>4.0614251741882477</v>
      </c>
      <c r="E10" s="2">
        <f>(SupMax!E10*Area!$D$6 + MHGMax!E10*Area!$D$14 + StcMax!E10*Area!$D$10 + EriMax!E10*Area!$D$11 + OntMax!E10*Area!$D$11) / (Area!$D$18)</f>
        <v>9.0457313019136105</v>
      </c>
      <c r="F10" s="2">
        <f>(SupMax!F10*Area!$D$6 + MHGMax!F10*Area!$D$14 + StcMax!F10*Area!$D$10 + EriMax!F10*Area!$D$11 + OntMax!F10*Area!$D$11) / (Area!$D$18)</f>
        <v>18.040316052091768</v>
      </c>
      <c r="G10" s="2">
        <f>(SupMax!G10*Area!$D$6 + MHGMax!G10*Area!$D$14 + StcMax!G10*Area!$D$10 + EriMax!G10*Area!$D$11 + OntMax!G10*Area!$D$11) / (Area!$D$18)</f>
        <v>23.593381017188499</v>
      </c>
      <c r="H10" s="2">
        <f>(SupMax!H10*Area!$D$6 + MHGMax!H10*Area!$D$14 + StcMax!H10*Area!$D$10 + EriMax!H10*Area!$D$11 + OntMax!H10*Area!$D$11) / (Area!$D$18)</f>
        <v>26.032380246809886</v>
      </c>
      <c r="I10" s="2">
        <f>(SupMax!I10*Area!$D$6 + MHGMax!I10*Area!$D$14 + StcMax!I10*Area!$D$10 + EriMax!I10*Area!$D$11 + OntMax!I10*Area!$D$11) / (Area!$D$18)</f>
        <v>25.982989239634996</v>
      </c>
      <c r="J10" s="2">
        <f>(SupMax!J10*Area!$D$6 + MHGMax!J10*Area!$D$14 + StcMax!J10*Area!$D$10 + EriMax!J10*Area!$D$11 + OntMax!J10*Area!$D$11) / (Area!$D$18)</f>
        <v>20.662193531706919</v>
      </c>
      <c r="K10" s="2">
        <f>(SupMax!K10*Area!$D$6 + MHGMax!K10*Area!$D$14 + StcMax!K10*Area!$D$10 + EriMax!K10*Area!$D$11 + OntMax!K10*Area!$D$11) / (Area!$D$18)</f>
        <v>16.879171390211862</v>
      </c>
      <c r="L10" s="2">
        <f>(SupMax!L10*Area!$D$6 + MHGMax!L10*Area!$D$14 + StcMax!L10*Area!$D$10 + EriMax!L10*Area!$D$11 + OntMax!L10*Area!$D$11) / (Area!$D$18)</f>
        <v>8.3717241519601338</v>
      </c>
      <c r="M10" s="2">
        <f>(SupMax!M10*Area!$D$6 + MHGMax!M10*Area!$D$14 + StcMax!M10*Area!$D$10 + EriMax!M10*Area!$D$11 + OntMax!M10*Area!$D$11) / (Area!$D$18)</f>
        <v>1.0068782736169604</v>
      </c>
      <c r="N10" s="2">
        <f>(SupMax!N10*Area!$D$6 + MHGMax!N10*Area!$D$14 + StcMax!N10*Area!$D$10 + EriMax!N10*Area!$D$11 + OntMax!N10*Area!$D$11) / (Area!$D$18)</f>
        <v>12.650396308613411</v>
      </c>
    </row>
    <row r="11" spans="1:21" x14ac:dyDescent="0.2">
      <c r="A11">
        <v>1954</v>
      </c>
      <c r="B11" s="2">
        <f>(SupMax!B11*Area!$D$6 + MHGMax!B11*Area!$D$14 + StcMax!B11*Area!$D$10 + EriMax!B11*Area!$D$11 + OntMax!B11*Area!$D$11) / (Area!$D$18)</f>
        <v>-4.5507748145251146</v>
      </c>
      <c r="C11" s="2">
        <f>(SupMax!C11*Area!$D$6 + MHGMax!C11*Area!$D$14 + StcMax!C11*Area!$D$10 + EriMax!C11*Area!$D$11 + OntMax!C11*Area!$D$11) / (Area!$D$18)</f>
        <v>2.3278525072739749</v>
      </c>
      <c r="D11" s="2">
        <f>(SupMax!D11*Area!$D$6 + MHGMax!D11*Area!$D$14 + StcMax!D11*Area!$D$10 + EriMax!D11*Area!$D$11 + OntMax!D11*Area!$D$11) / (Area!$D$18)</f>
        <v>1.8518801044145188</v>
      </c>
      <c r="E11" s="2">
        <f>(SupMax!E11*Area!$D$6 + MHGMax!E11*Area!$D$14 + StcMax!E11*Area!$D$10 + EriMax!E11*Area!$D$11 + OntMax!E11*Area!$D$11) / (Area!$D$18)</f>
        <v>11.416400507636197</v>
      </c>
      <c r="F11" s="2">
        <f>(SupMax!F11*Area!$D$6 + MHGMax!F11*Area!$D$14 + StcMax!F11*Area!$D$10 + EriMax!F11*Area!$D$11 + OntMax!F11*Area!$D$11) / (Area!$D$18)</f>
        <v>15.172306371831704</v>
      </c>
      <c r="G11" s="2">
        <f>(SupMax!G11*Area!$D$6 + MHGMax!G11*Area!$D$14 + StcMax!G11*Area!$D$10 + EriMax!G11*Area!$D$11 + OntMax!G11*Area!$D$11) / (Area!$D$18)</f>
        <v>23.908864288685933</v>
      </c>
      <c r="H11" s="2">
        <f>(SupMax!H11*Area!$D$6 + MHGMax!H11*Area!$D$14 + StcMax!H11*Area!$D$10 + EriMax!H11*Area!$D$11 + OntMax!H11*Area!$D$11) / (Area!$D$18)</f>
        <v>25.315139370284385</v>
      </c>
      <c r="I11" s="2">
        <f>(SupMax!I11*Area!$D$6 + MHGMax!I11*Area!$D$14 + StcMax!I11*Area!$D$10 + EriMax!I11*Area!$D$11 + OntMax!I11*Area!$D$11) / (Area!$D$18)</f>
        <v>23.847670214957944</v>
      </c>
      <c r="J11" s="2">
        <f>(SupMax!J11*Area!$D$6 + MHGMax!J11*Area!$D$14 + StcMax!J11*Area!$D$10 + EriMax!J11*Area!$D$11 + OntMax!J11*Area!$D$11) / (Area!$D$18)</f>
        <v>19.232120050448643</v>
      </c>
      <c r="K11" s="2">
        <f>(SupMax!K11*Area!$D$6 + MHGMax!K11*Area!$D$14 + StcMax!K11*Area!$D$10 + EriMax!K11*Area!$D$11 + OntMax!K11*Area!$D$11) / (Area!$D$18)</f>
        <v>13.541671695344787</v>
      </c>
      <c r="L11" s="2">
        <f>(SupMax!L11*Area!$D$6 + MHGMax!L11*Area!$D$14 + StcMax!L11*Area!$D$10 + EriMax!L11*Area!$D$11 + OntMax!L11*Area!$D$11) / (Area!$D$18)</f>
        <v>6.6473552127859223</v>
      </c>
      <c r="M11" s="2">
        <f>(SupMax!M11*Area!$D$6 + MHGMax!M11*Area!$D$14 + StcMax!M11*Area!$D$10 + EriMax!M11*Area!$D$11 + OntMax!M11*Area!$D$11) / (Area!$D$18)</f>
        <v>-0.85338322201996686</v>
      </c>
      <c r="N11" s="2">
        <f>(SupMax!N11*Area!$D$6 + MHGMax!N11*Area!$D$14 + StcMax!N11*Area!$D$10 + EriMax!N11*Area!$D$11 + OntMax!N11*Area!$D$11) / (Area!$D$18)</f>
        <v>11.488156545440308</v>
      </c>
    </row>
    <row r="12" spans="1:21" x14ac:dyDescent="0.2">
      <c r="A12">
        <v>1955</v>
      </c>
      <c r="B12" s="2">
        <f>(SupMax!B12*Area!$D$6 + MHGMax!B12*Area!$D$14 + StcMax!B12*Area!$D$10 + EriMax!B12*Area!$D$11 + OntMax!B12*Area!$D$11) / (Area!$D$18)</f>
        <v>-3.7073911725372493</v>
      </c>
      <c r="C12" s="2">
        <f>(SupMax!C12*Area!$D$6 + MHGMax!C12*Area!$D$14 + StcMax!C12*Area!$D$10 + EriMax!C12*Area!$D$11 + OntMax!C12*Area!$D$11) / (Area!$D$18)</f>
        <v>-2.0084289263389428</v>
      </c>
      <c r="D12" s="2">
        <f>(SupMax!D12*Area!$D$6 + MHGMax!D12*Area!$D$14 + StcMax!D12*Area!$D$10 + EriMax!D12*Area!$D$11 + OntMax!D12*Area!$D$11) / (Area!$D$18)</f>
        <v>1.9155978308658033</v>
      </c>
      <c r="E12" s="2">
        <f>(SupMax!E12*Area!$D$6 + MHGMax!E12*Area!$D$14 + StcMax!E12*Area!$D$10 + EriMax!E12*Area!$D$11 + OntMax!E12*Area!$D$11) / (Area!$D$18)</f>
        <v>14.804718326217939</v>
      </c>
      <c r="F12" s="2">
        <f>(SupMax!F12*Area!$D$6 + MHGMax!F12*Area!$D$14 + StcMax!F12*Area!$D$10 + EriMax!F12*Area!$D$11 + OntMax!F12*Area!$D$11) / (Area!$D$18)</f>
        <v>19.773954745834114</v>
      </c>
      <c r="G12" s="2">
        <f>(SupMax!G12*Area!$D$6 + MHGMax!G12*Area!$D$14 + StcMax!G12*Area!$D$10 + EriMax!G12*Area!$D$11 + OntMax!G12*Area!$D$11) / (Area!$D$18)</f>
        <v>23.814752133633785</v>
      </c>
      <c r="H12" s="2">
        <f>(SupMax!H12*Area!$D$6 + MHGMax!H12*Area!$D$14 + StcMax!H12*Area!$D$10 + EriMax!H12*Area!$D$11 + OntMax!H12*Area!$D$11) / (Area!$D$18)</f>
        <v>28.688372204424624</v>
      </c>
      <c r="I12" s="2">
        <f>(SupMax!I12*Area!$D$6 + MHGMax!I12*Area!$D$14 + StcMax!I12*Area!$D$10 + EriMax!I12*Area!$D$11 + OntMax!I12*Area!$D$11) / (Area!$D$18)</f>
        <v>27.329943264961685</v>
      </c>
      <c r="J12" s="2">
        <f>(SupMax!J12*Area!$D$6 + MHGMax!J12*Area!$D$14 + StcMax!J12*Area!$D$10 + EriMax!J12*Area!$D$11 + OntMax!J12*Area!$D$11) / (Area!$D$18)</f>
        <v>20.65911073109849</v>
      </c>
      <c r="K12" s="2">
        <f>(SupMax!K12*Area!$D$6 + MHGMax!K12*Area!$D$14 + StcMax!K12*Area!$D$10 + EriMax!K12*Area!$D$11 + OntMax!K12*Area!$D$11) / (Area!$D$18)</f>
        <v>14.895850835276779</v>
      </c>
      <c r="L12" s="2">
        <f>(SupMax!L12*Area!$D$6 + MHGMax!L12*Area!$D$14 + StcMax!L12*Area!$D$10 + EriMax!L12*Area!$D$11 + OntMax!L12*Area!$D$11) / (Area!$D$18)</f>
        <v>3.8483158237342234</v>
      </c>
      <c r="M12" s="2">
        <f>(SupMax!M12*Area!$D$6 + MHGMax!M12*Area!$D$14 + StcMax!M12*Area!$D$10 + EriMax!M12*Area!$D$11 + OntMax!M12*Area!$D$11) / (Area!$D$18)</f>
        <v>-3.3198540480312038</v>
      </c>
      <c r="N12" s="2">
        <f>(SupMax!N12*Area!$D$6 + MHGMax!N12*Area!$D$14 + StcMax!N12*Area!$D$10 + EriMax!N12*Area!$D$11 + OntMax!N12*Area!$D$11) / (Area!$D$18)</f>
        <v>12.222714432984279</v>
      </c>
    </row>
    <row r="13" spans="1:21" x14ac:dyDescent="0.2">
      <c r="A13">
        <v>1956</v>
      </c>
      <c r="B13" s="2">
        <f>(SupMax!B13*Area!$D$6 + MHGMax!B13*Area!$D$14 + StcMax!B13*Area!$D$10 + EriMax!B13*Area!$D$11 + OntMax!B13*Area!$D$11) / (Area!$D$18)</f>
        <v>-3.0331709938671563</v>
      </c>
      <c r="C13" s="2">
        <f>(SupMax!C13*Area!$D$6 + MHGMax!C13*Area!$D$14 + StcMax!C13*Area!$D$10 + EriMax!C13*Area!$D$11 + OntMax!C13*Area!$D$11) / (Area!$D$18)</f>
        <v>-1.5833589032538324</v>
      </c>
      <c r="D13" s="2">
        <f>(SupMax!D13*Area!$D$6 + MHGMax!D13*Area!$D$14 + StcMax!D13*Area!$D$10 + EriMax!D13*Area!$D$11 + OntMax!D13*Area!$D$11) / (Area!$D$18)</f>
        <v>1.0446618799075547</v>
      </c>
      <c r="E13" s="2">
        <f>(SupMax!E13*Area!$D$6 + MHGMax!E13*Area!$D$14 + StcMax!E13*Area!$D$10 + EriMax!E13*Area!$D$11 + OntMax!E13*Area!$D$11) / (Area!$D$18)</f>
        <v>8.63072355219348</v>
      </c>
      <c r="F13" s="2">
        <f>(SupMax!F13*Area!$D$6 + MHGMax!F13*Area!$D$14 + StcMax!F13*Area!$D$10 + EriMax!F13*Area!$D$11 + OntMax!F13*Area!$D$11) / (Area!$D$18)</f>
        <v>15.462772562447258</v>
      </c>
      <c r="G13" s="2">
        <f>(SupMax!G13*Area!$D$6 + MHGMax!G13*Area!$D$14 + StcMax!G13*Area!$D$10 + EriMax!G13*Area!$D$11 + OntMax!G13*Area!$D$11) / (Area!$D$18)</f>
        <v>23.65318888187484</v>
      </c>
      <c r="H13" s="2">
        <f>(SupMax!H13*Area!$D$6 + MHGMax!H13*Area!$D$14 + StcMax!H13*Area!$D$10 + EriMax!H13*Area!$D$11 + OntMax!H13*Area!$D$11) / (Area!$D$18)</f>
        <v>23.485238377716502</v>
      </c>
      <c r="I13" s="2">
        <f>(SupMax!I13*Area!$D$6 + MHGMax!I13*Area!$D$14 + StcMax!I13*Area!$D$10 + EriMax!I13*Area!$D$11 + OntMax!I13*Area!$D$11) / (Area!$D$18)</f>
        <v>23.729315846045019</v>
      </c>
      <c r="J13" s="2">
        <f>(SupMax!J13*Area!$D$6 + MHGMax!J13*Area!$D$14 + StcMax!J13*Area!$D$10 + EriMax!J13*Area!$D$11 + OntMax!J13*Area!$D$11) / (Area!$D$18)</f>
        <v>17.960387052914644</v>
      </c>
      <c r="K13" s="2">
        <f>(SupMax!K13*Area!$D$6 + MHGMax!K13*Area!$D$14 + StcMax!K13*Area!$D$10 + EriMax!K13*Area!$D$11 + OntMax!K13*Area!$D$11) / (Area!$D$18)</f>
        <v>16.959918552475646</v>
      </c>
      <c r="L13" s="2">
        <f>(SupMax!L13*Area!$D$6 + MHGMax!L13*Area!$D$14 + StcMax!L13*Area!$D$10 + EriMax!L13*Area!$D$11 + OntMax!L13*Area!$D$11) / (Area!$D$18)</f>
        <v>6.0446465642032488</v>
      </c>
      <c r="M13" s="2">
        <f>(SupMax!M13*Area!$D$6 + MHGMax!M13*Area!$D$14 + StcMax!M13*Area!$D$10 + EriMax!M13*Area!$D$11 + OntMax!M13*Area!$D$11) / (Area!$D$18)</f>
        <v>-0.37019214843765397</v>
      </c>
      <c r="N13" s="2">
        <f>(SupMax!N13*Area!$D$6 + MHGMax!N13*Area!$D$14 + StcMax!N13*Area!$D$10 + EriMax!N13*Area!$D$11 + OntMax!N13*Area!$D$11) / (Area!$D$18)</f>
        <v>11.000486376416353</v>
      </c>
    </row>
    <row r="14" spans="1:21" x14ac:dyDescent="0.2">
      <c r="A14">
        <v>1957</v>
      </c>
      <c r="B14" s="2">
        <f>(SupMax!B14*Area!$D$6 + MHGMax!B14*Area!$D$14 + StcMax!B14*Area!$D$10 + EriMax!B14*Area!$D$11 + OntMax!B14*Area!$D$11) / (Area!$D$18)</f>
        <v>-6.4187193078929026</v>
      </c>
      <c r="C14" s="2">
        <f>(SupMax!C14*Area!$D$6 + MHGMax!C14*Area!$D$14 + StcMax!C14*Area!$D$10 + EriMax!C14*Area!$D$11 + OntMax!C14*Area!$D$11) / (Area!$D$18)</f>
        <v>-0.57984748603278635</v>
      </c>
      <c r="D14" s="2">
        <f>(SupMax!D14*Area!$D$6 + MHGMax!D14*Area!$D$14 + StcMax!D14*Area!$D$10 + EriMax!D14*Area!$D$11 + OntMax!D14*Area!$D$11) / (Area!$D$18)</f>
        <v>3.5867925214216436</v>
      </c>
      <c r="E14" s="2">
        <f>(SupMax!E14*Area!$D$6 + MHGMax!E14*Area!$D$14 + StcMax!E14*Area!$D$10 + EriMax!E14*Area!$D$11 + OntMax!E14*Area!$D$11) / (Area!$D$18)</f>
        <v>11.238542225803615</v>
      </c>
      <c r="F14" s="2">
        <f>(SupMax!F14*Area!$D$6 + MHGMax!F14*Area!$D$14 + StcMax!F14*Area!$D$10 + EriMax!F14*Area!$D$11 + OntMax!F14*Area!$D$11) / (Area!$D$18)</f>
        <v>16.802560924874307</v>
      </c>
      <c r="G14" s="2">
        <f>(SupMax!G14*Area!$D$6 + MHGMax!G14*Area!$D$14 + StcMax!G14*Area!$D$10 + EriMax!G14*Area!$D$11 + OntMax!G14*Area!$D$11) / (Area!$D$18)</f>
        <v>22.524470492661717</v>
      </c>
      <c r="H14" s="2">
        <f>(SupMax!H14*Area!$D$6 + MHGMax!H14*Area!$D$14 + StcMax!H14*Area!$D$10 + EriMax!H14*Area!$D$11 + OntMax!H14*Area!$D$11) / (Area!$D$18)</f>
        <v>25.627626590792467</v>
      </c>
      <c r="I14" s="2">
        <f>(SupMax!I14*Area!$D$6 + MHGMax!I14*Area!$D$14 + StcMax!I14*Area!$D$10 + EriMax!I14*Area!$D$11 + OntMax!I14*Area!$D$11) / (Area!$D$18)</f>
        <v>24.26088441302268</v>
      </c>
      <c r="J14" s="2">
        <f>(SupMax!J14*Area!$D$6 + MHGMax!J14*Area!$D$14 + StcMax!J14*Area!$D$10 + EriMax!J14*Area!$D$11 + OntMax!J14*Area!$D$11) / (Area!$D$18)</f>
        <v>19.57079577354806</v>
      </c>
      <c r="K14" s="2">
        <f>(SupMax!K14*Area!$D$6 + MHGMax!K14*Area!$D$14 + StcMax!K14*Area!$D$10 + EriMax!K14*Area!$D$11 + OntMax!K14*Area!$D$11) / (Area!$D$18)</f>
        <v>13.370667473355006</v>
      </c>
      <c r="L14" s="2">
        <f>(SupMax!L14*Area!$D$6 + MHGMax!L14*Area!$D$14 + StcMax!L14*Area!$D$10 + EriMax!L14*Area!$D$11 + OntMax!L14*Area!$D$11) / (Area!$D$18)</f>
        <v>5.6451928768194781</v>
      </c>
      <c r="M14" s="2">
        <f>(SupMax!M14*Area!$D$6 + MHGMax!M14*Area!$D$14 + StcMax!M14*Area!$D$10 + EriMax!M14*Area!$D$11 + OntMax!M14*Area!$D$11) / (Area!$D$18)</f>
        <v>0.93306568691655634</v>
      </c>
      <c r="N14" s="2">
        <f>(SupMax!N14*Area!$D$6 + MHGMax!N14*Area!$D$14 + StcMax!N14*Area!$D$10 + EriMax!N14*Area!$D$11 + OntMax!N14*Area!$D$11) / (Area!$D$18)</f>
        <v>11.381574858840478</v>
      </c>
    </row>
    <row r="15" spans="1:21" x14ac:dyDescent="0.2">
      <c r="A15">
        <v>1958</v>
      </c>
      <c r="B15" s="2">
        <f>(SupMax!B15*Area!$D$6 + MHGMax!B15*Area!$D$14 + StcMax!B15*Area!$D$10 + EriMax!B15*Area!$D$11 + OntMax!B15*Area!$D$11) / (Area!$D$18)</f>
        <v>-2.4805472706679983</v>
      </c>
      <c r="C15" s="2">
        <f>(SupMax!C15*Area!$D$6 + MHGMax!C15*Area!$D$14 + StcMax!C15*Area!$D$10 + EriMax!C15*Area!$D$11 + OntMax!C15*Area!$D$11) / (Area!$D$18)</f>
        <v>-5.1049868169451802</v>
      </c>
      <c r="D15" s="2">
        <f>(SupMax!D15*Area!$D$6 + MHGMax!D15*Area!$D$14 + StcMax!D15*Area!$D$10 + EriMax!D15*Area!$D$11 + OntMax!D15*Area!$D$11) / (Area!$D$18)</f>
        <v>3.7236121438967511</v>
      </c>
      <c r="E15" s="2">
        <f>(SupMax!E15*Area!$D$6 + MHGMax!E15*Area!$D$14 + StcMax!E15*Area!$D$10 + EriMax!E15*Area!$D$11 + OntMax!E15*Area!$D$11) / (Area!$D$18)</f>
        <v>12.737069897094742</v>
      </c>
      <c r="F15" s="2">
        <f>(SupMax!F15*Area!$D$6 + MHGMax!F15*Area!$D$14 + StcMax!F15*Area!$D$10 + EriMax!F15*Area!$D$11 + OntMax!F15*Area!$D$11) / (Area!$D$18)</f>
        <v>17.180794553016355</v>
      </c>
      <c r="G15" s="2">
        <f>(SupMax!G15*Area!$D$6 + MHGMax!G15*Area!$D$14 + StcMax!G15*Area!$D$10 + EriMax!G15*Area!$D$11 + OntMax!G15*Area!$D$11) / (Area!$D$18)</f>
        <v>20.388995161182368</v>
      </c>
      <c r="H15" s="2">
        <f>(SupMax!H15*Area!$D$6 + MHGMax!H15*Area!$D$14 + StcMax!H15*Area!$D$10 + EriMax!H15*Area!$D$11 + OntMax!H15*Area!$D$11) / (Area!$D$18)</f>
        <v>24.369501025640353</v>
      </c>
      <c r="I15" s="2">
        <f>(SupMax!I15*Area!$D$6 + MHGMax!I15*Area!$D$14 + StcMax!I15*Area!$D$10 + EriMax!I15*Area!$D$11 + OntMax!I15*Area!$D$11) / (Area!$D$18)</f>
        <v>24.593738829838195</v>
      </c>
      <c r="J15" s="2">
        <f>(SupMax!J15*Area!$D$6 + MHGMax!J15*Area!$D$14 + StcMax!J15*Area!$D$10 + EriMax!J15*Area!$D$11 + OntMax!J15*Area!$D$11) / (Area!$D$18)</f>
        <v>19.938585889341084</v>
      </c>
      <c r="K15" s="2">
        <f>(SupMax!K15*Area!$D$6 + MHGMax!K15*Area!$D$14 + StcMax!K15*Area!$D$10 + EriMax!K15*Area!$D$11 + OntMax!K15*Area!$D$11) / (Area!$D$18)</f>
        <v>14.451435292789807</v>
      </c>
      <c r="L15" s="2">
        <f>(SupMax!L15*Area!$D$6 + MHGMax!L15*Area!$D$14 + StcMax!L15*Area!$D$10 + EriMax!L15*Area!$D$11 + OntMax!L15*Area!$D$11) / (Area!$D$18)</f>
        <v>6.9229910769945526</v>
      </c>
      <c r="M15" s="2">
        <f>(SupMax!M15*Area!$D$6 + MHGMax!M15*Area!$D$14 + StcMax!M15*Area!$D$10 + EriMax!M15*Area!$D$11 + OntMax!M15*Area!$D$11) / (Area!$D$18)</f>
        <v>-4.8445470580592493</v>
      </c>
      <c r="N15" s="2">
        <f>(SupMax!N15*Area!$D$6 + MHGMax!N15*Area!$D$14 + StcMax!N15*Area!$D$10 + EriMax!N15*Area!$D$11 + OntMax!N15*Area!$D$11) / (Area!$D$18)</f>
        <v>10.989300481125724</v>
      </c>
    </row>
    <row r="16" spans="1:21" x14ac:dyDescent="0.2">
      <c r="A16">
        <v>1959</v>
      </c>
      <c r="B16" s="2">
        <f>(SupMax!B16*Area!$D$6 + MHGMax!B16*Area!$D$14 + StcMax!B16*Area!$D$10 + EriMax!B16*Area!$D$11 + OntMax!B16*Area!$D$11) / (Area!$D$18)</f>
        <v>-6.1653126201665964</v>
      </c>
      <c r="C16" s="2">
        <f>(SupMax!C16*Area!$D$6 + MHGMax!C16*Area!$D$14 + StcMax!C16*Area!$D$10 + EriMax!C16*Area!$D$11 + OntMax!C16*Area!$D$11) / (Area!$D$18)</f>
        <v>-3.6958262540307074</v>
      </c>
      <c r="D16" s="2">
        <f>(SupMax!D16*Area!$D$6 + MHGMax!D16*Area!$D$14 + StcMax!D16*Area!$D$10 + EriMax!D16*Area!$D$11 + OntMax!D16*Area!$D$11) / (Area!$D$18)</f>
        <v>2.3941845207706938</v>
      </c>
      <c r="E16" s="2">
        <f>(SupMax!E16*Area!$D$6 + MHGMax!E16*Area!$D$14 + StcMax!E16*Area!$D$10 + EriMax!E16*Area!$D$11 + OntMax!E16*Area!$D$11) / (Area!$D$18)</f>
        <v>10.484853372145366</v>
      </c>
      <c r="F16" s="2">
        <f>(SupMax!F16*Area!$D$6 + MHGMax!F16*Area!$D$14 + StcMax!F16*Area!$D$10 + EriMax!F16*Area!$D$11 + OntMax!F16*Area!$D$11) / (Area!$D$18)</f>
        <v>19.152252615940668</v>
      </c>
      <c r="G16" s="2">
        <f>(SupMax!G16*Area!$D$6 + MHGMax!G16*Area!$D$14 + StcMax!G16*Area!$D$10 + EriMax!G16*Area!$D$11 + OntMax!G16*Area!$D$11) / (Area!$D$18)</f>
        <v>23.736283861552334</v>
      </c>
      <c r="H16" s="2">
        <f>(SupMax!H16*Area!$D$6 + MHGMax!H16*Area!$D$14 + StcMax!H16*Area!$D$10 + EriMax!H16*Area!$D$11 + OntMax!H16*Area!$D$11) / (Area!$D$18)</f>
        <v>26.098194597375464</v>
      </c>
      <c r="I16" s="2">
        <f>(SupMax!I16*Area!$D$6 + MHGMax!I16*Area!$D$14 + StcMax!I16*Area!$D$10 + EriMax!I16*Area!$D$11 + OntMax!I16*Area!$D$11) / (Area!$D$18)</f>
        <v>26.26264291048253</v>
      </c>
      <c r="J16" s="2">
        <f>(SupMax!J16*Area!$D$6 + MHGMax!J16*Area!$D$14 + StcMax!J16*Area!$D$10 + EriMax!J16*Area!$D$11 + OntMax!J16*Area!$D$11) / (Area!$D$18)</f>
        <v>21.383053271615552</v>
      </c>
      <c r="K16" s="2">
        <f>(SupMax!K16*Area!$D$6 + MHGMax!K16*Area!$D$14 + StcMax!K16*Area!$D$10 + EriMax!K16*Area!$D$11 + OntMax!K16*Area!$D$11) / (Area!$D$18)</f>
        <v>11.399796026841198</v>
      </c>
      <c r="L16" s="2">
        <f>(SupMax!L16*Area!$D$6 + MHGMax!L16*Area!$D$14 + StcMax!L16*Area!$D$10 + EriMax!L16*Area!$D$11 + OntMax!L16*Area!$D$11) / (Area!$D$18)</f>
        <v>2.3278905931127891</v>
      </c>
      <c r="M16" s="2">
        <f>(SupMax!M16*Area!$D$6 + MHGMax!M16*Area!$D$14 + StcMax!M16*Area!$D$10 + EriMax!M16*Area!$D$11 + OntMax!M16*Area!$D$11) / (Area!$D$18)</f>
        <v>0.6927066143631645</v>
      </c>
      <c r="N16" s="2">
        <f>(SupMax!N16*Area!$D$6 + MHGMax!N16*Area!$D$14 + StcMax!N16*Area!$D$10 + EriMax!N16*Area!$D$11 + OntMax!N16*Area!$D$11) / (Area!$D$18)</f>
        <v>11.174350309660705</v>
      </c>
    </row>
    <row r="17" spans="1:14" x14ac:dyDescent="0.2">
      <c r="A17">
        <v>1960</v>
      </c>
      <c r="B17" s="2">
        <f>(SupMax!B17*Area!$D$6 + MHGMax!B17*Area!$D$14 + StcMax!B17*Area!$D$10 + EriMax!B17*Area!$D$11 + OntMax!B17*Area!$D$11) / (Area!$D$18)</f>
        <v>-2.9702314154361824</v>
      </c>
      <c r="C17" s="2">
        <f>(SupMax!C17*Area!$D$6 + MHGMax!C17*Area!$D$14 + StcMax!C17*Area!$D$10 + EriMax!C17*Area!$D$11 + OntMax!C17*Area!$D$11) / (Area!$D$18)</f>
        <v>-2.2644331942627134</v>
      </c>
      <c r="D17" s="2">
        <f>(SupMax!D17*Area!$D$6 + MHGMax!D17*Area!$D$14 + StcMax!D17*Area!$D$10 + EriMax!D17*Area!$D$11 + OntMax!D17*Area!$D$11) / (Area!$D$18)</f>
        <v>-1.1837468223522665</v>
      </c>
      <c r="E17" s="2">
        <f>(SupMax!E17*Area!$D$6 + MHGMax!E17*Area!$D$14 + StcMax!E17*Area!$D$10 + EriMax!E17*Area!$D$11 + OntMax!E17*Area!$D$11) / (Area!$D$18)</f>
        <v>10.943461795389014</v>
      </c>
      <c r="F17" s="2">
        <f>(SupMax!F17*Area!$D$6 + MHGMax!F17*Area!$D$14 + StcMax!F17*Area!$D$10 + EriMax!F17*Area!$D$11 + OntMax!F17*Area!$D$11) / (Area!$D$18)</f>
        <v>17.071594933087301</v>
      </c>
      <c r="G17" s="2">
        <f>(SupMax!G17*Area!$D$6 + MHGMax!G17*Area!$D$14 + StcMax!G17*Area!$D$10 + EriMax!G17*Area!$D$11 + OntMax!G17*Area!$D$11) / (Area!$D$18)</f>
        <v>21.843119889023484</v>
      </c>
      <c r="H17" s="2">
        <f>(SupMax!H17*Area!$D$6 + MHGMax!H17*Area!$D$14 + StcMax!H17*Area!$D$10 + EriMax!H17*Area!$D$11 + OntMax!H17*Area!$D$11) / (Area!$D$18)</f>
        <v>24.424079843771942</v>
      </c>
      <c r="I17" s="2">
        <f>(SupMax!I17*Area!$D$6 + MHGMax!I17*Area!$D$14 + StcMax!I17*Area!$D$10 + EriMax!I17*Area!$D$11 + OntMax!I17*Area!$D$11) / (Area!$D$18)</f>
        <v>24.815889603563427</v>
      </c>
      <c r="J17" s="2">
        <f>(SupMax!J17*Area!$D$6 + MHGMax!J17*Area!$D$14 + StcMax!J17*Area!$D$10 + EriMax!J17*Area!$D$11 + OntMax!J17*Area!$D$11) / (Area!$D$18)</f>
        <v>20.797948443690835</v>
      </c>
      <c r="K17" s="2">
        <f>(SupMax!K17*Area!$D$6 + MHGMax!K17*Area!$D$14 + StcMax!K17*Area!$D$10 + EriMax!K17*Area!$D$11 + OntMax!K17*Area!$D$11) / (Area!$D$18)</f>
        <v>13.894747933954799</v>
      </c>
      <c r="L17" s="2">
        <f>(SupMax!L17*Area!$D$6 + MHGMax!L17*Area!$D$14 + StcMax!L17*Area!$D$10 + EriMax!L17*Area!$D$11 + OntMax!L17*Area!$D$11) / (Area!$D$18)</f>
        <v>7.0970261154413006</v>
      </c>
      <c r="M17" s="2">
        <f>(SupMax!M17*Area!$D$6 + MHGMax!M17*Area!$D$14 + StcMax!M17*Area!$D$10 + EriMax!M17*Area!$D$11 + OntMax!M17*Area!$D$11) / (Area!$D$18)</f>
        <v>-3.050159705917479</v>
      </c>
      <c r="N17" s="2">
        <f>(SupMax!N17*Area!$D$6 + MHGMax!N17*Area!$D$14 + StcMax!N17*Area!$D$10 + EriMax!N17*Area!$D$11 + OntMax!N17*Area!$D$11) / (Area!$D$18)</f>
        <v>10.952036871650375</v>
      </c>
    </row>
    <row r="18" spans="1:14" x14ac:dyDescent="0.2">
      <c r="A18">
        <v>1961</v>
      </c>
      <c r="B18" s="2">
        <f>(SupMax!B18*Area!$D$6 + MHGMax!B18*Area!$D$14 + StcMax!B18*Area!$D$10 + EriMax!B18*Area!$D$11 + OntMax!B18*Area!$D$11) / (Area!$D$18)</f>
        <v>-5.4217970557625499</v>
      </c>
      <c r="C18" s="2">
        <f>(SupMax!C18*Area!$D$6 + MHGMax!C18*Area!$D$14 + StcMax!C18*Area!$D$10 + EriMax!C18*Area!$D$11 + OntMax!C18*Area!$D$11) / (Area!$D$18)</f>
        <v>0.14044498223667029</v>
      </c>
      <c r="D18" s="2">
        <f>(SupMax!D18*Area!$D$6 + MHGMax!D18*Area!$D$14 + StcMax!D18*Area!$D$10 + EriMax!D18*Area!$D$11 + OntMax!D18*Area!$D$11) / (Area!$D$18)</f>
        <v>3.930693524488722</v>
      </c>
      <c r="E18" s="2">
        <f>(SupMax!E18*Area!$D$6 + MHGMax!E18*Area!$D$14 + StcMax!E18*Area!$D$10 + EriMax!E18*Area!$D$11 + OntMax!E18*Area!$D$11) / (Area!$D$18)</f>
        <v>8.636737006915034</v>
      </c>
      <c r="F18" s="2">
        <f>(SupMax!F18*Area!$D$6 + MHGMax!F18*Area!$D$14 + StcMax!F18*Area!$D$10 + EriMax!F18*Area!$D$11 + OntMax!F18*Area!$D$11) / (Area!$D$18)</f>
        <v>16.15358565967114</v>
      </c>
      <c r="G18" s="2">
        <f>(SupMax!G18*Area!$D$6 + MHGMax!G18*Area!$D$14 + StcMax!G18*Area!$D$10 + EriMax!G18*Area!$D$11 + OntMax!G18*Area!$D$11) / (Area!$D$18)</f>
        <v>22.231818224769441</v>
      </c>
      <c r="H18" s="2">
        <f>(SupMax!H18*Area!$D$6 + MHGMax!H18*Area!$D$14 + StcMax!H18*Area!$D$10 + EriMax!H18*Area!$D$11 + OntMax!H18*Area!$D$11) / (Area!$D$18)</f>
        <v>24.893247769248639</v>
      </c>
      <c r="I18" s="2">
        <f>(SupMax!I18*Area!$D$6 + MHGMax!I18*Area!$D$14 + StcMax!I18*Area!$D$10 + EriMax!I18*Area!$D$11 + OntMax!I18*Area!$D$11) / (Area!$D$18)</f>
        <v>24.879488728455318</v>
      </c>
      <c r="J18" s="2">
        <f>(SupMax!J18*Area!$D$6 + MHGMax!J18*Area!$D$14 + StcMax!J18*Area!$D$10 + EriMax!J18*Area!$D$11 + OntMax!J18*Area!$D$11) / (Area!$D$18)</f>
        <v>21.979673619322725</v>
      </c>
      <c r="K18" s="2">
        <f>(SupMax!K18*Area!$D$6 + MHGMax!K18*Area!$D$14 + StcMax!K18*Area!$D$10 + EriMax!K18*Area!$D$11 + OntMax!K18*Area!$D$11) / (Area!$D$18)</f>
        <v>14.835607857599385</v>
      </c>
      <c r="L18" s="2">
        <f>(SupMax!L18*Area!$D$6 + MHGMax!L18*Area!$D$14 + StcMax!L18*Area!$D$10 + EriMax!L18*Area!$D$11 + OntMax!L18*Area!$D$11) / (Area!$D$18)</f>
        <v>6.1629501170004319</v>
      </c>
      <c r="M18" s="2">
        <f>(SupMax!M18*Area!$D$6 + MHGMax!M18*Area!$D$14 + StcMax!M18*Area!$D$10 + EriMax!M18*Area!$D$11 + OntMax!M18*Area!$D$11) / (Area!$D$18)</f>
        <v>-1.5485174476975916</v>
      </c>
      <c r="N18" s="2">
        <f>(SupMax!N18*Area!$D$6 + MHGMax!N18*Area!$D$14 + StcMax!N18*Area!$D$10 + EriMax!N18*Area!$D$11 + OntMax!N18*Area!$D$11) / (Area!$D$18)</f>
        <v>11.405873364804679</v>
      </c>
    </row>
    <row r="19" spans="1:14" x14ac:dyDescent="0.2">
      <c r="A19">
        <v>1962</v>
      </c>
      <c r="B19" s="2">
        <f>(SupMax!B19*Area!$D$6 + MHGMax!B19*Area!$D$14 + StcMax!B19*Area!$D$10 + EriMax!B19*Area!$D$11 + OntMax!B19*Area!$D$11) / (Area!$D$18)</f>
        <v>-5.680673956609442</v>
      </c>
      <c r="C19" s="2">
        <f>(SupMax!C19*Area!$D$6 + MHGMax!C19*Area!$D$14 + StcMax!C19*Area!$D$10 + EriMax!C19*Area!$D$11 + OntMax!C19*Area!$D$11) / (Area!$D$18)</f>
        <v>-4.9974256492769333</v>
      </c>
      <c r="D19" s="2">
        <f>(SupMax!D19*Area!$D$6 + MHGMax!D19*Area!$D$14 + StcMax!D19*Area!$D$10 + EriMax!D19*Area!$D$11 + OntMax!D19*Area!$D$11) / (Area!$D$18)</f>
        <v>3.0579562393449549</v>
      </c>
      <c r="E19" s="2">
        <f>(SupMax!E19*Area!$D$6 + MHGMax!E19*Area!$D$14 + StcMax!E19*Area!$D$10 + EriMax!E19*Area!$D$11 + OntMax!E19*Area!$D$11) / (Area!$D$18)</f>
        <v>10.117490403077316</v>
      </c>
      <c r="F19" s="2">
        <f>(SupMax!F19*Area!$D$6 + MHGMax!F19*Area!$D$14 + StcMax!F19*Area!$D$10 + EriMax!F19*Area!$D$11 + OntMax!F19*Area!$D$11) / (Area!$D$18)</f>
        <v>19.830869727270223</v>
      </c>
      <c r="G19" s="2">
        <f>(SupMax!G19*Area!$D$6 + MHGMax!G19*Area!$D$14 + StcMax!G19*Area!$D$10 + EriMax!G19*Area!$D$11 + OntMax!G19*Area!$D$11) / (Area!$D$18)</f>
        <v>22.791205386613257</v>
      </c>
      <c r="H19" s="2">
        <f>(SupMax!H19*Area!$D$6 + MHGMax!H19*Area!$D$14 + StcMax!H19*Area!$D$10 + EriMax!H19*Area!$D$11 + OntMax!H19*Area!$D$11) / (Area!$D$18)</f>
        <v>24.150792886268757</v>
      </c>
      <c r="I19" s="2">
        <f>(SupMax!I19*Area!$D$6 + MHGMax!I19*Area!$D$14 + StcMax!I19*Area!$D$10 + EriMax!I19*Area!$D$11 + OntMax!I19*Area!$D$11) / (Area!$D$18)</f>
        <v>24.42830398588908</v>
      </c>
      <c r="J19" s="2">
        <f>(SupMax!J19*Area!$D$6 + MHGMax!J19*Area!$D$14 + StcMax!J19*Area!$D$10 + EriMax!J19*Area!$D$11 + OntMax!J19*Area!$D$11) / (Area!$D$18)</f>
        <v>18.535534100737173</v>
      </c>
      <c r="K19" s="2">
        <f>(SupMax!K19*Area!$D$6 + MHGMax!K19*Area!$D$14 + StcMax!K19*Area!$D$10 + EriMax!K19*Area!$D$11 + OntMax!K19*Area!$D$11) / (Area!$D$18)</f>
        <v>14.102745933857681</v>
      </c>
      <c r="L19" s="2">
        <f>(SupMax!L19*Area!$D$6 + MHGMax!L19*Area!$D$14 + StcMax!L19*Area!$D$10 + EriMax!L19*Area!$D$11 + OntMax!L19*Area!$D$11) / (Area!$D$18)</f>
        <v>5.7634141421565088</v>
      </c>
      <c r="M19" s="2">
        <f>(SupMax!M19*Area!$D$6 + MHGMax!M19*Area!$D$14 + StcMax!M19*Area!$D$10 + EriMax!M19*Area!$D$11 + OntMax!M19*Area!$D$11) / (Area!$D$18)</f>
        <v>-2.1862592803062615</v>
      </c>
      <c r="N19" s="2">
        <f>(SupMax!N19*Area!$D$6 + MHGMax!N19*Area!$D$14 + StcMax!N19*Area!$D$10 + EriMax!N19*Area!$D$11 + OntMax!N19*Area!$D$11) / (Area!$D$18)</f>
        <v>10.825734073264275</v>
      </c>
    </row>
    <row r="20" spans="1:14" x14ac:dyDescent="0.2">
      <c r="A20">
        <v>1963</v>
      </c>
      <c r="B20" s="2">
        <f>(SupMax!B20*Area!$D$6 + MHGMax!B20*Area!$D$14 + StcMax!B20*Area!$D$10 + EriMax!B20*Area!$D$11 + OntMax!B20*Area!$D$11) / (Area!$D$18)</f>
        <v>-8.1807220560578404</v>
      </c>
      <c r="C20" s="2">
        <f>(SupMax!C20*Area!$D$6 + MHGMax!C20*Area!$D$14 + StcMax!C20*Area!$D$10 + EriMax!C20*Area!$D$11 + OntMax!C20*Area!$D$11) / (Area!$D$18)</f>
        <v>-6.2082783415992644</v>
      </c>
      <c r="D20" s="2">
        <f>(SupMax!D20*Area!$D$6 + MHGMax!D20*Area!$D$14 + StcMax!D20*Area!$D$10 + EriMax!D20*Area!$D$11 + OntMax!D20*Area!$D$11) / (Area!$D$18)</f>
        <v>3.6147387865290046</v>
      </c>
      <c r="E20" s="2">
        <f>(SupMax!E20*Area!$D$6 + MHGMax!E20*Area!$D$14 + StcMax!E20*Area!$D$10 + EriMax!E20*Area!$D$11 + OntMax!E20*Area!$D$11) / (Area!$D$18)</f>
        <v>11.734467172290518</v>
      </c>
      <c r="F20" s="2">
        <f>(SupMax!F20*Area!$D$6 + MHGMax!F20*Area!$D$14 + StcMax!F20*Area!$D$10 + EriMax!F20*Area!$D$11 + OntMax!F20*Area!$D$11) / (Area!$D$18)</f>
        <v>16.300705532945827</v>
      </c>
      <c r="G20" s="2">
        <f>(SupMax!G20*Area!$D$6 + MHGMax!G20*Area!$D$14 + StcMax!G20*Area!$D$10 + EriMax!G20*Area!$D$11 + OntMax!G20*Area!$D$11) / (Area!$D$18)</f>
        <v>23.855631953257571</v>
      </c>
      <c r="H20" s="2">
        <f>(SupMax!H20*Area!$D$6 + MHGMax!H20*Area!$D$14 + StcMax!H20*Area!$D$10 + EriMax!H20*Area!$D$11 + OntMax!H20*Area!$D$11) / (Area!$D$18)</f>
        <v>25.954899686730197</v>
      </c>
      <c r="I20" s="2">
        <f>(SupMax!I20*Area!$D$6 + MHGMax!I20*Area!$D$14 + StcMax!I20*Area!$D$10 + EriMax!I20*Area!$D$11 + OntMax!I20*Area!$D$11) / (Area!$D$18)</f>
        <v>23.10784435727194</v>
      </c>
      <c r="J20" s="2">
        <f>(SupMax!J20*Area!$D$6 + MHGMax!J20*Area!$D$14 + StcMax!J20*Area!$D$10 + EriMax!J20*Area!$D$11 + OntMax!J20*Area!$D$11) / (Area!$D$18)</f>
        <v>19.525342385391415</v>
      </c>
      <c r="K20" s="2">
        <f>(SupMax!K20*Area!$D$6 + MHGMax!K20*Area!$D$14 + StcMax!K20*Area!$D$10 + EriMax!K20*Area!$D$11 + OntMax!K20*Area!$D$11) / (Area!$D$18)</f>
        <v>19.454322663961371</v>
      </c>
      <c r="L20" s="2">
        <f>(SupMax!L20*Area!$D$6 + MHGMax!L20*Area!$D$14 + StcMax!L20*Area!$D$10 + EriMax!L20*Area!$D$11 + OntMax!L20*Area!$D$11) / (Area!$D$18)</f>
        <v>8.2370180704312421</v>
      </c>
      <c r="M20" s="2">
        <f>(SupMax!M20*Area!$D$6 + MHGMax!M20*Area!$D$14 + StcMax!M20*Area!$D$10 + EriMax!M20*Area!$D$11 + OntMax!M20*Area!$D$11) / (Area!$D$18)</f>
        <v>-4.6509775277802206</v>
      </c>
      <c r="N20" s="2">
        <f>(SupMax!N20*Area!$D$6 + MHGMax!N20*Area!$D$14 + StcMax!N20*Area!$D$10 + EriMax!N20*Area!$D$11 + OntMax!N20*Area!$D$11) / (Area!$D$18)</f>
        <v>11.062628670945964</v>
      </c>
    </row>
    <row r="21" spans="1:14" x14ac:dyDescent="0.2">
      <c r="A21">
        <v>1964</v>
      </c>
      <c r="B21" s="2">
        <f>(SupMax!B21*Area!$D$6 + MHGMax!B21*Area!$D$14 + StcMax!B21*Area!$D$10 + EriMax!B21*Area!$D$11 + OntMax!B21*Area!$D$11) / (Area!$D$18)</f>
        <v>-0.67467353401674357</v>
      </c>
      <c r="C21" s="2">
        <f>(SupMax!C21*Area!$D$6 + MHGMax!C21*Area!$D$14 + StcMax!C21*Area!$D$10 + EriMax!C21*Area!$D$11 + OntMax!C21*Area!$D$11) / (Area!$D$18)</f>
        <v>-0.96389982190736301</v>
      </c>
      <c r="D21" s="2">
        <f>(SupMax!D21*Area!$D$6 + MHGMax!D21*Area!$D$14 + StcMax!D21*Area!$D$10 + EriMax!D21*Area!$D$11 + OntMax!D21*Area!$D$11) / (Area!$D$18)</f>
        <v>2.5636092041214598</v>
      </c>
      <c r="E21" s="2">
        <f>(SupMax!E21*Area!$D$6 + MHGMax!E21*Area!$D$14 + StcMax!E21*Area!$D$10 + EriMax!E21*Area!$D$11 + OntMax!E21*Area!$D$11) / (Area!$D$18)</f>
        <v>11.190129546972754</v>
      </c>
      <c r="F21" s="2">
        <f>(SupMax!F21*Area!$D$6 + MHGMax!F21*Area!$D$14 + StcMax!F21*Area!$D$10 + EriMax!F21*Area!$D$11 + OntMax!F21*Area!$D$11) / (Area!$D$18)</f>
        <v>19.980107144310157</v>
      </c>
      <c r="G21" s="2">
        <f>(SupMax!G21*Area!$D$6 + MHGMax!G21*Area!$D$14 + StcMax!G21*Area!$D$10 + EriMax!G21*Area!$D$11 + OntMax!G21*Area!$D$11) / (Area!$D$18)</f>
        <v>22.989167479260804</v>
      </c>
      <c r="H21" s="2">
        <f>(SupMax!H21*Area!$D$6 + MHGMax!H21*Area!$D$14 + StcMax!H21*Area!$D$10 + EriMax!H21*Area!$D$11 + OntMax!H21*Area!$D$11) / (Area!$D$18)</f>
        <v>26.652959461286176</v>
      </c>
      <c r="I21" s="2">
        <f>(SupMax!I21*Area!$D$6 + MHGMax!I21*Area!$D$14 + StcMax!I21*Area!$D$10 + EriMax!I21*Area!$D$11 + OntMax!I21*Area!$D$11) / (Area!$D$18)</f>
        <v>22.241468968965684</v>
      </c>
      <c r="J21" s="2">
        <f>(SupMax!J21*Area!$D$6 + MHGMax!J21*Area!$D$14 + StcMax!J21*Area!$D$10 + EriMax!J21*Area!$D$11 + OntMax!J21*Area!$D$11) / (Area!$D$18)</f>
        <v>19.254458234848673</v>
      </c>
      <c r="K21" s="2">
        <f>(SupMax!K21*Area!$D$6 + MHGMax!K21*Area!$D$14 + StcMax!K21*Area!$D$10 + EriMax!K21*Area!$D$11 + OntMax!K21*Area!$D$11) / (Area!$D$18)</f>
        <v>13.072860965689935</v>
      </c>
      <c r="L21" s="2">
        <f>(SupMax!L21*Area!$D$6 + MHGMax!L21*Area!$D$14 + StcMax!L21*Area!$D$10 + EriMax!L21*Area!$D$11 + OntMax!L21*Area!$D$11) / (Area!$D$18)</f>
        <v>7.3826328050049677</v>
      </c>
      <c r="M21" s="2">
        <f>(SupMax!M21*Area!$D$6 + MHGMax!M21*Area!$D$14 + StcMax!M21*Area!$D$10 + EriMax!M21*Area!$D$11 + OntMax!M21*Area!$D$11) / (Area!$D$18)</f>
        <v>-2.0966683684115894</v>
      </c>
      <c r="N21" s="2">
        <f>(SupMax!N21*Area!$D$6 + MHGMax!N21*Area!$D$14 + StcMax!N21*Area!$D$10 + EriMax!N21*Area!$D$11 + OntMax!N21*Area!$D$11) / (Area!$D$18)</f>
        <v>11.799486333325897</v>
      </c>
    </row>
    <row r="22" spans="1:14" x14ac:dyDescent="0.2">
      <c r="A22">
        <v>1965</v>
      </c>
      <c r="B22" s="2">
        <f>(SupMax!B22*Area!$D$6 + MHGMax!B22*Area!$D$14 + StcMax!B22*Area!$D$10 + EriMax!B22*Area!$D$11 + OntMax!B22*Area!$D$11) / (Area!$D$18)</f>
        <v>-4.3264537648153523</v>
      </c>
      <c r="C22" s="2">
        <f>(SupMax!C22*Area!$D$6 + MHGMax!C22*Area!$D$14 + StcMax!C22*Area!$D$10 + EriMax!C22*Area!$D$11 + OntMax!C22*Area!$D$11) / (Area!$D$18)</f>
        <v>-3.2651620879229042</v>
      </c>
      <c r="D22" s="2">
        <f>(SupMax!D22*Area!$D$6 + MHGMax!D22*Area!$D$14 + StcMax!D22*Area!$D$10 + EriMax!D22*Area!$D$11 + OntMax!D22*Area!$D$11) / (Area!$D$18)</f>
        <v>0.16138418794613382</v>
      </c>
      <c r="E22" s="2">
        <f>(SupMax!E22*Area!$D$6 + MHGMax!E22*Area!$D$14 + StcMax!E22*Area!$D$10 + EriMax!E22*Area!$D$11 + OntMax!E22*Area!$D$11) / (Area!$D$18)</f>
        <v>8.9342148240793851</v>
      </c>
      <c r="F22" s="2">
        <f>(SupMax!F22*Area!$D$6 + MHGMax!F22*Area!$D$14 + StcMax!F22*Area!$D$10 + EriMax!F22*Area!$D$11 + OntMax!F22*Area!$D$11) / (Area!$D$18)</f>
        <v>19.657729942267537</v>
      </c>
      <c r="G22" s="2">
        <f>(SupMax!G22*Area!$D$6 + MHGMax!G22*Area!$D$14 + StcMax!G22*Area!$D$10 + EriMax!G22*Area!$D$11 + OntMax!G22*Area!$D$11) / (Area!$D$18)</f>
        <v>22.422906072867054</v>
      </c>
      <c r="H22" s="2">
        <f>(SupMax!H22*Area!$D$6 + MHGMax!H22*Area!$D$14 + StcMax!H22*Area!$D$10 + EriMax!H22*Area!$D$11 + OntMax!H22*Area!$D$11) / (Area!$D$18)</f>
        <v>23.541150239578563</v>
      </c>
      <c r="I22" s="2">
        <f>(SupMax!I22*Area!$D$6 + MHGMax!I22*Area!$D$14 + StcMax!I22*Area!$D$10 + EriMax!I22*Area!$D$11 + OntMax!I22*Area!$D$11) / (Area!$D$18)</f>
        <v>22.9714875656692</v>
      </c>
      <c r="J22" s="2">
        <f>(SupMax!J22*Area!$D$6 + MHGMax!J22*Area!$D$14 + StcMax!J22*Area!$D$10 + EriMax!J22*Area!$D$11 + OntMax!J22*Area!$D$11) / (Area!$D$18)</f>
        <v>18.670188801818462</v>
      </c>
      <c r="K22" s="2">
        <f>(SupMax!K22*Area!$D$6 + MHGMax!K22*Area!$D$14 + StcMax!K22*Area!$D$10 + EriMax!K22*Area!$D$11 + OntMax!K22*Area!$D$11) / (Area!$D$18)</f>
        <v>12.715777826482388</v>
      </c>
      <c r="L22" s="2">
        <f>(SupMax!L22*Area!$D$6 + MHGMax!L22*Area!$D$14 + StcMax!L22*Area!$D$10 + EriMax!L22*Area!$D$11 + OntMax!L22*Area!$D$11) / (Area!$D$18)</f>
        <v>5.4476077184850187</v>
      </c>
      <c r="M22" s="2">
        <f>(SupMax!M22*Area!$D$6 + MHGMax!M22*Area!$D$14 + StcMax!M22*Area!$D$10 + EriMax!M22*Area!$D$11 + OntMax!M22*Area!$D$11) / (Area!$D$18)</f>
        <v>1.511613109822918</v>
      </c>
      <c r="N22" s="2">
        <f>(SupMax!N22*Area!$D$6 + MHGMax!N22*Area!$D$14 + StcMax!N22*Area!$D$10 + EriMax!N22*Area!$D$11 + OntMax!N22*Area!$D$11) / (Area!$D$18)</f>
        <v>10.70484571866788</v>
      </c>
    </row>
    <row r="23" spans="1:14" x14ac:dyDescent="0.2">
      <c r="A23">
        <v>1966</v>
      </c>
      <c r="B23" s="2">
        <f>(SupMax!B23*Area!$D$6 + MHGMax!B23*Area!$D$14 + StcMax!B23*Area!$D$10 + EriMax!B23*Area!$D$11 + OntMax!B23*Area!$D$11) / (Area!$D$18)</f>
        <v>-5.8324648572174764</v>
      </c>
      <c r="C23" s="2">
        <f>(SupMax!C23*Area!$D$6 + MHGMax!C23*Area!$D$14 + StcMax!C23*Area!$D$10 + EriMax!C23*Area!$D$11 + OntMax!C23*Area!$D$11) / (Area!$D$18)</f>
        <v>-1.9076995470908693</v>
      </c>
      <c r="D23" s="2">
        <f>(SupMax!D23*Area!$D$6 + MHGMax!D23*Area!$D$14 + StcMax!D23*Area!$D$10 + EriMax!D23*Area!$D$11 + OntMax!D23*Area!$D$11) / (Area!$D$18)</f>
        <v>4.4573237414415132</v>
      </c>
      <c r="E23" s="2">
        <f>(SupMax!E23*Area!$D$6 + MHGMax!E23*Area!$D$14 + StcMax!E23*Area!$D$10 + EriMax!E23*Area!$D$11 + OntMax!E23*Area!$D$11) / (Area!$D$18)</f>
        <v>8.9273748331611902</v>
      </c>
      <c r="F23" s="2">
        <f>(SupMax!F23*Area!$D$6 + MHGMax!F23*Area!$D$14 + StcMax!F23*Area!$D$10 + EriMax!F23*Area!$D$11 + OntMax!F23*Area!$D$11) / (Area!$D$18)</f>
        <v>14.868025783404182</v>
      </c>
      <c r="G23" s="2">
        <f>(SupMax!G23*Area!$D$6 + MHGMax!G23*Area!$D$14 + StcMax!G23*Area!$D$10 + EriMax!G23*Area!$D$11 + OntMax!G23*Area!$D$11) / (Area!$D$18)</f>
        <v>24.028932953437373</v>
      </c>
      <c r="H23" s="2">
        <f>(SupMax!H23*Area!$D$6 + MHGMax!H23*Area!$D$14 + StcMax!H23*Area!$D$10 + EriMax!H23*Area!$D$11 + OntMax!H23*Area!$D$11) / (Area!$D$18)</f>
        <v>27.353847483407986</v>
      </c>
      <c r="I23" s="2">
        <f>(SupMax!I23*Area!$D$6 + MHGMax!I23*Area!$D$14 + StcMax!I23*Area!$D$10 + EriMax!I23*Area!$D$11 + OntMax!I23*Area!$D$11) / (Area!$D$18)</f>
        <v>23.740143051565497</v>
      </c>
      <c r="J23" s="2">
        <f>(SupMax!J23*Area!$D$6 + MHGMax!J23*Area!$D$14 + StcMax!J23*Area!$D$10 + EriMax!J23*Area!$D$11 + OntMax!J23*Area!$D$11) / (Area!$D$18)</f>
        <v>19.722192284927221</v>
      </c>
      <c r="K23" s="2">
        <f>(SupMax!K23*Area!$D$6 + MHGMax!K23*Area!$D$14 + StcMax!K23*Area!$D$10 + EriMax!K23*Area!$D$11 + OntMax!K23*Area!$D$11) / (Area!$D$18)</f>
        <v>12.87271401629738</v>
      </c>
      <c r="L23" s="2">
        <f>(SupMax!L23*Area!$D$6 + MHGMax!L23*Area!$D$14 + StcMax!L23*Area!$D$10 + EriMax!L23*Area!$D$11 + OntMax!L23*Area!$D$11) / (Area!$D$18)</f>
        <v>5.146805409186535</v>
      </c>
      <c r="M23" s="2">
        <f>(SupMax!M23*Area!$D$6 + MHGMax!M23*Area!$D$14 + StcMax!M23*Area!$D$10 + EriMax!M23*Area!$D$11 + OntMax!M23*Area!$D$11) / (Area!$D$18)</f>
        <v>-1.7459841488366232</v>
      </c>
      <c r="N23" s="2">
        <f>(SupMax!N23*Area!$D$6 + MHGMax!N23*Area!$D$14 + StcMax!N23*Area!$D$10 + EriMax!N23*Area!$D$11 + OntMax!N23*Area!$D$11) / (Area!$D$18)</f>
        <v>10.970716592100491</v>
      </c>
    </row>
    <row r="24" spans="1:14" x14ac:dyDescent="0.2">
      <c r="A24">
        <v>1967</v>
      </c>
      <c r="B24" s="2">
        <f>(SupMax!B24*Area!$D$6 + MHGMax!B24*Area!$D$14 + StcMax!B24*Area!$D$10 + EriMax!B24*Area!$D$11 + OntMax!B24*Area!$D$11) / (Area!$D$18)</f>
        <v>-1.7852645338421944</v>
      </c>
      <c r="C24" s="2">
        <f>(SupMax!C24*Area!$D$6 + MHGMax!C24*Area!$D$14 + StcMax!C24*Area!$D$10 + EriMax!C24*Area!$D$11 + OntMax!C24*Area!$D$11) / (Area!$D$18)</f>
        <v>-5.0452061714282719</v>
      </c>
      <c r="D24" s="2">
        <f>(SupMax!D24*Area!$D$6 + MHGMax!D24*Area!$D$14 + StcMax!D24*Area!$D$10 + EriMax!D24*Area!$D$11 + OntMax!D24*Area!$D$11) / (Area!$D$18)</f>
        <v>2.7197891236188636</v>
      </c>
      <c r="E24" s="2">
        <f>(SupMax!E24*Area!$D$6 + MHGMax!E24*Area!$D$14 + StcMax!E24*Area!$D$10 + EriMax!E24*Area!$D$11 + OntMax!E24*Area!$D$11) / (Area!$D$18)</f>
        <v>10.545943845042345</v>
      </c>
      <c r="F24" s="2">
        <f>(SupMax!F24*Area!$D$6 + MHGMax!F24*Area!$D$14 + StcMax!F24*Area!$D$10 + EriMax!F24*Area!$D$11 + OntMax!F24*Area!$D$11) / (Area!$D$18)</f>
        <v>14.117214090447961</v>
      </c>
      <c r="G24" s="2">
        <f>(SupMax!G24*Area!$D$6 + MHGMax!G24*Area!$D$14 + StcMax!G24*Area!$D$10 + EriMax!G24*Area!$D$11 + OntMax!G24*Area!$D$11) / (Area!$D$18)</f>
        <v>23.644383769290634</v>
      </c>
      <c r="H24" s="2">
        <f>(SupMax!H24*Area!$D$6 + MHGMax!H24*Area!$D$14 + StcMax!H24*Area!$D$10 + EriMax!H24*Area!$D$11 + OntMax!H24*Area!$D$11) / (Area!$D$18)</f>
        <v>23.920735586898576</v>
      </c>
      <c r="I24" s="2">
        <f>(SupMax!I24*Area!$D$6 + MHGMax!I24*Area!$D$14 + StcMax!I24*Area!$D$10 + EriMax!I24*Area!$D$11 + OntMax!I24*Area!$D$11) / (Area!$D$18)</f>
        <v>23.061519286369549</v>
      </c>
      <c r="J24" s="2">
        <f>(SupMax!J24*Area!$D$6 + MHGMax!J24*Area!$D$14 + StcMax!J24*Area!$D$10 + EriMax!J24*Area!$D$11 + OntMax!J24*Area!$D$11) / (Area!$D$18)</f>
        <v>20.304134282110812</v>
      </c>
      <c r="K24" s="2">
        <f>(SupMax!K24*Area!$D$6 + MHGMax!K24*Area!$D$14 + StcMax!K24*Area!$D$10 + EriMax!K24*Area!$D$11 + OntMax!K24*Area!$D$11) / (Area!$D$18)</f>
        <v>12.577296377908114</v>
      </c>
      <c r="L24" s="2">
        <f>(SupMax!L24*Area!$D$6 + MHGMax!L24*Area!$D$14 + StcMax!L24*Area!$D$10 + EriMax!L24*Area!$D$11 + OntMax!L24*Area!$D$11) / (Area!$D$18)</f>
        <v>2.9923024608806466</v>
      </c>
      <c r="M24" s="2">
        <f>(SupMax!M24*Area!$D$6 + MHGMax!M24*Area!$D$14 + StcMax!M24*Area!$D$10 + EriMax!M24*Area!$D$11 + OntMax!M24*Area!$D$11) / (Area!$D$18)</f>
        <v>-1.3880910227924453E-2</v>
      </c>
      <c r="N24" s="2">
        <f>(SupMax!N24*Area!$D$6 + MHGMax!N24*Area!$D$14 + StcMax!N24*Area!$D$10 + EriMax!N24*Area!$D$11 + OntMax!N24*Area!$D$11) / (Area!$D$18)</f>
        <v>10.585933117268599</v>
      </c>
    </row>
    <row r="25" spans="1:14" x14ac:dyDescent="0.2">
      <c r="A25">
        <v>1968</v>
      </c>
      <c r="B25" s="2">
        <f>(SupMax!B25*Area!$D$6 + MHGMax!B25*Area!$D$14 + StcMax!B25*Area!$D$10 + EriMax!B25*Area!$D$11 + OntMax!B25*Area!$D$11) / (Area!$D$18)</f>
        <v>-4.665832067961305</v>
      </c>
      <c r="C25" s="2">
        <f>(SupMax!C25*Area!$D$6 + MHGMax!C25*Area!$D$14 + StcMax!C25*Area!$D$10 + EriMax!C25*Area!$D$11 + OntMax!C25*Area!$D$11) / (Area!$D$18)</f>
        <v>-4.2397906722504901</v>
      </c>
      <c r="D25" s="2">
        <f>(SupMax!D25*Area!$D$6 + MHGMax!D25*Area!$D$14 + StcMax!D25*Area!$D$10 + EriMax!D25*Area!$D$11 + OntMax!D25*Area!$D$11) / (Area!$D$18)</f>
        <v>5.7295324838607646</v>
      </c>
      <c r="E25" s="2">
        <f>(SupMax!E25*Area!$D$6 + MHGMax!E25*Area!$D$14 + StcMax!E25*Area!$D$10 + EriMax!E25*Area!$D$11 + OntMax!E25*Area!$D$11) / (Area!$D$18)</f>
        <v>12.667357286377422</v>
      </c>
      <c r="F25" s="2">
        <f>(SupMax!F25*Area!$D$6 + MHGMax!F25*Area!$D$14 + StcMax!F25*Area!$D$10 + EriMax!F25*Area!$D$11 + OntMax!F25*Area!$D$11) / (Area!$D$18)</f>
        <v>15.837428943400139</v>
      </c>
      <c r="G25" s="2">
        <f>(SupMax!G25*Area!$D$6 + MHGMax!G25*Area!$D$14 + StcMax!G25*Area!$D$10 + EriMax!G25*Area!$D$11 + OntMax!G25*Area!$D$11) / (Area!$D$18)</f>
        <v>21.494289867093283</v>
      </c>
      <c r="H25" s="2">
        <f>(SupMax!H25*Area!$D$6 + MHGMax!H25*Area!$D$14 + StcMax!H25*Area!$D$10 + EriMax!H25*Area!$D$11 + OntMax!H25*Area!$D$11) / (Area!$D$18)</f>
        <v>24.628721355236408</v>
      </c>
      <c r="I25" s="2">
        <f>(SupMax!I25*Area!$D$6 + MHGMax!I25*Area!$D$14 + StcMax!I25*Area!$D$10 + EriMax!I25*Area!$D$11 + OntMax!I25*Area!$D$11) / (Area!$D$18)</f>
        <v>24.13093096383945</v>
      </c>
      <c r="J25" s="2">
        <f>(SupMax!J25*Area!$D$6 + MHGMax!J25*Area!$D$14 + StcMax!J25*Area!$D$10 + EriMax!J25*Area!$D$11 + OntMax!J25*Area!$D$11) / (Area!$D$18)</f>
        <v>21.085177757975124</v>
      </c>
      <c r="K25" s="2">
        <f>(SupMax!K25*Area!$D$6 + MHGMax!K25*Area!$D$14 + StcMax!K25*Area!$D$10 + EriMax!K25*Area!$D$11 + OntMax!K25*Area!$D$11) / (Area!$D$18)</f>
        <v>14.603855922137951</v>
      </c>
      <c r="L25" s="2">
        <f>(SupMax!L25*Area!$D$6 + MHGMax!L25*Area!$D$14 + StcMax!L25*Area!$D$10 + EriMax!L25*Area!$D$11 + OntMax!L25*Area!$D$11) / (Area!$D$18)</f>
        <v>4.9532625206210801</v>
      </c>
      <c r="M25" s="2">
        <f>(SupMax!M25*Area!$D$6 + MHGMax!M25*Area!$D$14 + StcMax!M25*Area!$D$10 + EriMax!M25*Area!$D$11 + OntMax!M25*Area!$D$11) / (Area!$D$18)</f>
        <v>-2.2431723850108209</v>
      </c>
      <c r="N25" s="2">
        <f>(SupMax!N25*Area!$D$6 + MHGMax!N25*Area!$D$14 + StcMax!N25*Area!$D$10 + EriMax!N25*Area!$D$11 + OntMax!N25*Area!$D$11) / (Area!$D$18)</f>
        <v>11.163934976720217</v>
      </c>
    </row>
    <row r="26" spans="1:14" x14ac:dyDescent="0.2">
      <c r="A26">
        <v>1969</v>
      </c>
      <c r="B26" s="2">
        <f>(SupMax!B26*Area!$D$6 + MHGMax!B26*Area!$D$14 + StcMax!B26*Area!$D$10 + EriMax!B26*Area!$D$11 + OntMax!B26*Area!$D$11) / (Area!$D$18)</f>
        <v>-3.8282434973876684</v>
      </c>
      <c r="C26" s="2">
        <f>(SupMax!C26*Area!$D$6 + MHGMax!C26*Area!$D$14 + StcMax!C26*Area!$D$10 + EriMax!C26*Area!$D$11 + OntMax!C26*Area!$D$11) / (Area!$D$18)</f>
        <v>-1.2078021636221181</v>
      </c>
      <c r="D26" s="2">
        <f>(SupMax!D26*Area!$D$6 + MHGMax!D26*Area!$D$14 + StcMax!D26*Area!$D$10 + EriMax!D26*Area!$D$11 + OntMax!D26*Area!$D$11) / (Area!$D$18)</f>
        <v>1.9322416574033123</v>
      </c>
      <c r="E26" s="2">
        <f>(SupMax!E26*Area!$D$6 + MHGMax!E26*Area!$D$14 + StcMax!E26*Area!$D$10 + EriMax!E26*Area!$D$11 + OntMax!E26*Area!$D$11) / (Area!$D$18)</f>
        <v>11.635592883118997</v>
      </c>
      <c r="F26" s="2">
        <f>(SupMax!F26*Area!$D$6 + MHGMax!F26*Area!$D$14 + StcMax!F26*Area!$D$10 + EriMax!F26*Area!$D$11 + OntMax!F26*Area!$D$11) / (Area!$D$18)</f>
        <v>17.131786661557058</v>
      </c>
      <c r="G26" s="2">
        <f>(SupMax!G26*Area!$D$6 + MHGMax!G26*Area!$D$14 + StcMax!G26*Area!$D$10 + EriMax!G26*Area!$D$11 + OntMax!G26*Area!$D$11) / (Area!$D$18)</f>
        <v>19.63171198601507</v>
      </c>
      <c r="H26" s="2">
        <f>(SupMax!H26*Area!$D$6 + MHGMax!H26*Area!$D$14 + StcMax!H26*Area!$D$10 + EriMax!H26*Area!$D$11 + OntMax!H26*Area!$D$11) / (Area!$D$18)</f>
        <v>24.932993216206036</v>
      </c>
      <c r="I26" s="2">
        <f>(SupMax!I26*Area!$D$6 + MHGMax!I26*Area!$D$14 + StcMax!I26*Area!$D$10 + EriMax!I26*Area!$D$11 + OntMax!I26*Area!$D$11) / (Area!$D$18)</f>
        <v>26.479215093121319</v>
      </c>
      <c r="J26" s="2">
        <f>(SupMax!J26*Area!$D$6 + MHGMax!J26*Area!$D$14 + StcMax!J26*Area!$D$10 + EriMax!J26*Area!$D$11 + OntMax!J26*Area!$D$11) / (Area!$D$18)</f>
        <v>20.167071708206304</v>
      </c>
      <c r="K26" s="2">
        <f>(SupMax!K26*Area!$D$6 + MHGMax!K26*Area!$D$14 + StcMax!K26*Area!$D$10 + EriMax!K26*Area!$D$11 + OntMax!K26*Area!$D$11) / (Area!$D$18)</f>
        <v>12.083258202826121</v>
      </c>
      <c r="L26" s="2">
        <f>(SupMax!L26*Area!$D$6 + MHGMax!L26*Area!$D$14 + StcMax!L26*Area!$D$10 + EriMax!L26*Area!$D$11 + OntMax!L26*Area!$D$11) / (Area!$D$18)</f>
        <v>5.2160787072338159</v>
      </c>
      <c r="M26" s="2">
        <f>(SupMax!M26*Area!$D$6 + MHGMax!M26*Area!$D$14 + StcMax!M26*Area!$D$10 + EriMax!M26*Area!$D$11 + OntMax!M26*Area!$D$11) / (Area!$D$18)</f>
        <v>-1.9287948364946854</v>
      </c>
      <c r="N26" s="2">
        <f>(SupMax!N26*Area!$D$6 + MHGMax!N26*Area!$D$14 + StcMax!N26*Area!$D$10 + EriMax!N26*Area!$D$11 + OntMax!N26*Area!$D$11) / (Area!$D$18)</f>
        <v>11.018239956095854</v>
      </c>
    </row>
    <row r="27" spans="1:14" x14ac:dyDescent="0.2">
      <c r="A27">
        <v>1970</v>
      </c>
      <c r="B27" s="2">
        <f>(SupMax!B27*Area!$D$6 + MHGMax!B27*Area!$D$14 + StcMax!B27*Area!$D$10 + EriMax!B27*Area!$D$11 + OntMax!B27*Area!$D$11) / (Area!$D$18)</f>
        <v>-6.586959222429436</v>
      </c>
      <c r="C27" s="2">
        <f>(SupMax!C27*Area!$D$6 + MHGMax!C27*Area!$D$14 + StcMax!C27*Area!$D$10 + EriMax!C27*Area!$D$11 + OntMax!C27*Area!$D$11) / (Area!$D$18)</f>
        <v>-3.0486674549814099</v>
      </c>
      <c r="D27" s="2">
        <f>(SupMax!D27*Area!$D$6 + MHGMax!D27*Area!$D$14 + StcMax!D27*Area!$D$10 + EriMax!D27*Area!$D$11 + OntMax!D27*Area!$D$11) / (Area!$D$18)</f>
        <v>1.5533319071923439</v>
      </c>
      <c r="E27" s="2">
        <f>(SupMax!E27*Area!$D$6 + MHGMax!E27*Area!$D$14 + StcMax!E27*Area!$D$10 + EriMax!E27*Area!$D$11 + OntMax!E27*Area!$D$11) / (Area!$D$18)</f>
        <v>10.970396423448383</v>
      </c>
      <c r="F27" s="2">
        <f>(SupMax!F27*Area!$D$6 + MHGMax!F27*Area!$D$14 + StcMax!F27*Area!$D$10 + EriMax!F27*Area!$D$11 + OntMax!F27*Area!$D$11) / (Area!$D$18)</f>
        <v>16.862423149155536</v>
      </c>
      <c r="G27" s="2">
        <f>(SupMax!G27*Area!$D$6 + MHGMax!G27*Area!$D$14 + StcMax!G27*Area!$D$10 + EriMax!G27*Area!$D$11 + OntMax!G27*Area!$D$11) / (Area!$D$18)</f>
        <v>23.270615069235646</v>
      </c>
      <c r="H27" s="2">
        <f>(SupMax!H27*Area!$D$6 + MHGMax!H27*Area!$D$14 + StcMax!H27*Area!$D$10 + EriMax!H27*Area!$D$11 + OntMax!H27*Area!$D$11) / (Area!$D$18)</f>
        <v>25.934942746563809</v>
      </c>
      <c r="I27" s="2">
        <f>(SupMax!I27*Area!$D$6 + MHGMax!I27*Area!$D$14 + StcMax!I27*Area!$D$10 + EriMax!I27*Area!$D$11 + OntMax!I27*Area!$D$11) / (Area!$D$18)</f>
        <v>25.523330778528617</v>
      </c>
      <c r="J27" s="2">
        <f>(SupMax!J27*Area!$D$6 + MHGMax!J27*Area!$D$14 + StcMax!J27*Area!$D$10 + EriMax!J27*Area!$D$11 + OntMax!J27*Area!$D$11) / (Area!$D$18)</f>
        <v>20.011026559032395</v>
      </c>
      <c r="K27" s="2">
        <f>(SupMax!K27*Area!$D$6 + MHGMax!K27*Area!$D$14 + StcMax!K27*Area!$D$10 + EriMax!K27*Area!$D$11 + OntMax!K27*Area!$D$11) / (Area!$D$18)</f>
        <v>14.709187348992012</v>
      </c>
      <c r="L27" s="2">
        <f>(SupMax!L27*Area!$D$6 + MHGMax!L27*Area!$D$14 + StcMax!L27*Area!$D$10 + EriMax!L27*Area!$D$11 + OntMax!L27*Area!$D$11) / (Area!$D$18)</f>
        <v>5.5250484341103174</v>
      </c>
      <c r="M27" s="2">
        <f>(SupMax!M27*Area!$D$6 + MHGMax!M27*Area!$D$14 + StcMax!M27*Area!$D$10 + EriMax!M27*Area!$D$11 + OntMax!M27*Area!$D$11) / (Area!$D$18)</f>
        <v>-1.9160091238025994</v>
      </c>
      <c r="N27" s="2">
        <f>(SupMax!N27*Area!$D$6 + MHGMax!N27*Area!$D$14 + StcMax!N27*Area!$D$10 + EriMax!N27*Area!$D$11 + OntMax!N27*Area!$D$11) / (Area!$D$18)</f>
        <v>11.067636988278958</v>
      </c>
    </row>
    <row r="28" spans="1:14" x14ac:dyDescent="0.2">
      <c r="A28">
        <v>1971</v>
      </c>
      <c r="B28" s="2">
        <f>(SupMax!B28*Area!$D$6 + MHGMax!B28*Area!$D$14 + StcMax!B28*Area!$D$10 + EriMax!B28*Area!$D$11 + OntMax!B28*Area!$D$11) / (Area!$D$18)</f>
        <v>-6.4224896484474971</v>
      </c>
      <c r="C28" s="2">
        <f>(SupMax!C28*Area!$D$6 + MHGMax!C28*Area!$D$14 + StcMax!C28*Area!$D$10 + EriMax!C28*Area!$D$11 + OntMax!C28*Area!$D$11) / (Area!$D$18)</f>
        <v>-2.4978177811783513</v>
      </c>
      <c r="D28" s="2">
        <f>(SupMax!D28*Area!$D$6 + MHGMax!D28*Area!$D$14 + StcMax!D28*Area!$D$10 + EriMax!D28*Area!$D$11 + OntMax!D28*Area!$D$11) / (Area!$D$18)</f>
        <v>1.229442072646572</v>
      </c>
      <c r="E28" s="2">
        <f>(SupMax!E28*Area!$D$6 + MHGMax!E28*Area!$D$14 + StcMax!E28*Area!$D$10 + EriMax!E28*Area!$D$11 + OntMax!E28*Area!$D$11) / (Area!$D$18)</f>
        <v>9.9514099634759159</v>
      </c>
      <c r="F28" s="2">
        <f>(SupMax!F28*Area!$D$6 + MHGMax!F28*Area!$D$14 + StcMax!F28*Area!$D$10 + EriMax!F28*Area!$D$11 + OntMax!F28*Area!$D$11) / (Area!$D$18)</f>
        <v>16.917774642600754</v>
      </c>
      <c r="G28" s="2">
        <f>(SupMax!G28*Area!$D$6 + MHGMax!G28*Area!$D$14 + StcMax!G28*Area!$D$10 + EriMax!G28*Area!$D$11 + OntMax!G28*Area!$D$11) / (Area!$D$18)</f>
        <v>24.328997602245778</v>
      </c>
      <c r="H28" s="2">
        <f>(SupMax!H28*Area!$D$6 + MHGMax!H28*Area!$D$14 + StcMax!H28*Area!$D$10 + EriMax!H28*Area!$D$11 + OntMax!H28*Area!$D$11) / (Area!$D$18)</f>
        <v>23.994559210880318</v>
      </c>
      <c r="I28" s="2">
        <f>(SupMax!I28*Area!$D$6 + MHGMax!I28*Area!$D$14 + StcMax!I28*Area!$D$10 + EriMax!I28*Area!$D$11 + OntMax!I28*Area!$D$11) / (Area!$D$18)</f>
        <v>23.976994854080843</v>
      </c>
      <c r="J28" s="2">
        <f>(SupMax!J28*Area!$D$6 + MHGMax!J28*Area!$D$14 + StcMax!J28*Area!$D$10 + EriMax!J28*Area!$D$11 + OntMax!J28*Area!$D$11) / (Area!$D$18)</f>
        <v>21.455879708069816</v>
      </c>
      <c r="K28" s="2">
        <f>(SupMax!K28*Area!$D$6 + MHGMax!K28*Area!$D$14 + StcMax!K28*Area!$D$10 + EriMax!K28*Area!$D$11 + OntMax!K28*Area!$D$11) / (Area!$D$18)</f>
        <v>16.90745423334204</v>
      </c>
      <c r="L28" s="2">
        <f>(SupMax!L28*Area!$D$6 + MHGMax!L28*Area!$D$14 + StcMax!L28*Area!$D$10 + EriMax!L28*Area!$D$11 + OntMax!L28*Area!$D$11) / (Area!$D$18)</f>
        <v>5.1717484576022716</v>
      </c>
      <c r="M28" s="2">
        <f>(SupMax!M28*Area!$D$6 + MHGMax!M28*Area!$D$14 + StcMax!M28*Area!$D$10 + EriMax!M28*Area!$D$11 + OntMax!M28*Area!$D$11) / (Area!$D$18)</f>
        <v>0.66335873264187351</v>
      </c>
      <c r="N28" s="2">
        <f>(SupMax!N28*Area!$D$6 + MHGMax!N28*Area!$D$14 + StcMax!N28*Area!$D$10 + EriMax!N28*Area!$D$11 + OntMax!N28*Area!$D$11) / (Area!$D$18)</f>
        <v>11.305695593705556</v>
      </c>
    </row>
    <row r="29" spans="1:14" x14ac:dyDescent="0.2">
      <c r="A29">
        <v>1972</v>
      </c>
      <c r="B29" s="2">
        <f>(SupMax!B29*Area!$D$6 + MHGMax!B29*Area!$D$14 + StcMax!B29*Area!$D$10 + EriMax!B29*Area!$D$11 + OntMax!B29*Area!$D$11) / (Area!$D$18)</f>
        <v>-4.0394706042156905</v>
      </c>
      <c r="C29" s="2">
        <f>(SupMax!C29*Area!$D$6 + MHGMax!C29*Area!$D$14 + StcMax!C29*Area!$D$10 + EriMax!C29*Area!$D$11 + OntMax!C29*Area!$D$11) / (Area!$D$18)</f>
        <v>-4.3748815756145643</v>
      </c>
      <c r="D29" s="2">
        <f>(SupMax!D29*Area!$D$6 + MHGMax!D29*Area!$D$14 + StcMax!D29*Area!$D$10 + EriMax!D29*Area!$D$11 + OntMax!D29*Area!$D$11) / (Area!$D$18)</f>
        <v>0.36288897229917993</v>
      </c>
      <c r="E29" s="2">
        <f>(SupMax!E29*Area!$D$6 + MHGMax!E29*Area!$D$14 + StcMax!E29*Area!$D$10 + EriMax!E29*Area!$D$11 + OntMax!E29*Area!$D$11) / (Area!$D$18)</f>
        <v>8.2568738114580373</v>
      </c>
      <c r="F29" s="2">
        <f>(SupMax!F29*Area!$D$6 + MHGMax!F29*Area!$D$14 + StcMax!F29*Area!$D$10 + EriMax!F29*Area!$D$11 + OntMax!F29*Area!$D$11) / (Area!$D$18)</f>
        <v>19.607193800748856</v>
      </c>
      <c r="G29" s="2">
        <f>(SupMax!G29*Area!$D$6 + MHGMax!G29*Area!$D$14 + StcMax!G29*Area!$D$10 + EriMax!G29*Area!$D$11 + OntMax!G29*Area!$D$11) / (Area!$D$18)</f>
        <v>21.254018252854799</v>
      </c>
      <c r="H29" s="2">
        <f>(SupMax!H29*Area!$D$6 + MHGMax!H29*Area!$D$14 + StcMax!H29*Area!$D$10 + EriMax!H29*Area!$D$11 + OntMax!H29*Area!$D$11) / (Area!$D$18)</f>
        <v>24.308890654795572</v>
      </c>
      <c r="I29" s="2">
        <f>(SupMax!I29*Area!$D$6 + MHGMax!I29*Area!$D$14 + StcMax!I29*Area!$D$10 + EriMax!I29*Area!$D$11 + OntMax!I29*Area!$D$11) / (Area!$D$18)</f>
        <v>23.353476533637458</v>
      </c>
      <c r="J29" s="2">
        <f>(SupMax!J29*Area!$D$6 + MHGMax!J29*Area!$D$14 + StcMax!J29*Area!$D$10 + EriMax!J29*Area!$D$11 + OntMax!J29*Area!$D$11) / (Area!$D$18)</f>
        <v>19.267659938868423</v>
      </c>
      <c r="K29" s="2">
        <f>(SupMax!K29*Area!$D$6 + MHGMax!K29*Area!$D$14 + StcMax!K29*Area!$D$10 + EriMax!K29*Area!$D$11 + OntMax!K29*Area!$D$11) / (Area!$D$18)</f>
        <v>10.792094222422874</v>
      </c>
      <c r="L29" s="2">
        <f>(SupMax!L29*Area!$D$6 + MHGMax!L29*Area!$D$14 + StcMax!L29*Area!$D$10 + EriMax!L29*Area!$D$11 + OntMax!L29*Area!$D$11) / (Area!$D$18)</f>
        <v>3.4584106183633589</v>
      </c>
      <c r="M29" s="2">
        <f>(SupMax!M29*Area!$D$6 + MHGMax!M29*Area!$D$14 + StcMax!M29*Area!$D$10 + EriMax!M29*Area!$D$11 + OntMax!M29*Area!$D$11) / (Area!$D$18)</f>
        <v>-2.6580473723789737</v>
      </c>
      <c r="N29" s="2">
        <f>(SupMax!N29*Area!$D$6 + MHGMax!N29*Area!$D$14 + StcMax!N29*Area!$D$10 + EriMax!N29*Area!$D$11 + OntMax!N29*Area!$D$11) / (Area!$D$18)</f>
        <v>9.9659599536547923</v>
      </c>
    </row>
    <row r="30" spans="1:14" x14ac:dyDescent="0.2">
      <c r="A30">
        <v>1973</v>
      </c>
      <c r="B30" s="2">
        <f>(SupMax!B30*Area!$D$6 + MHGMax!B30*Area!$D$14 + StcMax!B30*Area!$D$10 + EriMax!B30*Area!$D$11 + OntMax!B30*Area!$D$11) / (Area!$D$18)</f>
        <v>-1.416019623000067</v>
      </c>
      <c r="C30" s="2">
        <f>(SupMax!C30*Area!$D$6 + MHGMax!C30*Area!$D$14 + StcMax!C30*Area!$D$10 + EriMax!C30*Area!$D$11 + OntMax!C30*Area!$D$11) / (Area!$D$18)</f>
        <v>-2.6487117747187199</v>
      </c>
      <c r="D30" s="2">
        <f>(SupMax!D30*Area!$D$6 + MHGMax!D30*Area!$D$14 + StcMax!D30*Area!$D$10 + EriMax!D30*Area!$D$11 + OntMax!D30*Area!$D$11) / (Area!$D$18)</f>
        <v>7.182303379560425</v>
      </c>
      <c r="E30" s="2">
        <f>(SupMax!E30*Area!$D$6 + MHGMax!E30*Area!$D$14 + StcMax!E30*Area!$D$10 + EriMax!E30*Area!$D$11 + OntMax!E30*Area!$D$11) / (Area!$D$18)</f>
        <v>10.511968022069313</v>
      </c>
      <c r="F30" s="2">
        <f>(SupMax!F30*Area!$D$6 + MHGMax!F30*Area!$D$14 + StcMax!F30*Area!$D$10 + EriMax!F30*Area!$D$11 + OntMax!F30*Area!$D$11) / (Area!$D$18)</f>
        <v>15.463873127697802</v>
      </c>
      <c r="G30" s="2">
        <f>(SupMax!G30*Area!$D$6 + MHGMax!G30*Area!$D$14 + StcMax!G30*Area!$D$10 + EriMax!G30*Area!$D$11 + OntMax!G30*Area!$D$11) / (Area!$D$18)</f>
        <v>22.99063921738982</v>
      </c>
      <c r="H30" s="2">
        <f>(SupMax!H30*Area!$D$6 + MHGMax!H30*Area!$D$14 + StcMax!H30*Area!$D$10 + EriMax!H30*Area!$D$11 + OntMax!H30*Area!$D$11) / (Area!$D$18)</f>
        <v>25.607687551757763</v>
      </c>
      <c r="I30" s="2">
        <f>(SupMax!I30*Area!$D$6 + MHGMax!I30*Area!$D$14 + StcMax!I30*Area!$D$10 + EriMax!I30*Area!$D$11 + OntMax!I30*Area!$D$11) / (Area!$D$18)</f>
        <v>25.779494332401967</v>
      </c>
      <c r="J30" s="2">
        <f>(SupMax!J30*Area!$D$6 + MHGMax!J30*Area!$D$14 + StcMax!J30*Area!$D$10 + EriMax!J30*Area!$D$11 + OntMax!J30*Area!$D$11) / (Area!$D$18)</f>
        <v>20.315273497532033</v>
      </c>
      <c r="K30" s="2">
        <f>(SupMax!K30*Area!$D$6 + MHGMax!K30*Area!$D$14 + StcMax!K30*Area!$D$10 + EriMax!K30*Area!$D$11 + OntMax!K30*Area!$D$11) / (Area!$D$18)</f>
        <v>16.026036395468022</v>
      </c>
      <c r="L30" s="2">
        <f>(SupMax!L30*Area!$D$6 + MHGMax!L30*Area!$D$14 + StcMax!L30*Area!$D$10 + EriMax!L30*Area!$D$11 + OntMax!L30*Area!$D$11) / (Area!$D$18)</f>
        <v>5.3111190175900926</v>
      </c>
      <c r="M30" s="2">
        <f>(SupMax!M30*Area!$D$6 + MHGMax!M30*Area!$D$14 + StcMax!M30*Area!$D$10 + EriMax!M30*Area!$D$11 + OntMax!M30*Area!$D$11) / (Area!$D$18)</f>
        <v>-1.9319510396174093</v>
      </c>
      <c r="N30" s="2">
        <f>(SupMax!N30*Area!$D$6 + MHGMax!N30*Area!$D$14 + StcMax!N30*Area!$D$10 + EriMax!N30*Area!$D$11 + OntMax!N30*Area!$D$11) / (Area!$D$18)</f>
        <v>11.930991827468436</v>
      </c>
    </row>
    <row r="31" spans="1:14" x14ac:dyDescent="0.2">
      <c r="A31">
        <v>1974</v>
      </c>
      <c r="B31" s="2">
        <f>(SupMax!B31*Area!$D$6 + MHGMax!B31*Area!$D$14 + StcMax!B31*Area!$D$10 + EriMax!B31*Area!$D$11 + OntMax!B31*Area!$D$11) / (Area!$D$18)</f>
        <v>-3.6179252667124264</v>
      </c>
      <c r="C31" s="2">
        <f>(SupMax!C31*Area!$D$6 + MHGMax!C31*Area!$D$14 + StcMax!C31*Area!$D$10 + EriMax!C31*Area!$D$11 + OntMax!C31*Area!$D$11) / (Area!$D$18)</f>
        <v>-3.792377346406584</v>
      </c>
      <c r="D31" s="2">
        <f>(SupMax!D31*Area!$D$6 + MHGMax!D31*Area!$D$14 + StcMax!D31*Area!$D$10 + EriMax!D31*Area!$D$11 + OntMax!D31*Area!$D$11) / (Area!$D$18)</f>
        <v>2.1839409131414516</v>
      </c>
      <c r="E31" s="2">
        <f>(SupMax!E31*Area!$D$6 + MHGMax!E31*Area!$D$14 + StcMax!E31*Area!$D$10 + EriMax!E31*Area!$D$11 + OntMax!E31*Area!$D$11) / (Area!$D$18)</f>
        <v>11.241485649565661</v>
      </c>
      <c r="F31" s="2">
        <f>(SupMax!F31*Area!$D$6 + MHGMax!F31*Area!$D$14 + StcMax!F31*Area!$D$10 + EriMax!F31*Area!$D$11 + OntMax!F31*Area!$D$11) / (Area!$D$18)</f>
        <v>15.194088571229837</v>
      </c>
      <c r="G31" s="2">
        <f>(SupMax!G31*Area!$D$6 + MHGMax!G31*Area!$D$14 + StcMax!G31*Area!$D$10 + EriMax!G31*Area!$D$11 + OntMax!G31*Area!$D$11) / (Area!$D$18)</f>
        <v>21.783053494723497</v>
      </c>
      <c r="H31" s="2">
        <f>(SupMax!H31*Area!$D$6 + MHGMax!H31*Area!$D$14 + StcMax!H31*Area!$D$10 + EriMax!H31*Area!$D$11 + OntMax!H31*Area!$D$11) / (Area!$D$18)</f>
        <v>25.871382836174458</v>
      </c>
      <c r="I31" s="2">
        <f>(SupMax!I31*Area!$D$6 + MHGMax!I31*Area!$D$14 + StcMax!I31*Area!$D$10 + EriMax!I31*Area!$D$11 + OntMax!I31*Area!$D$11) / (Area!$D$18)</f>
        <v>24.221511963179314</v>
      </c>
      <c r="J31" s="2">
        <f>(SupMax!J31*Area!$D$6 + MHGMax!J31*Area!$D$14 + StcMax!J31*Area!$D$10 + EriMax!J31*Area!$D$11 + OntMax!J31*Area!$D$11) / (Area!$D$18)</f>
        <v>17.870816706323012</v>
      </c>
      <c r="K31" s="2">
        <f>(SupMax!K31*Area!$D$6 + MHGMax!K31*Area!$D$14 + StcMax!K31*Area!$D$10 + EriMax!K31*Area!$D$11 + OntMax!K31*Area!$D$11) / (Area!$D$18)</f>
        <v>12.362164107706016</v>
      </c>
      <c r="L31" s="2">
        <f>(SupMax!L31*Area!$D$6 + MHGMax!L31*Area!$D$14 + StcMax!L31*Area!$D$10 + EriMax!L31*Area!$D$11 + OntMax!L31*Area!$D$11) / (Area!$D$18)</f>
        <v>5.9215271870156423</v>
      </c>
      <c r="M31" s="2">
        <f>(SupMax!M31*Area!$D$6 + MHGMax!M31*Area!$D$14 + StcMax!M31*Area!$D$10 + EriMax!M31*Area!$D$11 + OntMax!M31*Area!$D$11) / (Area!$D$18)</f>
        <v>0.47834136303206326</v>
      </c>
      <c r="N31" s="2">
        <f>(SupMax!N31*Area!$D$6 + MHGMax!N31*Area!$D$14 + StcMax!N31*Area!$D$10 + EriMax!N31*Area!$D$11 + OntMax!N31*Area!$D$11) / (Area!$D$18)</f>
        <v>10.810319439176617</v>
      </c>
    </row>
    <row r="32" spans="1:14" x14ac:dyDescent="0.2">
      <c r="A32">
        <v>1975</v>
      </c>
      <c r="B32" s="2">
        <f>(SupMax!B32*Area!$D$6 + MHGMax!B32*Area!$D$14 + StcMax!B32*Area!$D$10 + EriMax!B32*Area!$D$11 + OntMax!B32*Area!$D$11) / (Area!$D$18)</f>
        <v>-1.8099948947652313</v>
      </c>
      <c r="C32" s="2">
        <f>(SupMax!C32*Area!$D$6 + MHGMax!C32*Area!$D$14 + StcMax!C32*Area!$D$10 + EriMax!C32*Area!$D$11 + OntMax!C32*Area!$D$11) / (Area!$D$18)</f>
        <v>-1.8800973013125308</v>
      </c>
      <c r="D32" s="2">
        <f>(SupMax!D32*Area!$D$6 + MHGMax!D32*Area!$D$14 + StcMax!D32*Area!$D$10 + EriMax!D32*Area!$D$11 + OntMax!D32*Area!$D$11) / (Area!$D$18)</f>
        <v>1.2592875375838459</v>
      </c>
      <c r="E32" s="2">
        <f>(SupMax!E32*Area!$D$6 + MHGMax!E32*Area!$D$14 + StcMax!E32*Area!$D$10 + EriMax!E32*Area!$D$11 + OntMax!E32*Area!$D$11) / (Area!$D$18)</f>
        <v>7.4994533724078467</v>
      </c>
      <c r="F32" s="2">
        <f>(SupMax!F32*Area!$D$6 + MHGMax!F32*Area!$D$14 + StcMax!F32*Area!$D$10 + EriMax!F32*Area!$D$11 + OntMax!F32*Area!$D$11) / (Area!$D$18)</f>
        <v>20.675153583572957</v>
      </c>
      <c r="G32" s="2">
        <f>(SupMax!G32*Area!$D$6 + MHGMax!G32*Area!$D$14 + StcMax!G32*Area!$D$10 + EriMax!G32*Area!$D$11 + OntMax!G32*Area!$D$11) / (Area!$D$18)</f>
        <v>22.967548384895331</v>
      </c>
      <c r="H32" s="2">
        <f>(SupMax!H32*Area!$D$6 + MHGMax!H32*Area!$D$14 + StcMax!H32*Area!$D$10 + EriMax!H32*Area!$D$11 + OntMax!H32*Area!$D$11) / (Area!$D$18)</f>
        <v>26.498309589835728</v>
      </c>
      <c r="I32" s="2">
        <f>(SupMax!I32*Area!$D$6 + MHGMax!I32*Area!$D$14 + StcMax!I32*Area!$D$10 + EriMax!I32*Area!$D$11 + OntMax!I32*Area!$D$11) / (Area!$D$18)</f>
        <v>24.913639284322205</v>
      </c>
      <c r="J32" s="2">
        <f>(SupMax!J32*Area!$D$6 + MHGMax!J32*Area!$D$14 + StcMax!J32*Area!$D$10 + EriMax!J32*Area!$D$11 + OntMax!J32*Area!$D$11) / (Area!$D$18)</f>
        <v>17.650721255494034</v>
      </c>
      <c r="K32" s="2">
        <f>(SupMax!K32*Area!$D$6 + MHGMax!K32*Area!$D$14 + StcMax!K32*Area!$D$10 + EriMax!K32*Area!$D$11 + OntMax!K32*Area!$D$11) / (Area!$D$18)</f>
        <v>14.887079897580328</v>
      </c>
      <c r="L32" s="2">
        <f>(SupMax!L32*Area!$D$6 + MHGMax!L32*Area!$D$14 + StcMax!L32*Area!$D$10 + EriMax!L32*Area!$D$11 + OntMax!L32*Area!$D$11) / (Area!$D$18)</f>
        <v>8.6830357642037743</v>
      </c>
      <c r="M32" s="2">
        <f>(SupMax!M32*Area!$D$6 + MHGMax!M32*Area!$D$14 + StcMax!M32*Area!$D$10 + EriMax!M32*Area!$D$11 + OntMax!M32*Area!$D$11) / (Area!$D$18)</f>
        <v>-1.3276390454654619</v>
      </c>
      <c r="N32" s="2">
        <f>(SupMax!N32*Area!$D$6 + MHGMax!N32*Area!$D$14 + StcMax!N32*Area!$D$10 + EriMax!N32*Area!$D$11 + OntMax!N32*Area!$D$11) / (Area!$D$18)</f>
        <v>11.667990479852696</v>
      </c>
    </row>
    <row r="33" spans="1:14" x14ac:dyDescent="0.2">
      <c r="A33">
        <v>1976</v>
      </c>
      <c r="B33" s="2">
        <f>(SupMax!B33*Area!$D$6 + MHGMax!B33*Area!$D$14 + StcMax!B33*Area!$D$10 + EriMax!B33*Area!$D$11 + OntMax!B33*Area!$D$11) / (Area!$D$18)</f>
        <v>-5.5955061072519268</v>
      </c>
      <c r="C33" s="2">
        <f>(SupMax!C33*Area!$D$6 + MHGMax!C33*Area!$D$14 + StcMax!C33*Area!$D$10 + EriMax!C33*Area!$D$11 + OntMax!C33*Area!$D$11) / (Area!$D$18)</f>
        <v>1.1676497152748886</v>
      </c>
      <c r="D33" s="2">
        <f>(SupMax!D33*Area!$D$6 + MHGMax!D33*Area!$D$14 + StcMax!D33*Area!$D$10 + EriMax!D33*Area!$D$11 + OntMax!D33*Area!$D$11) / (Area!$D$18)</f>
        <v>4.0282985263063953</v>
      </c>
      <c r="E33" s="2">
        <f>(SupMax!E33*Area!$D$6 + MHGMax!E33*Area!$D$14 + StcMax!E33*Area!$D$10 + EriMax!E33*Area!$D$11 + OntMax!E33*Area!$D$11) / (Area!$D$18)</f>
        <v>12.369649156192624</v>
      </c>
      <c r="F33" s="2">
        <f>(SupMax!F33*Area!$D$6 + MHGMax!F33*Area!$D$14 + StcMax!F33*Area!$D$10 + EriMax!F33*Area!$D$11 + OntMax!F33*Area!$D$11) / (Area!$D$18)</f>
        <v>16.418495360010919</v>
      </c>
      <c r="G33" s="2">
        <f>(SupMax!G33*Area!$D$6 + MHGMax!G33*Area!$D$14 + StcMax!G33*Area!$D$10 + EriMax!G33*Area!$D$11 + OntMax!G33*Area!$D$11) / (Area!$D$18)</f>
        <v>24.557944755847725</v>
      </c>
      <c r="H33" s="2">
        <f>(SupMax!H33*Area!$D$6 + MHGMax!H33*Area!$D$14 + StcMax!H33*Area!$D$10 + EriMax!H33*Area!$D$11 + OntMax!H33*Area!$D$11) / (Area!$D$18)</f>
        <v>25.322244912154527</v>
      </c>
      <c r="I33" s="2">
        <f>(SupMax!I33*Area!$D$6 + MHGMax!I33*Area!$D$14 + StcMax!I33*Area!$D$10 + EriMax!I33*Area!$D$11 + OntMax!I33*Area!$D$11) / (Area!$D$18)</f>
        <v>24.885150578177679</v>
      </c>
      <c r="J33" s="2">
        <f>(SupMax!J33*Area!$D$6 + MHGMax!J33*Area!$D$14 + StcMax!J33*Area!$D$10 + EriMax!J33*Area!$D$11 + OntMax!J33*Area!$D$11) / (Area!$D$18)</f>
        <v>19.724445163347827</v>
      </c>
      <c r="K33" s="2">
        <f>(SupMax!K33*Area!$D$6 + MHGMax!K33*Area!$D$14 + StcMax!K33*Area!$D$10 + EriMax!K33*Area!$D$11 + OntMax!K33*Area!$D$11) / (Area!$D$18)</f>
        <v>10.77060401883031</v>
      </c>
      <c r="L33" s="2">
        <f>(SupMax!L33*Area!$D$6 + MHGMax!L33*Area!$D$14 + StcMax!L33*Area!$D$10 + EriMax!L33*Area!$D$11 + OntMax!L33*Area!$D$11) / (Area!$D$18)</f>
        <v>2.3920740377157421</v>
      </c>
      <c r="M33" s="2">
        <f>(SupMax!M33*Area!$D$6 + MHGMax!M33*Area!$D$14 + StcMax!M33*Area!$D$10 + EriMax!M33*Area!$D$11 + OntMax!M33*Area!$D$11) / (Area!$D$18)</f>
        <v>-5.1529192887318676</v>
      </c>
      <c r="N33" s="2">
        <f>(SupMax!N33*Area!$D$6 + MHGMax!N33*Area!$D$14 + StcMax!N33*Area!$D$10 + EriMax!N33*Area!$D$11 + OntMax!N33*Area!$D$11) / (Area!$D$18)</f>
        <v>10.907370843466152</v>
      </c>
    </row>
    <row r="34" spans="1:14" x14ac:dyDescent="0.2">
      <c r="A34">
        <v>1977</v>
      </c>
      <c r="B34" s="2">
        <f>(SupMax!B34*Area!$D$6 + MHGMax!B34*Area!$D$14 + StcMax!B34*Area!$D$10 + EriMax!B34*Area!$D$11 + OntMax!B34*Area!$D$11) / (Area!$D$18)</f>
        <v>-8.8925870547520027</v>
      </c>
      <c r="C34" s="2">
        <f>(SupMax!C34*Area!$D$6 + MHGMax!C34*Area!$D$14 + StcMax!C34*Area!$D$10 + EriMax!C34*Area!$D$11 + OntMax!C34*Area!$D$11) / (Area!$D$18)</f>
        <v>-2.6393579215788692</v>
      </c>
      <c r="D34" s="2">
        <f>(SupMax!D34*Area!$D$6 + MHGMax!D34*Area!$D$14 + StcMax!D34*Area!$D$10 + EriMax!D34*Area!$D$11 + OntMax!D34*Area!$D$11) / (Area!$D$18)</f>
        <v>6.4807004933310406</v>
      </c>
      <c r="E34" s="2">
        <f>(SupMax!E34*Area!$D$6 + MHGMax!E34*Area!$D$14 + StcMax!E34*Area!$D$10 + EriMax!E34*Area!$D$11 + OntMax!E34*Area!$D$11) / (Area!$D$18)</f>
        <v>13.205887280615988</v>
      </c>
      <c r="F34" s="2">
        <f>(SupMax!F34*Area!$D$6 + MHGMax!F34*Area!$D$14 + StcMax!F34*Area!$D$10 + EriMax!F34*Area!$D$11 + OntMax!F34*Area!$D$11) / (Area!$D$18)</f>
        <v>21.68099634759168</v>
      </c>
      <c r="G34" s="2">
        <f>(SupMax!G34*Area!$D$6 + MHGMax!G34*Area!$D$14 + StcMax!G34*Area!$D$10 + EriMax!G34*Area!$D$11 + OntMax!G34*Area!$D$11) / (Area!$D$18)</f>
        <v>21.568313868258695</v>
      </c>
      <c r="H34" s="2">
        <f>(SupMax!H34*Area!$D$6 + MHGMax!H34*Area!$D$14 + StcMax!H34*Area!$D$10 + EriMax!H34*Area!$D$11 + OntMax!H34*Area!$D$11) / (Area!$D$18)</f>
        <v>25.769370323755879</v>
      </c>
      <c r="I34" s="2">
        <f>(SupMax!I34*Area!$D$6 + MHGMax!I34*Area!$D$14 + StcMax!I34*Area!$D$10 + EriMax!I34*Area!$D$11 + OntMax!I34*Area!$D$11) / (Area!$D$18)</f>
        <v>22.452035033197149</v>
      </c>
      <c r="J34" s="2">
        <f>(SupMax!J34*Area!$D$6 + MHGMax!J34*Area!$D$14 + StcMax!J34*Area!$D$10 + EriMax!J34*Area!$D$11 + OntMax!J34*Area!$D$11) / (Area!$D$18)</f>
        <v>18.836657278634263</v>
      </c>
      <c r="K34" s="2">
        <f>(SupMax!K34*Area!$D$6 + MHGMax!K34*Area!$D$14 + StcMax!K34*Area!$D$10 + EriMax!K34*Area!$D$11 + OntMax!K34*Area!$D$11) / (Area!$D$18)</f>
        <v>12.966467820615962</v>
      </c>
      <c r="L34" s="2">
        <f>(SupMax!L34*Area!$D$6 + MHGMax!L34*Area!$D$14 + StcMax!L34*Area!$D$10 + EriMax!L34*Area!$D$11 + OntMax!L34*Area!$D$11) / (Area!$D$18)</f>
        <v>5.9765972101007527</v>
      </c>
      <c r="M34" s="2">
        <f>(SupMax!M34*Area!$D$6 + MHGMax!M34*Area!$D$14 + StcMax!M34*Area!$D$10 + EriMax!M34*Area!$D$11 + OntMax!M34*Area!$D$11) / (Area!$D$18)</f>
        <v>-2.6943699103499776</v>
      </c>
      <c r="N34" s="2">
        <f>(SupMax!N34*Area!$D$6 + MHGMax!N34*Area!$D$14 + StcMax!N34*Area!$D$10 + EriMax!N34*Area!$D$11 + OntMax!N34*Area!$D$11) / (Area!$D$18)</f>
        <v>11.225765130109117</v>
      </c>
    </row>
    <row r="35" spans="1:14" x14ac:dyDescent="0.2">
      <c r="A35">
        <v>1978</v>
      </c>
      <c r="B35" s="2">
        <f>(SupMax!B35*Area!$D$6 + MHGMax!B35*Area!$D$14 + StcMax!B35*Area!$D$10 + EriMax!B35*Area!$D$11 + OntMax!B35*Area!$D$11) / (Area!$D$18)</f>
        <v>-6.159219949000148</v>
      </c>
      <c r="C35" s="2">
        <f>(SupMax!C35*Area!$D$6 + MHGMax!C35*Area!$D$14 + StcMax!C35*Area!$D$10 + EriMax!C35*Area!$D$11 + OntMax!C35*Area!$D$11) / (Area!$D$18)</f>
        <v>-5.27194017294803</v>
      </c>
      <c r="D35" s="2">
        <f>(SupMax!D35*Area!$D$6 + MHGMax!D35*Area!$D$14 + StcMax!D35*Area!$D$10 + EriMax!D35*Area!$D$11 + OntMax!D35*Area!$D$11) / (Area!$D$18)</f>
        <v>1.4346397266008979</v>
      </c>
      <c r="E35" s="2">
        <f>(SupMax!E35*Area!$D$6 + MHGMax!E35*Area!$D$14 + StcMax!E35*Area!$D$10 + EriMax!E35*Area!$D$11 + OntMax!E35*Area!$D$11) / (Area!$D$18)</f>
        <v>8.9393037457199362</v>
      </c>
      <c r="F35" s="2">
        <f>(SupMax!F35*Area!$D$6 + MHGMax!F35*Area!$D$14 + StcMax!F35*Area!$D$10 + EriMax!F35*Area!$D$11 + OntMax!F35*Area!$D$11) / (Area!$D$18)</f>
        <v>18.538107572152455</v>
      </c>
      <c r="G35" s="2">
        <f>(SupMax!G35*Area!$D$6 + MHGMax!G35*Area!$D$14 + StcMax!G35*Area!$D$10 + EriMax!G35*Area!$D$11 + OntMax!G35*Area!$D$11) / (Area!$D$18)</f>
        <v>21.977076616581119</v>
      </c>
      <c r="H35" s="2">
        <f>(SupMax!H35*Area!$D$6 + MHGMax!H35*Area!$D$14 + StcMax!H35*Area!$D$10 + EriMax!H35*Area!$D$11 + OntMax!H35*Area!$D$11) / (Area!$D$18)</f>
        <v>24.397797019015361</v>
      </c>
      <c r="I35" s="2">
        <f>(SupMax!I35*Area!$D$6 + MHGMax!I35*Area!$D$14 + StcMax!I35*Area!$D$10 + EriMax!I35*Area!$D$11 + OntMax!I35*Area!$D$11) / (Area!$D$18)</f>
        <v>24.532309049127058</v>
      </c>
      <c r="J35" s="2">
        <f>(SupMax!J35*Area!$D$6 + MHGMax!J35*Area!$D$14 + StcMax!J35*Area!$D$10 + EriMax!J35*Area!$D$11 + OntMax!J35*Area!$D$11) / (Area!$D$18)</f>
        <v>20.244532241066825</v>
      </c>
      <c r="K35" s="2">
        <f>(SupMax!K35*Area!$D$6 + MHGMax!K35*Area!$D$14 + StcMax!K35*Area!$D$10 + EriMax!K35*Area!$D$11 + OntMax!K35*Area!$D$11) / (Area!$D$18)</f>
        <v>12.764598910970742</v>
      </c>
      <c r="L35" s="2">
        <f>(SupMax!L35*Area!$D$6 + MHGMax!L35*Area!$D$14 + StcMax!L35*Area!$D$10 + EriMax!L35*Area!$D$11 + OntMax!L35*Area!$D$11) / (Area!$D$18)</f>
        <v>5.713042168714229</v>
      </c>
      <c r="M35" s="2">
        <f>(SupMax!M35*Area!$D$6 + MHGMax!M35*Area!$D$14 + StcMax!M35*Area!$D$10 + EriMax!M35*Area!$D$11 + OntMax!M35*Area!$D$11) / (Area!$D$18)</f>
        <v>-2.0618819811460662</v>
      </c>
      <c r="N35" s="2">
        <f>(SupMax!N35*Area!$D$6 + MHGMax!N35*Area!$D$14 + StcMax!N35*Area!$D$10 + EriMax!N35*Area!$D$11 + OntMax!N35*Area!$D$11) / (Area!$D$18)</f>
        <v>10.4193660879859</v>
      </c>
    </row>
    <row r="36" spans="1:14" x14ac:dyDescent="0.2">
      <c r="A36">
        <v>1979</v>
      </c>
      <c r="B36" s="2">
        <f>(SupMax!B36*Area!$D$6 + MHGMax!B36*Area!$D$14 + StcMax!B36*Area!$D$10 + EriMax!B36*Area!$D$11 + OntMax!B36*Area!$D$11) / (Area!$D$18)</f>
        <v>-7.3381175201420543</v>
      </c>
      <c r="C36" s="2">
        <f>(SupMax!C36*Area!$D$6 + MHGMax!C36*Area!$D$14 + StcMax!C36*Area!$D$10 + EriMax!C36*Area!$D$11 + OntMax!C36*Area!$D$11) / (Area!$D$18)</f>
        <v>-7.2673773660925791</v>
      </c>
      <c r="D36" s="2">
        <f>(SupMax!D36*Area!$D$6 + MHGMax!D36*Area!$D$14 + StcMax!D36*Area!$D$10 + EriMax!D36*Area!$D$11 + OntMax!D36*Area!$D$11) / (Area!$D$18)</f>
        <v>3.6661842635403556</v>
      </c>
      <c r="E36" s="2">
        <f>(SupMax!E36*Area!$D$6 + MHGMax!E36*Area!$D$14 + StcMax!E36*Area!$D$10 + EriMax!E36*Area!$D$11 + OntMax!E36*Area!$D$11) / (Area!$D$18)</f>
        <v>8.8875509178267187</v>
      </c>
      <c r="F36" s="2">
        <f>(SupMax!F36*Area!$D$6 + MHGMax!F36*Area!$D$14 + StcMax!F36*Area!$D$10 + EriMax!F36*Area!$D$11 + OntMax!F36*Area!$D$11) / (Area!$D$18)</f>
        <v>16.002801960200166</v>
      </c>
      <c r="G36" s="2">
        <f>(SupMax!G36*Area!$D$6 + MHGMax!G36*Area!$D$14 + StcMax!G36*Area!$D$10 + EriMax!G36*Area!$D$11 + OntMax!G36*Area!$D$11) / (Area!$D$18)</f>
        <v>22.170373036486023</v>
      </c>
      <c r="H36" s="2">
        <f>(SupMax!H36*Area!$D$6 + MHGMax!H36*Area!$D$14 + StcMax!H36*Area!$D$10 + EriMax!H36*Area!$D$11 + OntMax!H36*Area!$D$11) / (Area!$D$18)</f>
        <v>25.173775012697465</v>
      </c>
      <c r="I36" s="2">
        <f>(SupMax!I36*Area!$D$6 + MHGMax!I36*Area!$D$14 + StcMax!I36*Area!$D$10 + EriMax!I36*Area!$D$11 + OntMax!I36*Area!$D$11) / (Area!$D$18)</f>
        <v>22.74997881786911</v>
      </c>
      <c r="J36" s="2">
        <f>(SupMax!J36*Area!$D$6 + MHGMax!J36*Area!$D$14 + StcMax!J36*Area!$D$10 + EriMax!J36*Area!$D$11 + OntMax!J36*Area!$D$11) / (Area!$D$18)</f>
        <v>20.391476856487781</v>
      </c>
      <c r="K36" s="2">
        <f>(SupMax!K36*Area!$D$6 + MHGMax!K36*Area!$D$14 + StcMax!K36*Area!$D$10 + EriMax!K36*Area!$D$11 + OntMax!K36*Area!$D$11) / (Area!$D$18)</f>
        <v>11.412132242641704</v>
      </c>
      <c r="L36" s="2">
        <f>(SupMax!L36*Area!$D$6 + MHGMax!L36*Area!$D$14 + StcMax!L36*Area!$D$10 + EriMax!L36*Area!$D$11 + OntMax!L36*Area!$D$11) / (Area!$D$18)</f>
        <v>5.5832114682733938</v>
      </c>
      <c r="M36" s="2">
        <f>(SupMax!M36*Area!$D$6 + MHGMax!M36*Area!$D$14 + StcMax!M36*Area!$D$10 + EriMax!M36*Area!$D$11 + OntMax!M36*Area!$D$11) / (Area!$D$18)</f>
        <v>1.1755099788309931</v>
      </c>
      <c r="N36" s="2">
        <f>(SupMax!N36*Area!$D$6 + MHGMax!N36*Area!$D$14 + StcMax!N36*Area!$D$10 + EriMax!N36*Area!$D$11 + OntMax!N36*Area!$D$11) / (Area!$D$18)</f>
        <v>10.215332707537417</v>
      </c>
    </row>
    <row r="37" spans="1:14" x14ac:dyDescent="0.2">
      <c r="A37">
        <v>1980</v>
      </c>
      <c r="B37" s="2">
        <f>(SupMax!B37*Area!$D$6 + MHGMax!B37*Area!$D$14 + StcMax!B37*Area!$D$10 + EriMax!B37*Area!$D$11 + OntMax!B37*Area!$D$11) / (Area!$D$18)</f>
        <v>-3.4355445080666644</v>
      </c>
      <c r="C37" s="2">
        <f>(SupMax!C37*Area!$D$6 + MHGMax!C37*Area!$D$14 + StcMax!C37*Area!$D$10 + EriMax!C37*Area!$D$11 + OntMax!C37*Area!$D$11) / (Area!$D$18)</f>
        <v>-4.291958480923614</v>
      </c>
      <c r="D37" s="2">
        <f>(SupMax!D37*Area!$D$6 + MHGMax!D37*Area!$D$14 + StcMax!D37*Area!$D$10 + EriMax!D37*Area!$D$11 + OntMax!D37*Area!$D$11) / (Area!$D$18)</f>
        <v>1.559854494247096</v>
      </c>
      <c r="E37" s="2">
        <f>(SupMax!E37*Area!$D$6 + MHGMax!E37*Area!$D$14 + StcMax!E37*Area!$D$10 + EriMax!E37*Area!$D$11 + OntMax!E37*Area!$D$11) / (Area!$D$18)</f>
        <v>10.784892770383864</v>
      </c>
      <c r="F37" s="2">
        <f>(SupMax!F37*Area!$D$6 + MHGMax!F37*Area!$D$14 + StcMax!F37*Area!$D$10 + EriMax!F37*Area!$D$11 + OntMax!F37*Area!$D$11) / (Area!$D$18)</f>
        <v>19.116969301659005</v>
      </c>
      <c r="G37" s="2">
        <f>(SupMax!G37*Area!$D$6 + MHGMax!G37*Area!$D$14 + StcMax!G37*Area!$D$10 + EriMax!G37*Area!$D$11 + OntMax!G37*Area!$D$11) / (Area!$D$18)</f>
        <v>20.745313735706326</v>
      </c>
      <c r="H37" s="2">
        <f>(SupMax!H37*Area!$D$6 + MHGMax!H37*Area!$D$14 + StcMax!H37*Area!$D$10 + EriMax!H37*Area!$D$11 + OntMax!H37*Area!$D$11) / (Area!$D$18)</f>
        <v>25.348997575997785</v>
      </c>
      <c r="I37" s="2">
        <f>(SupMax!I37*Area!$D$6 + MHGMax!I37*Area!$D$14 + StcMax!I37*Area!$D$10 + EriMax!I37*Area!$D$11 + OntMax!I37*Area!$D$11) / (Area!$D$18)</f>
        <v>24.85786935848591</v>
      </c>
      <c r="J37" s="2">
        <f>(SupMax!J37*Area!$D$6 + MHGMax!J37*Area!$D$14 + StcMax!J37*Area!$D$10 + EriMax!J37*Area!$D$11 + OntMax!J37*Area!$D$11) / (Area!$D$18)</f>
        <v>19.17945360863979</v>
      </c>
      <c r="K37" s="2">
        <f>(SupMax!K37*Area!$D$6 + MHGMax!K37*Area!$D$14 + StcMax!K37*Area!$D$10 + EriMax!K37*Area!$D$11 + OntMax!K37*Area!$D$11) / (Area!$D$18)</f>
        <v>10.368494769431061</v>
      </c>
      <c r="L37" s="2">
        <f>(SupMax!L37*Area!$D$6 + MHGMax!L37*Area!$D$14 + StcMax!L37*Area!$D$10 + EriMax!L37*Area!$D$11 + OntMax!L37*Area!$D$11) / (Area!$D$18)</f>
        <v>4.805405682428149</v>
      </c>
      <c r="M37" s="2">
        <f>(SupMax!M37*Area!$D$6 + MHGMax!M37*Area!$D$14 + StcMax!M37*Area!$D$10 + EriMax!M37*Area!$D$11 + OntMax!M37*Area!$D$11) / (Area!$D$18)</f>
        <v>-3.1429663513845161</v>
      </c>
      <c r="N37" s="2">
        <f>(SupMax!N37*Area!$D$6 + MHGMax!N37*Area!$D$14 + StcMax!N37*Area!$D$10 + EriMax!N37*Area!$D$11 + OntMax!N37*Area!$D$11) / (Area!$D$18)</f>
        <v>10.492680570885113</v>
      </c>
    </row>
    <row r="38" spans="1:14" x14ac:dyDescent="0.2">
      <c r="A38">
        <v>1981</v>
      </c>
      <c r="B38" s="2">
        <f>(SupMax!B38*Area!$D$6 + MHGMax!B38*Area!$D$14 + StcMax!B38*Area!$D$10 + EriMax!B38*Area!$D$11 + OntMax!B38*Area!$D$11) / (Area!$D$18)</f>
        <v>-5.0590873835081229</v>
      </c>
      <c r="C38" s="2">
        <f>(SupMax!C38*Area!$D$6 + MHGMax!C38*Area!$D$14 + StcMax!C38*Area!$D$10 + EriMax!C38*Area!$D$11 + OntMax!C38*Area!$D$11) / (Area!$D$18)</f>
        <v>-0.15950378167968787</v>
      </c>
      <c r="D38" s="2">
        <f>(SupMax!D38*Area!$D$6 + MHGMax!D38*Area!$D$14 + StcMax!D38*Area!$D$10 + EriMax!D38*Area!$D$11 + OntMax!D38*Area!$D$11) / (Area!$D$18)</f>
        <v>4.3656520198487332</v>
      </c>
      <c r="E38" s="2">
        <f>(SupMax!E38*Area!$D$6 + MHGMax!E38*Area!$D$14 + StcMax!E38*Area!$D$10 + EriMax!E38*Area!$D$11 + OntMax!E38*Area!$D$11) / (Area!$D$18)</f>
        <v>11.611467197226112</v>
      </c>
      <c r="F38" s="2">
        <f>(SupMax!F38*Area!$D$6 + MHGMax!F38*Area!$D$14 + StcMax!F38*Area!$D$10 + EriMax!F38*Area!$D$11 + OntMax!F38*Area!$D$11) / (Area!$D$18)</f>
        <v>16.846312498113427</v>
      </c>
      <c r="G38" s="2">
        <f>(SupMax!G38*Area!$D$6 + MHGMax!G38*Area!$D$14 + StcMax!G38*Area!$D$10 + EriMax!G38*Area!$D$11 + OntMax!G38*Area!$D$11) / (Area!$D$18)</f>
        <v>21.917320434194313</v>
      </c>
      <c r="H38" s="2">
        <f>(SupMax!H38*Area!$D$6 + MHGMax!H38*Area!$D$14 + StcMax!H38*Area!$D$10 + EriMax!H38*Area!$D$11 + OntMax!H38*Area!$D$11) / (Area!$D$18)</f>
        <v>25.473071684583111</v>
      </c>
      <c r="I38" s="2">
        <f>(SupMax!I38*Area!$D$6 + MHGMax!I38*Area!$D$14 + StcMax!I38*Area!$D$10 + EriMax!I38*Area!$D$11 + OntMax!I38*Area!$D$11) / (Area!$D$18)</f>
        <v>24.587244577492608</v>
      </c>
      <c r="J38" s="2">
        <f>(SupMax!J38*Area!$D$6 + MHGMax!J38*Area!$D$14 + StcMax!J38*Area!$D$10 + EriMax!J38*Area!$D$11 + OntMax!J38*Area!$D$11) / (Area!$D$18)</f>
        <v>18.246823677790129</v>
      </c>
      <c r="K38" s="2">
        <f>(SupMax!K38*Area!$D$6 + MHGMax!K38*Area!$D$14 + StcMax!K38*Area!$D$10 + EriMax!K38*Area!$D$11 + OntMax!K38*Area!$D$11) / (Area!$D$18)</f>
        <v>10.772459253270828</v>
      </c>
      <c r="L38" s="2">
        <f>(SupMax!L38*Area!$D$6 + MHGMax!L38*Area!$D$14 + StcMax!L38*Area!$D$10 + EriMax!L38*Area!$D$11 + OntMax!L38*Area!$D$11) / (Area!$D$18)</f>
        <v>7.0357276928144801</v>
      </c>
      <c r="M38" s="2">
        <f>(SupMax!M38*Area!$D$6 + MHGMax!M38*Area!$D$14 + StcMax!M38*Area!$D$10 + EriMax!M38*Area!$D$11 + OntMax!M38*Area!$D$11) / (Area!$D$18)</f>
        <v>-1.2377441818041033</v>
      </c>
      <c r="N38" s="2">
        <f>(SupMax!N38*Area!$D$6 + MHGMax!N38*Area!$D$14 + StcMax!N38*Area!$D$10 + EriMax!N38*Area!$D$11 + OntMax!N38*Area!$D$11) / (Area!$D$18)</f>
        <v>11.199678031172992</v>
      </c>
    </row>
    <row r="39" spans="1:14" x14ac:dyDescent="0.2">
      <c r="A39">
        <v>1982</v>
      </c>
      <c r="B39" s="2">
        <f>(SupMax!B39*Area!$D$6 + MHGMax!B39*Area!$D$14 + StcMax!B39*Area!$D$10 + EriMax!B39*Area!$D$11 + OntMax!B39*Area!$D$11) / (Area!$D$18)</f>
        <v>-7.5690295460540735</v>
      </c>
      <c r="C39" s="2">
        <f>(SupMax!C39*Area!$D$6 + MHGMax!C39*Area!$D$14 + StcMax!C39*Area!$D$10 + EriMax!C39*Area!$D$11 + OntMax!C39*Area!$D$11) / (Area!$D$18)</f>
        <v>-3.6647969389589785</v>
      </c>
      <c r="D39" s="2">
        <f>(SupMax!D39*Area!$D$6 + MHGMax!D39*Area!$D$14 + StcMax!D39*Area!$D$10 + EriMax!D39*Area!$D$11 + OntMax!D39*Area!$D$11) / (Area!$D$18)</f>
        <v>1.9394445530819737</v>
      </c>
      <c r="E39" s="2">
        <f>(SupMax!E39*Area!$D$6 + MHGMax!E39*Area!$D$14 + StcMax!E39*Area!$D$10 + EriMax!E39*Area!$D$11 + OntMax!E39*Area!$D$11) / (Area!$D$18)</f>
        <v>8.6577598256083306</v>
      </c>
      <c r="F39" s="2">
        <f>(SupMax!F39*Area!$D$6 + MHGMax!F39*Area!$D$14 + StcMax!F39*Area!$D$10 + EriMax!F39*Area!$D$11 + OntMax!F39*Area!$D$11) / (Area!$D$18)</f>
        <v>19.409762468781292</v>
      </c>
      <c r="G39" s="2">
        <f>(SupMax!G39*Area!$D$6 + MHGMax!G39*Area!$D$14 + StcMax!G39*Area!$D$10 + EriMax!G39*Area!$D$11 + OntMax!G39*Area!$D$11) / (Area!$D$18)</f>
        <v>19.497091394201554</v>
      </c>
      <c r="H39" s="2">
        <f>(SupMax!H39*Area!$D$6 + MHGMax!H39*Area!$D$14 + StcMax!H39*Area!$D$10 + EriMax!H39*Area!$D$11 + OntMax!H39*Area!$D$11) / (Area!$D$18)</f>
        <v>24.872248508129658</v>
      </c>
      <c r="I39" s="2">
        <f>(SupMax!I39*Area!$D$6 + MHGMax!I39*Area!$D$14 + StcMax!I39*Area!$D$10 + EriMax!I39*Area!$D$11 + OntMax!I39*Area!$D$11) / (Area!$D$18)</f>
        <v>22.129539439579087</v>
      </c>
      <c r="J39" s="2">
        <f>(SupMax!J39*Area!$D$6 + MHGMax!J39*Area!$D$14 + StcMax!J39*Area!$D$10 + EriMax!J39*Area!$D$11 + OntMax!J39*Area!$D$11) / (Area!$D$18)</f>
        <v>18.633400952539692</v>
      </c>
      <c r="K39" s="2">
        <f>(SupMax!K39*Area!$D$6 + MHGMax!K39*Area!$D$14 + StcMax!K39*Area!$D$10 + EriMax!K39*Area!$D$11 + OntMax!K39*Area!$D$11) / (Area!$D$18)</f>
        <v>14.090874885000979</v>
      </c>
      <c r="L39" s="2">
        <f>(SupMax!L39*Area!$D$6 + MHGMax!L39*Area!$D$14 + StcMax!L39*Area!$D$10 + EriMax!L39*Area!$D$11 + OntMax!L39*Area!$D$11) / (Area!$D$18)</f>
        <v>5.7311935356441195</v>
      </c>
      <c r="M39" s="2">
        <f>(SupMax!M39*Area!$D$6 + MHGMax!M39*Area!$D$14 + StcMax!M39*Area!$D$10 + EriMax!M39*Area!$D$11 + OntMax!M39*Area!$D$11) / (Area!$D$18)</f>
        <v>2.4032731379345189</v>
      </c>
      <c r="N39" s="2">
        <f>(SupMax!N39*Area!$D$6 + MHGMax!N39*Area!$D$14 + StcMax!N39*Area!$D$10 + EriMax!N39*Area!$D$11 + OntMax!N39*Area!$D$11) / (Area!$D$18)</f>
        <v>10.510593475886187</v>
      </c>
    </row>
    <row r="40" spans="1:14" x14ac:dyDescent="0.2">
      <c r="A40">
        <v>1983</v>
      </c>
      <c r="B40" s="2">
        <f>(SupMax!B40*Area!$D$6 + MHGMax!B40*Area!$D$14 + StcMax!B40*Area!$D$10 + EriMax!B40*Area!$D$11 + OntMax!B40*Area!$D$11) / (Area!$D$18)</f>
        <v>-2.1523336828691155</v>
      </c>
      <c r="C40" s="2">
        <f>(SupMax!C40*Area!$D$6 + MHGMax!C40*Area!$D$14 + StcMax!C40*Area!$D$10 + EriMax!C40*Area!$D$11 + OntMax!C40*Area!$D$11) / (Area!$D$18)</f>
        <v>6.8838080064255111E-2</v>
      </c>
      <c r="D40" s="2">
        <f>(SupMax!D40*Area!$D$6 + MHGMax!D40*Area!$D$14 + StcMax!D40*Area!$D$10 + EriMax!D40*Area!$D$11 + OntMax!D40*Area!$D$11) / (Area!$D$18)</f>
        <v>3.8467956449328904</v>
      </c>
      <c r="E40" s="2">
        <f>(SupMax!E40*Area!$D$6 + MHGMax!E40*Area!$D$14 + StcMax!E40*Area!$D$10 + EriMax!E40*Area!$D$11 + OntMax!E40*Area!$D$11) / (Area!$D$18)</f>
        <v>8.5540450783043269</v>
      </c>
      <c r="F40" s="2">
        <f>(SupMax!F40*Area!$D$6 + MHGMax!F40*Area!$D$14 + StcMax!F40*Area!$D$10 + EriMax!F40*Area!$D$11 + OntMax!F40*Area!$D$11) / (Area!$D$18)</f>
        <v>14.331599487114204</v>
      </c>
      <c r="G40" s="2">
        <f>(SupMax!G40*Area!$D$6 + MHGMax!G40*Area!$D$14 + StcMax!G40*Area!$D$10 + EriMax!G40*Area!$D$11 + OntMax!G40*Area!$D$11) / (Area!$D$18)</f>
        <v>22.872291804195218</v>
      </c>
      <c r="H40" s="2">
        <f>(SupMax!H40*Area!$D$6 + MHGMax!H40*Area!$D$14 + StcMax!H40*Area!$D$10 + EriMax!H40*Area!$D$11 + OntMax!H40*Area!$D$11) / (Area!$D$18)</f>
        <v>27.101177248764049</v>
      </c>
      <c r="I40" s="2">
        <f>(SupMax!I40*Area!$D$6 + MHGMax!I40*Area!$D$14 + StcMax!I40*Area!$D$10 + EriMax!I40*Area!$D$11 + OntMax!I40*Area!$D$11) / (Area!$D$18)</f>
        <v>26.350370897274541</v>
      </c>
      <c r="J40" s="2">
        <f>(SupMax!J40*Area!$D$6 + MHGMax!J40*Area!$D$14 + StcMax!J40*Area!$D$10 + EriMax!J40*Area!$D$11 + OntMax!J40*Area!$D$11) / (Area!$D$18)</f>
        <v>21.084559591476225</v>
      </c>
      <c r="K40" s="2">
        <f>(SupMax!K40*Area!$D$6 + MHGMax!K40*Area!$D$14 + StcMax!K40*Area!$D$10 + EriMax!K40*Area!$D$11 + OntMax!K40*Area!$D$11) / (Area!$D$18)</f>
        <v>13.309979920284844</v>
      </c>
      <c r="L40" s="2">
        <f>(SupMax!L40*Area!$D$6 + MHGMax!L40*Area!$D$14 + StcMax!L40*Area!$D$10 + EriMax!L40*Area!$D$11 + OntMax!L40*Area!$D$11) / (Area!$D$18)</f>
        <v>5.8726666649168004</v>
      </c>
      <c r="M40" s="2">
        <f>(SupMax!M40*Area!$D$6 + MHGMax!M40*Area!$D$14 + StcMax!M40*Area!$D$10 + EriMax!M40*Area!$D$11 + OntMax!M40*Area!$D$11) / (Area!$D$18)</f>
        <v>-5.6576512507825187</v>
      </c>
      <c r="N40" s="2">
        <f>(SupMax!N40*Area!$D$6 + MHGMax!N40*Area!$D$14 + StcMax!N40*Area!$D$10 + EriMax!N40*Area!$D$11 + OntMax!N40*Area!$D$11) / (Area!$D$18)</f>
        <v>11.297433629760675</v>
      </c>
    </row>
    <row r="41" spans="1:14" x14ac:dyDescent="0.2">
      <c r="A41">
        <v>1984</v>
      </c>
      <c r="B41" s="2">
        <f>(SupMax!B41*Area!$D$6 + MHGMax!B41*Area!$D$14 + StcMax!B41*Area!$D$10 + EriMax!B41*Area!$D$11 + OntMax!B41*Area!$D$11) / (Area!$D$18)</f>
        <v>-5.9549950850631852</v>
      </c>
      <c r="C41" s="2">
        <f>(SupMax!C41*Area!$D$6 + MHGMax!C41*Area!$D$14 + StcMax!C41*Area!$D$10 + EriMax!C41*Area!$D$11 + OntMax!C41*Area!$D$11) / (Area!$D$18)</f>
        <v>1.8317075369801421</v>
      </c>
      <c r="D41" s="2">
        <f>(SupMax!D41*Area!$D$6 + MHGMax!D41*Area!$D$14 + StcMax!D41*Area!$D$10 + EriMax!D41*Area!$D$11 + OntMax!D41*Area!$D$11) / (Area!$D$18)</f>
        <v>-0.15792835085168178</v>
      </c>
      <c r="E41" s="2">
        <f>(SupMax!E41*Area!$D$6 + MHGMax!E41*Area!$D$14 + StcMax!E41*Area!$D$10 + EriMax!E41*Area!$D$11 + OntMax!E41*Area!$D$11) / (Area!$D$18)</f>
        <v>11.809299060453066</v>
      </c>
      <c r="F41" s="2">
        <f>(SupMax!F41*Area!$D$6 + MHGMax!F41*Area!$D$14 + StcMax!F41*Area!$D$10 + EriMax!F41*Area!$D$11 + OntMax!F41*Area!$D$11) / (Area!$D$18)</f>
        <v>15.063559398553473</v>
      </c>
      <c r="G41" s="2">
        <f>(SupMax!G41*Area!$D$6 + MHGMax!G41*Area!$D$14 + StcMax!G41*Area!$D$10 + EriMax!G41*Area!$D$11 + OntMax!G41*Area!$D$11) / (Area!$D$18)</f>
        <v>22.616005107859568</v>
      </c>
      <c r="H41" s="2">
        <f>(SupMax!H41*Area!$D$6 + MHGMax!H41*Area!$D$14 + StcMax!H41*Area!$D$10 + EriMax!H41*Area!$D$11 + OntMax!H41*Area!$D$11) / (Area!$D$18)</f>
        <v>24.356016840712737</v>
      </c>
      <c r="I41" s="2">
        <f>(SupMax!I41*Area!$D$6 + MHGMax!I41*Area!$D$14 + StcMax!I41*Area!$D$10 + EriMax!I41*Area!$D$11 + OntMax!I41*Area!$D$11) / (Area!$D$18)</f>
        <v>25.206234344712275</v>
      </c>
      <c r="J41" s="2">
        <f>(SupMax!J41*Area!$D$6 + MHGMax!J41*Area!$D$14 + StcMax!J41*Area!$D$10 + EriMax!J41*Area!$D$11 + OntMax!J41*Area!$D$11) / (Area!$D$18)</f>
        <v>18.331556558520557</v>
      </c>
      <c r="K41" s="2">
        <f>(SupMax!K41*Area!$D$6 + MHGMax!K41*Area!$D$14 + StcMax!K41*Area!$D$10 + EriMax!K41*Area!$D$11 + OntMax!K41*Area!$D$11) / (Area!$D$18)</f>
        <v>14.657602993846158</v>
      </c>
      <c r="L41" s="2">
        <f>(SupMax!L41*Area!$D$6 + MHGMax!L41*Area!$D$14 + StcMax!L41*Area!$D$10 + EriMax!L41*Area!$D$11 + OntMax!L41*Area!$D$11) / (Area!$D$18)</f>
        <v>5.9208621940960384</v>
      </c>
      <c r="M41" s="2">
        <f>(SupMax!M41*Area!$D$6 + MHGMax!M41*Area!$D$14 + StcMax!M41*Area!$D$10 + EriMax!M41*Area!$D$11 + OntMax!M41*Area!$D$11) / (Area!$D$18)</f>
        <v>0.57498942862054969</v>
      </c>
      <c r="N41" s="2">
        <f>(SupMax!N41*Area!$D$6 + MHGMax!N41*Area!$D$14 + StcMax!N41*Area!$D$10 + EriMax!N41*Area!$D$11 + OntMax!N41*Area!$D$11) / (Area!$D$18)</f>
        <v>11.188331271772162</v>
      </c>
    </row>
    <row r="42" spans="1:14" x14ac:dyDescent="0.2">
      <c r="A42">
        <v>1985</v>
      </c>
      <c r="B42" s="2">
        <f>(SupMax!B42*Area!$D$6 + MHGMax!B42*Area!$D$14 + StcMax!B42*Area!$D$10 + EriMax!B42*Area!$D$11 + OntMax!B42*Area!$D$11) / (Area!$D$18)</f>
        <v>-5.7163572115706405</v>
      </c>
      <c r="C42" s="2">
        <f>(SupMax!C42*Area!$D$6 + MHGMax!C42*Area!$D$14 + StcMax!C42*Area!$D$10 + EriMax!C42*Area!$D$11 + OntMax!C42*Area!$D$11) / (Area!$D$18)</f>
        <v>-3.4190113955664514</v>
      </c>
      <c r="D42" s="2">
        <f>(SupMax!D42*Area!$D$6 + MHGMax!D42*Area!$D$14 + StcMax!D42*Area!$D$10 + EriMax!D42*Area!$D$11 + OntMax!D42*Area!$D$11) / (Area!$D$18)</f>
        <v>4.6894020838282175</v>
      </c>
      <c r="E42" s="2">
        <f>(SupMax!E42*Area!$D$6 + MHGMax!E42*Area!$D$14 + StcMax!E42*Area!$D$10 + EriMax!E42*Area!$D$11 + OntMax!E42*Area!$D$11) / (Area!$D$18)</f>
        <v>12.257563096895781</v>
      </c>
      <c r="F42" s="2">
        <f>(SupMax!F42*Area!$D$6 + MHGMax!F42*Area!$D$14 + StcMax!F42*Area!$D$10 + EriMax!F42*Area!$D$11 + OntMax!F42*Area!$D$11) / (Area!$D$18)</f>
        <v>18.540177882653094</v>
      </c>
      <c r="G42" s="2">
        <f>(SupMax!G42*Area!$D$6 + MHGMax!G42*Area!$D$14 + StcMax!G42*Area!$D$10 + EriMax!G42*Area!$D$11 + OntMax!G42*Area!$D$11) / (Area!$D$18)</f>
        <v>20.276739041134544</v>
      </c>
      <c r="H42" s="2">
        <f>(SupMax!H42*Area!$D$6 + MHGMax!H42*Area!$D$14 + StcMax!H42*Area!$D$10 + EriMax!H42*Area!$D$11 + OntMax!H42*Area!$D$11) / (Area!$D$18)</f>
        <v>24.120379165392546</v>
      </c>
      <c r="I42" s="2">
        <f>(SupMax!I42*Area!$D$6 + MHGMax!I42*Area!$D$14 + StcMax!I42*Area!$D$10 + EriMax!I42*Area!$D$11 + OntMax!I42*Area!$D$11) / (Area!$D$18)</f>
        <v>23.036220958235504</v>
      </c>
      <c r="J42" s="2">
        <f>(SupMax!J42*Area!$D$6 + MHGMax!J42*Area!$D$14 + StcMax!J42*Area!$D$10 + EriMax!J42*Area!$D$11 + OntMax!J42*Area!$D$11) / (Area!$D$18)</f>
        <v>20.067437185270151</v>
      </c>
      <c r="K42" s="2">
        <f>(SupMax!K42*Area!$D$6 + MHGMax!K42*Area!$D$14 + StcMax!K42*Area!$D$10 + EriMax!K42*Area!$D$11 + OntMax!K42*Area!$D$11) / (Area!$D$18)</f>
        <v>13.572307369255462</v>
      </c>
      <c r="L42" s="2">
        <f>(SupMax!L42*Area!$D$6 + MHGMax!L42*Area!$D$14 + StcMax!L42*Area!$D$10 + EriMax!L42*Area!$D$11 + OntMax!L42*Area!$D$11) / (Area!$D$18)</f>
        <v>3.9845904459927843</v>
      </c>
      <c r="M42" s="2">
        <f>(SupMax!M42*Area!$D$6 + MHGMax!M42*Area!$D$14 + StcMax!M42*Area!$D$10 + EriMax!M42*Area!$D$11 + OntMax!M42*Area!$D$11) / (Area!$D$18)</f>
        <v>-4.7362630337693563</v>
      </c>
      <c r="N42" s="2">
        <f>(SupMax!N42*Area!$D$6 + MHGMax!N42*Area!$D$14 + StcMax!N42*Area!$D$10 + EriMax!N42*Area!$D$11 + OntMax!N42*Area!$D$11) / (Area!$D$18)</f>
        <v>10.55584127881975</v>
      </c>
    </row>
    <row r="43" spans="1:14" x14ac:dyDescent="0.2">
      <c r="A43">
        <v>1986</v>
      </c>
      <c r="B43" s="2">
        <f>(SupMax!B43*Area!$D$6 + MHGMax!B43*Area!$D$14 + StcMax!B43*Area!$D$10 + EriMax!B43*Area!$D$11 + OntMax!B43*Area!$D$11) / (Area!$D$18)</f>
        <v>-3.3865155525924489</v>
      </c>
      <c r="C43" s="2">
        <f>(SupMax!C43*Area!$D$6 + MHGMax!C43*Area!$D$14 + StcMax!C43*Area!$D$10 + EriMax!C43*Area!$D$11 + OntMax!C43*Area!$D$11) / (Area!$D$18)</f>
        <v>-3.1301617270129913</v>
      </c>
      <c r="D43" s="2">
        <f>(SupMax!D43*Area!$D$6 + MHGMax!D43*Area!$D$14 + StcMax!D43*Area!$D$10 + EriMax!D43*Area!$D$11 + OntMax!D43*Area!$D$11) / (Area!$D$18)</f>
        <v>4.6120191269129869</v>
      </c>
      <c r="E43" s="2">
        <f>(SupMax!E43*Area!$D$6 + MHGMax!E43*Area!$D$14 + StcMax!E43*Area!$D$10 + EriMax!E43*Area!$D$11 + OntMax!E43*Area!$D$11) / (Area!$D$18)</f>
        <v>12.696986887814763</v>
      </c>
      <c r="F43" s="2">
        <f>(SupMax!F43*Area!$D$6 + MHGMax!F43*Area!$D$14 + StcMax!F43*Area!$D$10 + EriMax!F43*Area!$D$11 + OntMax!F43*Area!$D$11) / (Area!$D$18)</f>
        <v>18.740174877257818</v>
      </c>
      <c r="G43" s="2">
        <f>(SupMax!G43*Area!$D$6 + MHGMax!G43*Area!$D$14 + StcMax!G43*Area!$D$10 + EriMax!G43*Area!$D$11 + OntMax!G43*Area!$D$11) / (Area!$D$18)</f>
        <v>21.006572681350669</v>
      </c>
      <c r="H43" s="2">
        <f>(SupMax!H43*Area!$D$6 + MHGMax!H43*Area!$D$14 + StcMax!H43*Area!$D$10 + EriMax!H43*Area!$D$11 + OntMax!H43*Area!$D$11) / (Area!$D$18)</f>
        <v>24.655162337278846</v>
      </c>
      <c r="I43" s="2">
        <f>(SupMax!I43*Area!$D$6 + MHGMax!I43*Area!$D$14 + StcMax!I43*Area!$D$10 + EriMax!I43*Area!$D$11 + OntMax!I43*Area!$D$11) / (Area!$D$18)</f>
        <v>22.677367536218949</v>
      </c>
      <c r="J43" s="2">
        <f>(SupMax!J43*Area!$D$6 + MHGMax!J43*Area!$D$14 + StcMax!J43*Area!$D$10 + EriMax!J43*Area!$D$11 + OntMax!J43*Area!$D$11) / (Area!$D$18)</f>
        <v>18.549414118533313</v>
      </c>
      <c r="K43" s="2">
        <f>(SupMax!K43*Area!$D$6 + MHGMax!K43*Area!$D$14 + StcMax!K43*Area!$D$10 + EriMax!K43*Area!$D$11 + OntMax!K43*Area!$D$11) / (Area!$D$18)</f>
        <v>12.675100063913865</v>
      </c>
      <c r="L43" s="2">
        <f>(SupMax!L43*Area!$D$6 + MHGMax!L43*Area!$D$14 + StcMax!L43*Area!$D$10 + EriMax!L43*Area!$D$11 + OntMax!L43*Area!$D$11) / (Area!$D$18)</f>
        <v>3.6877611773800041</v>
      </c>
      <c r="M43" s="2">
        <f>(SupMax!M43*Area!$D$6 + MHGMax!M43*Area!$D$14 + StcMax!M43*Area!$D$10 + EriMax!M43*Area!$D$11 + OntMax!M43*Area!$D$11) / (Area!$D$18)</f>
        <v>0.15630077838425224</v>
      </c>
      <c r="N43" s="2">
        <f>(SupMax!N43*Area!$D$6 + MHGMax!N43*Area!$D$14 + StcMax!N43*Area!$D$10 + EriMax!N43*Area!$D$11 + OntMax!N43*Area!$D$11) / (Area!$D$18)</f>
        <v>11.078764386634695</v>
      </c>
    </row>
    <row r="44" spans="1:14" x14ac:dyDescent="0.2">
      <c r="A44">
        <v>1987</v>
      </c>
      <c r="B44" s="2">
        <f>(SupMax!B44*Area!$D$6 + MHGMax!B44*Area!$D$14 + StcMax!B44*Area!$D$10 + EriMax!B44*Area!$D$11 + OntMax!B44*Area!$D$11) / (Area!$D$18)</f>
        <v>-1.9532429658657966</v>
      </c>
      <c r="C44" s="2">
        <f>(SupMax!C44*Area!$D$6 + MHGMax!C44*Area!$D$14 + StcMax!C44*Area!$D$10 + EriMax!C44*Area!$D$11 + OntMax!C44*Area!$D$11) / (Area!$D$18)</f>
        <v>0.49761513354322978</v>
      </c>
      <c r="D44" s="2">
        <f>(SupMax!D44*Area!$D$6 + MHGMax!D44*Area!$D$14 + StcMax!D44*Area!$D$10 + EriMax!D44*Area!$D$11 + OntMax!D44*Area!$D$11) / (Area!$D$18)</f>
        <v>5.8402354969991981</v>
      </c>
      <c r="E44" s="2">
        <f>(SupMax!E44*Area!$D$6 + MHGMax!E44*Area!$D$14 + StcMax!E44*Area!$D$10 + EriMax!E44*Area!$D$11 + OntMax!E44*Area!$D$11) / (Area!$D$18)</f>
        <v>13.428289588864551</v>
      </c>
      <c r="F44" s="2">
        <f>(SupMax!F44*Area!$D$6 + MHGMax!F44*Area!$D$14 + StcMax!F44*Area!$D$10 + EriMax!F44*Area!$D$11 + OntMax!F44*Area!$D$11) / (Area!$D$18)</f>
        <v>18.809878183061382</v>
      </c>
      <c r="G44" s="2">
        <f>(SupMax!G44*Area!$D$6 + MHGMax!G44*Area!$D$14 + StcMax!G44*Area!$D$10 + EriMax!G44*Area!$D$11 + OntMax!G44*Area!$D$11) / (Area!$D$18)</f>
        <v>23.905569312420681</v>
      </c>
      <c r="H44" s="2">
        <f>(SupMax!H44*Area!$D$6 + MHGMax!H44*Area!$D$14 + StcMax!H44*Area!$D$10 + EriMax!H44*Area!$D$11 + OntMax!H44*Area!$D$11) / (Area!$D$18)</f>
        <v>26.132893644442053</v>
      </c>
      <c r="I44" s="2">
        <f>(SupMax!I44*Area!$D$6 + MHGMax!I44*Area!$D$14 + StcMax!I44*Area!$D$10 + EriMax!I44*Area!$D$11 + OntMax!I44*Area!$D$11) / (Area!$D$18)</f>
        <v>23.875860363298479</v>
      </c>
      <c r="J44" s="2">
        <f>(SupMax!J44*Area!$D$6 + MHGMax!J44*Area!$D$14 + StcMax!J44*Area!$D$10 + EriMax!J44*Area!$D$11 + OntMax!J44*Area!$D$11) / (Area!$D$18)</f>
        <v>20.306451888083803</v>
      </c>
      <c r="K44" s="2">
        <f>(SupMax!K44*Area!$D$6 + MHGMax!K44*Area!$D$14 + StcMax!K44*Area!$D$10 + EriMax!K44*Area!$D$11 + OntMax!K44*Area!$D$11) / (Area!$D$18)</f>
        <v>10.679347461753393</v>
      </c>
      <c r="L44" s="2">
        <f>(SupMax!L44*Area!$D$6 + MHGMax!L44*Area!$D$14 + StcMax!L44*Area!$D$10 + EriMax!L44*Area!$D$11 + OntMax!L44*Area!$D$11) / (Area!$D$18)</f>
        <v>6.6019883380164126</v>
      </c>
      <c r="M44" s="2">
        <f>(SupMax!M44*Area!$D$6 + MHGMax!M44*Area!$D$14 + StcMax!M44*Area!$D$10 + EriMax!M44*Area!$D$11 + OntMax!M44*Area!$D$11) / (Area!$D$18)</f>
        <v>1.0038869078944779</v>
      </c>
      <c r="N44" s="2">
        <f>(SupMax!N44*Area!$D$6 + MHGMax!N44*Area!$D$14 + StcMax!N44*Area!$D$10 + EriMax!N44*Area!$D$11 + OntMax!N44*Area!$D$11) / (Area!$D$18)</f>
        <v>12.42880994002771</v>
      </c>
    </row>
    <row r="45" spans="1:14" x14ac:dyDescent="0.2">
      <c r="A45">
        <v>1988</v>
      </c>
      <c r="B45" s="2">
        <f>(SupMax!B45*Area!$D$6 + MHGMax!B45*Area!$D$14 + StcMax!B45*Area!$D$10 + EriMax!B45*Area!$D$11 + OntMax!B45*Area!$D$11) / (Area!$D$18)</f>
        <v>-3.9628259246183868</v>
      </c>
      <c r="C45" s="2">
        <f>(SupMax!C45*Area!$D$6 + MHGMax!C45*Area!$D$14 + StcMax!C45*Area!$D$10 + EriMax!C45*Area!$D$11 + OntMax!C45*Area!$D$11) / (Area!$D$18)</f>
        <v>-3.7820270538070746</v>
      </c>
      <c r="D45" s="2">
        <f>(SupMax!D45*Area!$D$6 + MHGMax!D45*Area!$D$14 + StcMax!D45*Area!$D$10 + EriMax!D45*Area!$D$11 + OntMax!D45*Area!$D$11) / (Area!$D$18)</f>
        <v>2.9814197146055648</v>
      </c>
      <c r="E45" s="2">
        <f>(SupMax!E45*Area!$D$6 + MHGMax!E45*Area!$D$14 + StcMax!E45*Area!$D$10 + EriMax!E45*Area!$D$11 + OntMax!E45*Area!$D$11) / (Area!$D$18)</f>
        <v>10.551615249034402</v>
      </c>
      <c r="F45" s="2">
        <f>(SupMax!F45*Area!$D$6 + MHGMax!F45*Area!$D$14 + StcMax!F45*Area!$D$10 + EriMax!F45*Area!$D$11 + OntMax!F45*Area!$D$11) / (Area!$D$18)</f>
        <v>19.359034585668859</v>
      </c>
      <c r="G45" s="2">
        <f>(SupMax!G45*Area!$D$6 + MHGMax!G45*Area!$D$14 + StcMax!G45*Area!$D$10 + EriMax!G45*Area!$D$11 + OntMax!G45*Area!$D$11) / (Area!$D$18)</f>
        <v>23.825889905415355</v>
      </c>
      <c r="H45" s="2">
        <f>(SupMax!H45*Area!$D$6 + MHGMax!H45*Area!$D$14 + StcMax!H45*Area!$D$10 + EriMax!H45*Area!$D$11 + OntMax!H45*Area!$D$11) / (Area!$D$18)</f>
        <v>27.391795467758932</v>
      </c>
      <c r="I45" s="2">
        <f>(SupMax!I45*Area!$D$6 + MHGMax!I45*Area!$D$14 + StcMax!I45*Area!$D$10 + EriMax!I45*Area!$D$11 + OntMax!I45*Area!$D$11) / (Area!$D$18)</f>
        <v>25.435470081880617</v>
      </c>
      <c r="J45" s="2">
        <f>(SupMax!J45*Area!$D$6 + MHGMax!J45*Area!$D$14 + StcMax!J45*Area!$D$10 + EriMax!J45*Area!$D$11 + OntMax!J45*Area!$D$11) / (Area!$D$18)</f>
        <v>19.584866955482092</v>
      </c>
      <c r="K45" s="2">
        <f>(SupMax!K45*Area!$D$6 + MHGMax!K45*Area!$D$14 + StcMax!K45*Area!$D$10 + EriMax!K45*Area!$D$11 + OntMax!K45*Area!$D$11) / (Area!$D$18)</f>
        <v>10.119378486881908</v>
      </c>
      <c r="L45" s="2">
        <f>(SupMax!L45*Area!$D$6 + MHGMax!L45*Area!$D$14 + StcMax!L45*Area!$D$10 + EriMax!L45*Area!$D$11 + OntMax!L45*Area!$D$11) / (Area!$D$18)</f>
        <v>6.0508630996518207</v>
      </c>
      <c r="M45" s="2">
        <f>(SupMax!M45*Area!$D$6 + MHGMax!M45*Area!$D$14 + StcMax!M45*Area!$D$10 + EriMax!M45*Area!$D$11 + OntMax!M45*Area!$D$11) / (Area!$D$18)</f>
        <v>-1.2465208021911824</v>
      </c>
      <c r="N45" s="2">
        <f>(SupMax!N45*Area!$D$6 + MHGMax!N45*Area!$D$14 + StcMax!N45*Area!$D$10 + EriMax!N45*Area!$D$11 + OntMax!N45*Area!$D$11) / (Area!$D$18)</f>
        <v>11.358317245500547</v>
      </c>
    </row>
    <row r="46" spans="1:14" x14ac:dyDescent="0.2">
      <c r="A46">
        <v>1989</v>
      </c>
      <c r="B46" s="2">
        <f>(SupMax!B46*Area!$D$6 + MHGMax!B46*Area!$D$14 + StcMax!B46*Area!$D$10 + EriMax!B46*Area!$D$11 + OntMax!B46*Area!$D$11) / (Area!$D$18)</f>
        <v>-0.20494588319905296</v>
      </c>
      <c r="C46" s="2">
        <f>(SupMax!C46*Area!$D$6 + MHGMax!C46*Area!$D$14 + StcMax!C46*Area!$D$10 + EriMax!C46*Area!$D$11 + OntMax!C46*Area!$D$11) / (Area!$D$18)</f>
        <v>-4.6471022477469379</v>
      </c>
      <c r="D46" s="2">
        <f>(SupMax!D46*Area!$D$6 + MHGMax!D46*Area!$D$14 + StcMax!D46*Area!$D$10 + EriMax!D46*Area!$D$11 + OntMax!D46*Area!$D$11) / (Area!$D$18)</f>
        <v>1.3348583855121574</v>
      </c>
      <c r="E46" s="2">
        <f>(SupMax!E46*Area!$D$6 + MHGMax!E46*Area!$D$14 + StcMax!E46*Area!$D$10 + EriMax!E46*Area!$D$11 + OntMax!E46*Area!$D$11) / (Area!$D$18)</f>
        <v>8.8270006942594321</v>
      </c>
      <c r="F46" s="2">
        <f>(SupMax!F46*Area!$D$6 + MHGMax!F46*Area!$D$14 + StcMax!F46*Area!$D$10 + EriMax!F46*Area!$D$11 + OntMax!F46*Area!$D$11) / (Area!$D$18)</f>
        <v>17.038014221162971</v>
      </c>
      <c r="G46" s="2">
        <f>(SupMax!G46*Area!$D$6 + MHGMax!G46*Area!$D$14 + StcMax!G46*Area!$D$10 + EriMax!G46*Area!$D$11 + OntMax!G46*Area!$D$11) / (Area!$D$18)</f>
        <v>21.050197529276357</v>
      </c>
      <c r="H46" s="2">
        <f>(SupMax!H46*Area!$D$6 + MHGMax!H46*Area!$D$14 + StcMax!H46*Area!$D$10 + EriMax!H46*Area!$D$11 + OntMax!H46*Area!$D$11) / (Area!$D$18)</f>
        <v>25.928078843723384</v>
      </c>
      <c r="I46" s="2">
        <f>(SupMax!I46*Area!$D$6 + MHGMax!I46*Area!$D$14 + StcMax!I46*Area!$D$10 + EriMax!I46*Area!$D$11 + OntMax!I46*Area!$D$11) / (Area!$D$18)</f>
        <v>23.894473983644875</v>
      </c>
      <c r="J46" s="2">
        <f>(SupMax!J46*Area!$D$6 + MHGMax!J46*Area!$D$14 + StcMax!J46*Area!$D$10 + EriMax!J46*Area!$D$11 + OntMax!J46*Area!$D$11) / (Area!$D$18)</f>
        <v>19.978842502851187</v>
      </c>
      <c r="K46" s="2">
        <f>(SupMax!K46*Area!$D$6 + MHGMax!K46*Area!$D$14 + StcMax!K46*Area!$D$10 + EriMax!K46*Area!$D$11 + OntMax!K46*Area!$D$11) / (Area!$D$18)</f>
        <v>13.775766001761241</v>
      </c>
      <c r="L46" s="2">
        <f>(SupMax!L46*Area!$D$6 + MHGMax!L46*Area!$D$14 + StcMax!L46*Area!$D$10 + EriMax!L46*Area!$D$11 + OntMax!L46*Area!$D$11) / (Area!$D$18)</f>
        <v>3.371650762569836</v>
      </c>
      <c r="M46" s="2">
        <f>(SupMax!M46*Area!$D$6 + MHGMax!M46*Area!$D$14 + StcMax!M46*Area!$D$10 + EriMax!M46*Area!$D$11 + OntMax!M46*Area!$D$11) / (Area!$D$18)</f>
        <v>-7.1502777168970146</v>
      </c>
      <c r="N46" s="2">
        <f>(SupMax!N46*Area!$D$6 + MHGMax!N46*Area!$D$14 + StcMax!N46*Area!$D$10 + EriMax!N46*Area!$D$11 + OntMax!N46*Area!$D$11) / (Area!$D$18)</f>
        <v>10.267045663634587</v>
      </c>
    </row>
    <row r="47" spans="1:14" x14ac:dyDescent="0.2">
      <c r="A47">
        <v>1990</v>
      </c>
      <c r="B47" s="2">
        <f>(SupMax!B47*Area!$D$6 + MHGMax!B47*Area!$D$14 + StcMax!B47*Area!$D$10 + EriMax!B47*Area!$D$11 + OntMax!B47*Area!$D$11) / (Area!$D$18)</f>
        <v>0.93530935229138423</v>
      </c>
      <c r="C47" s="2">
        <f>(SupMax!C47*Area!$D$6 + MHGMax!C47*Area!$D$14 + StcMax!C47*Area!$D$10 + EriMax!C47*Area!$D$11 + OntMax!C47*Area!$D$11) / (Area!$D$18)</f>
        <v>-0.38543487019710931</v>
      </c>
      <c r="D47" s="2">
        <f>(SupMax!D47*Area!$D$6 + MHGMax!D47*Area!$D$14 + StcMax!D47*Area!$D$10 + EriMax!D47*Area!$D$11 + OntMax!D47*Area!$D$11) / (Area!$D$18)</f>
        <v>4.8539821618635024</v>
      </c>
      <c r="E47" s="2">
        <f>(SupMax!E47*Area!$D$6 + MHGMax!E47*Area!$D$14 + StcMax!E47*Area!$D$10 + EriMax!E47*Area!$D$11 + OntMax!E47*Area!$D$11) / (Area!$D$18)</f>
        <v>11.538031636706769</v>
      </c>
      <c r="F47" s="2">
        <f>(SupMax!F47*Area!$D$6 + MHGMax!F47*Area!$D$14 + StcMax!F47*Area!$D$10 + EriMax!F47*Area!$D$11 + OntMax!F47*Area!$D$11) / (Area!$D$18)</f>
        <v>15.408615116482034</v>
      </c>
      <c r="G47" s="2">
        <f>(SupMax!G47*Area!$D$6 + MHGMax!G47*Area!$D$14 + StcMax!G47*Area!$D$10 + EriMax!G47*Area!$D$11 + OntMax!G47*Area!$D$11) / (Area!$D$18)</f>
        <v>21.675905693583548</v>
      </c>
      <c r="H47" s="2">
        <f>(SupMax!H47*Area!$D$6 + MHGMax!H47*Area!$D$14 + StcMax!H47*Area!$D$10 + EriMax!H47*Area!$D$11 + OntMax!H47*Area!$D$11) / (Area!$D$18)</f>
        <v>24.104063701255836</v>
      </c>
      <c r="I47" s="2">
        <f>(SupMax!I47*Area!$D$6 + MHGMax!I47*Area!$D$14 + StcMax!I47*Area!$D$10 + EriMax!I47*Area!$D$11 + OntMax!I47*Area!$D$11) / (Area!$D$18)</f>
        <v>23.799119681664333</v>
      </c>
      <c r="J47" s="2">
        <f>(SupMax!J47*Area!$D$6 + MHGMax!J47*Area!$D$14 + StcMax!J47*Area!$D$10 + EriMax!J47*Area!$D$11 + OntMax!J47*Area!$D$11) / (Area!$D$18)</f>
        <v>19.336266655992482</v>
      </c>
      <c r="K47" s="2">
        <f>(SupMax!K47*Area!$D$6 + MHGMax!K47*Area!$D$14 + StcMax!K47*Area!$D$10 + EriMax!K47*Area!$D$11 + OntMax!K47*Area!$D$11) / (Area!$D$18)</f>
        <v>12.608510557599253</v>
      </c>
      <c r="L47" s="2">
        <f>(SupMax!L47*Area!$D$6 + MHGMax!L47*Area!$D$14 + StcMax!L47*Area!$D$10 + EriMax!L47*Area!$D$11 + OntMax!L47*Area!$D$11) / (Area!$D$18)</f>
        <v>7.5627926159144208</v>
      </c>
      <c r="M47" s="2">
        <f>(SupMax!M47*Area!$D$6 + MHGMax!M47*Area!$D$14 + StcMax!M47*Area!$D$10 + EriMax!M47*Area!$D$11 + OntMax!M47*Area!$D$11) / (Area!$D$18)</f>
        <v>3.7251913806838392E-2</v>
      </c>
      <c r="N47" s="2">
        <f>(SupMax!N47*Area!$D$6 + MHGMax!N47*Area!$D$14 + StcMax!N47*Area!$D$10 + EriMax!N47*Area!$D$11 + OntMax!N47*Area!$D$11) / (Area!$D$18)</f>
        <v>11.788808630909022</v>
      </c>
    </row>
    <row r="48" spans="1:14" x14ac:dyDescent="0.2">
      <c r="A48">
        <v>1991</v>
      </c>
      <c r="B48" s="2">
        <f>(SupMax!B48*Area!$D$6 + MHGMax!B48*Area!$D$14 + StcMax!B48*Area!$D$10 + EriMax!B48*Area!$D$11 + OntMax!B48*Area!$D$11) / (Area!$D$18)</f>
        <v>-4.5396436441139532</v>
      </c>
      <c r="C48" s="2">
        <f>(SupMax!C48*Area!$D$6 + MHGMax!C48*Area!$D$14 + StcMax!C48*Area!$D$10 + EriMax!C48*Area!$D$11 + OntMax!C48*Area!$D$11) / (Area!$D$18)</f>
        <v>0.15037005733874217</v>
      </c>
      <c r="D48" s="2">
        <f>(SupMax!D48*Area!$D$6 + MHGMax!D48*Area!$D$14 + StcMax!D48*Area!$D$10 + EriMax!D48*Area!$D$11 + OntMax!D48*Area!$D$11) / (Area!$D$18)</f>
        <v>4.6060695729320189</v>
      </c>
      <c r="E48" s="2">
        <f>(SupMax!E48*Area!$D$6 + MHGMax!E48*Area!$D$14 + StcMax!E48*Area!$D$10 + EriMax!E48*Area!$D$11 + OntMax!E48*Area!$D$11) / (Area!$D$18)</f>
        <v>12.401448574274603</v>
      </c>
      <c r="F48" s="2">
        <f>(SupMax!F48*Area!$D$6 + MHGMax!F48*Area!$D$14 + StcMax!F48*Area!$D$10 + EriMax!F48*Area!$D$11 + OntMax!F48*Area!$D$11) / (Area!$D$18)</f>
        <v>19.675973150927277</v>
      </c>
      <c r="G48" s="2">
        <f>(SupMax!G48*Area!$D$6 + MHGMax!G48*Area!$D$14 + StcMax!G48*Area!$D$10 + EriMax!G48*Area!$D$11 + OntMax!G48*Area!$D$11) / (Area!$D$18)</f>
        <v>24.207999312302565</v>
      </c>
      <c r="H48" s="2">
        <f>(SupMax!H48*Area!$D$6 + MHGMax!H48*Area!$D$14 + StcMax!H48*Area!$D$10 + EriMax!H48*Area!$D$11 + OntMax!H48*Area!$D$11) / (Area!$D$18)</f>
        <v>24.906857629569938</v>
      </c>
      <c r="I48" s="2">
        <f>(SupMax!I48*Area!$D$6 + MHGMax!I48*Area!$D$14 + StcMax!I48*Area!$D$10 + EriMax!I48*Area!$D$11 + OntMax!I48*Area!$D$11) / (Area!$D$18)</f>
        <v>25.531716303810029</v>
      </c>
      <c r="J48" s="2">
        <f>(SupMax!J48*Area!$D$6 + MHGMax!J48*Area!$D$14 + StcMax!J48*Area!$D$10 + EriMax!J48*Area!$D$11 + OntMax!J48*Area!$D$11) / (Area!$D$18)</f>
        <v>18.922338460003964</v>
      </c>
      <c r="K48" s="2">
        <f>(SupMax!K48*Area!$D$6 + MHGMax!K48*Area!$D$14 + StcMax!K48*Area!$D$10 + EriMax!K48*Area!$D$11 + OntMax!K48*Area!$D$11) / (Area!$D$18)</f>
        <v>12.873181374948652</v>
      </c>
      <c r="L48" s="2">
        <f>(SupMax!L48*Area!$D$6 + MHGMax!L48*Area!$D$14 + StcMax!L48*Area!$D$10 + EriMax!L48*Area!$D$11 + OntMax!L48*Area!$D$11) / (Area!$D$18)</f>
        <v>3.9736831447196255</v>
      </c>
      <c r="M48" s="2">
        <f>(SupMax!M48*Area!$D$6 + MHGMax!M48*Area!$D$14 + StcMax!M48*Area!$D$10 + EriMax!M48*Area!$D$11 + OntMax!M48*Area!$D$11) / (Area!$D$18)</f>
        <v>-0.1234426737256271</v>
      </c>
      <c r="N48" s="2">
        <f>(SupMax!N48*Area!$D$6 + MHGMax!N48*Area!$D$14 + StcMax!N48*Area!$D$10 + EriMax!N48*Area!$D$11 + OntMax!N48*Area!$D$11) / (Area!$D$18)</f>
        <v>11.881603912088471</v>
      </c>
    </row>
    <row r="49" spans="1:14" x14ac:dyDescent="0.2">
      <c r="A49">
        <v>1992</v>
      </c>
      <c r="B49" s="2">
        <f>(SupMax!B49*Area!$D$6 + MHGMax!B49*Area!$D$14 + StcMax!B49*Area!$D$10 + EriMax!B49*Area!$D$11 + OntMax!B49*Area!$D$11) / (Area!$D$18)</f>
        <v>-2.382141823159392</v>
      </c>
      <c r="C49" s="2">
        <f>(SupMax!C49*Area!$D$6 + MHGMax!C49*Area!$D$14 + StcMax!C49*Area!$D$10 + EriMax!C49*Area!$D$11 + OntMax!C49*Area!$D$11) / (Area!$D$18)</f>
        <v>-0.91641739822012358</v>
      </c>
      <c r="D49" s="2">
        <f>(SupMax!D49*Area!$D$6 + MHGMax!D49*Area!$D$14 + StcMax!D49*Area!$D$10 + EriMax!D49*Area!$D$11 + OntMax!D49*Area!$D$11) / (Area!$D$18)</f>
        <v>2.0285581452117754</v>
      </c>
      <c r="E49" s="2">
        <f>(SupMax!E49*Area!$D$6 + MHGMax!E49*Area!$D$14 + StcMax!E49*Area!$D$10 + EriMax!E49*Area!$D$11 + OntMax!E49*Area!$D$11) / (Area!$D$18)</f>
        <v>8.1141008552908733</v>
      </c>
      <c r="F49" s="2">
        <f>(SupMax!F49*Area!$D$6 + MHGMax!F49*Area!$D$14 + StcMax!F49*Area!$D$10 + EriMax!F49*Area!$D$11 + OntMax!F49*Area!$D$11) / (Area!$D$18)</f>
        <v>17.6799220565828</v>
      </c>
      <c r="G49" s="2">
        <f>(SupMax!G49*Area!$D$6 + MHGMax!G49*Area!$D$14 + StcMax!G49*Area!$D$10 + EriMax!G49*Area!$D$11 + OntMax!G49*Area!$D$11) / (Area!$D$18)</f>
        <v>20.401966040345791</v>
      </c>
      <c r="H49" s="2">
        <f>(SupMax!H49*Area!$D$6 + MHGMax!H49*Area!$D$14 + StcMax!H49*Area!$D$10 + EriMax!H49*Area!$D$11 + OntMax!H49*Area!$D$11) / (Area!$D$18)</f>
        <v>21.157680779775397</v>
      </c>
      <c r="I49" s="2">
        <f>(SupMax!I49*Area!$D$6 + MHGMax!I49*Area!$D$14 + StcMax!I49*Area!$D$10 + EriMax!I49*Area!$D$11 + OntMax!I49*Area!$D$11) / (Area!$D$18)</f>
        <v>21.827978235163648</v>
      </c>
      <c r="J49" s="2">
        <f>(SupMax!J49*Area!$D$6 + MHGMax!J49*Area!$D$14 + StcMax!J49*Area!$D$10 + EriMax!J49*Area!$D$11 + OntMax!J49*Area!$D$11) / (Area!$D$18)</f>
        <v>18.668085300729825</v>
      </c>
      <c r="K49" s="2">
        <f>(SupMax!K49*Area!$D$6 + MHGMax!K49*Area!$D$14 + StcMax!K49*Area!$D$10 + EriMax!K49*Area!$D$11 + OntMax!K49*Area!$D$11) / (Area!$D$18)</f>
        <v>11.545907058479218</v>
      </c>
      <c r="L49" s="2">
        <f>(SupMax!L49*Area!$D$6 + MHGMax!L49*Area!$D$14 + StcMax!L49*Area!$D$10 + EriMax!L49*Area!$D$11 + OntMax!L49*Area!$D$11) / (Area!$D$18)</f>
        <v>3.7869456653407054</v>
      </c>
      <c r="M49" s="2">
        <f>(SupMax!M49*Area!$D$6 + MHGMax!M49*Area!$D$14 + StcMax!M49*Area!$D$10 + EriMax!M49*Area!$D$11 + OntMax!M49*Area!$D$11) / (Area!$D$18)</f>
        <v>-0.3607788042201524</v>
      </c>
      <c r="N49" s="2">
        <f>(SupMax!N49*Area!$D$6 + MHGMax!N49*Area!$D$14 + StcMax!N49*Area!$D$10 + EriMax!N49*Area!$D$11 + OntMax!N49*Area!$D$11) / (Area!$D$18)</f>
        <v>10.129019332303537</v>
      </c>
    </row>
    <row r="50" spans="1:14" x14ac:dyDescent="0.2">
      <c r="A50">
        <v>1993</v>
      </c>
      <c r="B50" s="2">
        <f>(SupMax!B50*Area!$D$6 + MHGMax!B50*Area!$D$14 + StcMax!B50*Area!$D$10 + EriMax!B50*Area!$D$11 + OntMax!B50*Area!$D$11) / (Area!$D$18)</f>
        <v>-2.3799507456398801</v>
      </c>
      <c r="C50" s="2">
        <f>(SupMax!C50*Area!$D$6 + MHGMax!C50*Area!$D$14 + StcMax!C50*Area!$D$10 + EriMax!C50*Area!$D$11 + OntMax!C50*Area!$D$11) / (Area!$D$18)</f>
        <v>-3.6790654401854157</v>
      </c>
      <c r="D50" s="2">
        <f>(SupMax!D50*Area!$D$6 + MHGMax!D50*Area!$D$14 + StcMax!D50*Area!$D$10 + EriMax!D50*Area!$D$11 + OntMax!D50*Area!$D$11) / (Area!$D$18)</f>
        <v>2.4644646656071227</v>
      </c>
      <c r="E50" s="2">
        <f>(SupMax!E50*Area!$D$6 + MHGMax!E50*Area!$D$14 + StcMax!E50*Area!$D$10 + EriMax!E50*Area!$D$11 + OntMax!E50*Area!$D$11) / (Area!$D$18)</f>
        <v>9.1293476586133444</v>
      </c>
      <c r="F50" s="2">
        <f>(SupMax!F50*Area!$D$6 + MHGMax!F50*Area!$D$14 + StcMax!F50*Area!$D$10 + EriMax!F50*Area!$D$11 + OntMax!F50*Area!$D$11) / (Area!$D$18)</f>
        <v>16.482906768438887</v>
      </c>
      <c r="G50" s="2">
        <f>(SupMax!G50*Area!$D$6 + MHGMax!G50*Area!$D$14 + StcMax!G50*Area!$D$10 + EriMax!G50*Area!$D$11 + OntMax!G50*Area!$D$11) / (Area!$D$18)</f>
        <v>20.522054889804359</v>
      </c>
      <c r="H50" s="2">
        <f>(SupMax!H50*Area!$D$6 + MHGMax!H50*Area!$D$14 + StcMax!H50*Area!$D$10 + EriMax!H50*Area!$D$11 + OntMax!H50*Area!$D$11) / (Area!$D$18)</f>
        <v>24.484507108612885</v>
      </c>
      <c r="I50" s="2">
        <f>(SupMax!I50*Area!$D$6 + MHGMax!I50*Area!$D$14 + StcMax!I50*Area!$D$10 + EriMax!I50*Area!$D$11 + OntMax!I50*Area!$D$11) / (Area!$D$18)</f>
        <v>24.874386052866083</v>
      </c>
      <c r="J50" s="2">
        <f>(SupMax!J50*Area!$D$6 + MHGMax!J50*Area!$D$14 + StcMax!J50*Area!$D$10 + EriMax!J50*Area!$D$11 + OntMax!J50*Area!$D$11) / (Area!$D$18)</f>
        <v>17.059494293029978</v>
      </c>
      <c r="K50" s="2">
        <f>(SupMax!K50*Area!$D$6 + MHGMax!K50*Area!$D$14 + StcMax!K50*Area!$D$10 + EriMax!K50*Area!$D$11 + OntMax!K50*Area!$D$11) / (Area!$D$18)</f>
        <v>11.220092051713797</v>
      </c>
      <c r="L50" s="2">
        <f>(SupMax!L50*Area!$D$6 + MHGMax!L50*Area!$D$14 + StcMax!L50*Area!$D$10 + EriMax!L50*Area!$D$11 + OntMax!L50*Area!$D$11) / (Area!$D$18)</f>
        <v>4.2648927835078609</v>
      </c>
      <c r="M50" s="2">
        <f>(SupMax!M50*Area!$D$6 + MHGMax!M50*Area!$D$14 + StcMax!M50*Area!$D$10 + EriMax!M50*Area!$D$11 + OntMax!M50*Area!$D$11) / (Area!$D$18)</f>
        <v>-0.98046269963239674</v>
      </c>
      <c r="N50" s="2">
        <f>(SupMax!N50*Area!$D$6 + MHGMax!N50*Area!$D$14 + StcMax!N50*Area!$D$10 + EriMax!N50*Area!$D$11 + OntMax!N50*Area!$D$11) / (Area!$D$18)</f>
        <v>10.288782529466653</v>
      </c>
    </row>
    <row r="51" spans="1:14" x14ac:dyDescent="0.2">
      <c r="A51">
        <v>1994</v>
      </c>
      <c r="B51" s="2">
        <f>(SupMax!B51*Area!$D$6 + MHGMax!B51*Area!$D$14 + StcMax!B51*Area!$D$10 + EriMax!B51*Area!$D$11 + OntMax!B51*Area!$D$11) / (Area!$D$18)</f>
        <v>-9.2700504748918249</v>
      </c>
      <c r="C51" s="2">
        <f>(SupMax!C51*Area!$D$6 + MHGMax!C51*Area!$D$14 + StcMax!C51*Area!$D$10 + EriMax!C51*Area!$D$11 + OntMax!C51*Area!$D$11) / (Area!$D$18)</f>
        <v>-5.3621020574489835</v>
      </c>
      <c r="D51" s="2">
        <f>(SupMax!D51*Area!$D$6 + MHGMax!D51*Area!$D$14 + StcMax!D51*Area!$D$10 + EriMax!D51*Area!$D$11 + OntMax!D51*Area!$D$11) / (Area!$D$18)</f>
        <v>3.1471495991275167</v>
      </c>
      <c r="E51" s="2">
        <f>(SupMax!E51*Area!$D$6 + MHGMax!E51*Area!$D$14 + StcMax!E51*Area!$D$10 + EriMax!E51*Area!$D$11 + OntMax!E51*Area!$D$11) / (Area!$D$18)</f>
        <v>10.719606660690873</v>
      </c>
      <c r="F51" s="2">
        <f>(SupMax!F51*Area!$D$6 + MHGMax!F51*Area!$D$14 + StcMax!F51*Area!$D$10 + EriMax!F51*Area!$D$11 + OntMax!F51*Area!$D$11) / (Area!$D$18)</f>
        <v>16.441552503205536</v>
      </c>
      <c r="G51" s="2">
        <f>(SupMax!G51*Area!$D$6 + MHGMax!G51*Area!$D$14 + StcMax!G51*Area!$D$10 + EriMax!G51*Area!$D$11 + OntMax!G51*Area!$D$11) / (Area!$D$18)</f>
        <v>22.957597350527518</v>
      </c>
      <c r="H51" s="2">
        <f>(SupMax!H51*Area!$D$6 + MHGMax!H51*Area!$D$14 + StcMax!H51*Area!$D$10 + EriMax!H51*Area!$D$11 + OntMax!H51*Area!$D$11) / (Area!$D$18)</f>
        <v>23.934451344750336</v>
      </c>
      <c r="I51" s="2">
        <f>(SupMax!I51*Area!$D$6 + MHGMax!I51*Area!$D$14 + StcMax!I51*Area!$D$10 + EriMax!I51*Area!$D$11 + OntMax!I51*Area!$D$11) / (Area!$D$18)</f>
        <v>22.204339515173309</v>
      </c>
      <c r="J51" s="2">
        <f>(SupMax!J51*Area!$D$6 + MHGMax!J51*Area!$D$14 + StcMax!J51*Area!$D$10 + EriMax!J51*Area!$D$11 + OntMax!J51*Area!$D$11) / (Area!$D$18)</f>
        <v>20.192950418852359</v>
      </c>
      <c r="K51" s="2">
        <f>(SupMax!K51*Area!$D$6 + MHGMax!K51*Area!$D$14 + StcMax!K51*Area!$D$10 + EriMax!K51*Area!$D$11 + OntMax!K51*Area!$D$11) / (Area!$D$18)</f>
        <v>14.381680737778606</v>
      </c>
      <c r="L51" s="2">
        <f>(SupMax!L51*Area!$D$6 + MHGMax!L51*Area!$D$14 + StcMax!L51*Area!$D$10 + EriMax!L51*Area!$D$11 + OntMax!L51*Area!$D$11) / (Area!$D$18)</f>
        <v>7.9896153225287838</v>
      </c>
      <c r="M51" s="2">
        <f>(SupMax!M51*Area!$D$6 + MHGMax!M51*Area!$D$14 + StcMax!M51*Area!$D$10 + EriMax!M51*Area!$D$11 + OntMax!M51*Area!$D$11) / (Area!$D$18)</f>
        <v>2.287969389589783</v>
      </c>
      <c r="N51" s="2">
        <f>(SupMax!N51*Area!$D$6 + MHGMax!N51*Area!$D$14 + StcMax!N51*Area!$D$10 + EriMax!N51*Area!$D$11 + OntMax!N51*Area!$D$11) / (Area!$D$18)</f>
        <v>10.801450781293406</v>
      </c>
    </row>
    <row r="52" spans="1:14" x14ac:dyDescent="0.2">
      <c r="A52">
        <v>1995</v>
      </c>
      <c r="B52" s="2">
        <f>(SupMax!B52*Area!$D$6 + MHGMax!B52*Area!$D$14 + StcMax!B52*Area!$D$10 + EriMax!B52*Area!$D$11 + OntMax!B52*Area!$D$11) / (Area!$D$18)</f>
        <v>-2.2195284416697398</v>
      </c>
      <c r="C52" s="2">
        <f>(SupMax!C52*Area!$D$6 + MHGMax!C52*Area!$D$14 + StcMax!C52*Area!$D$10 + EriMax!C52*Area!$D$11 + OntMax!C52*Area!$D$11) / (Area!$D$18)</f>
        <v>-3.5543684798343227</v>
      </c>
      <c r="D52" s="2">
        <f>(SupMax!D52*Area!$D$6 + MHGMax!D52*Area!$D$14 + StcMax!D52*Area!$D$10 + EriMax!D52*Area!$D$11 + OntMax!D52*Area!$D$11) / (Area!$D$18)</f>
        <v>4.8427177041404894</v>
      </c>
      <c r="E52" s="2">
        <f>(SupMax!E52*Area!$D$6 + MHGMax!E52*Area!$D$14 + StcMax!E52*Area!$D$10 + EriMax!E52*Area!$D$11 + OntMax!E52*Area!$D$11) / (Area!$D$18)</f>
        <v>7.6828822134408101</v>
      </c>
      <c r="F52" s="2">
        <f>(SupMax!F52*Area!$D$6 + MHGMax!F52*Area!$D$14 + StcMax!F52*Area!$D$10 + EriMax!F52*Area!$D$11 + OntMax!F52*Area!$D$11) / (Area!$D$18)</f>
        <v>16.525197745822304</v>
      </c>
      <c r="G52" s="2">
        <f>(SupMax!G52*Area!$D$6 + MHGMax!G52*Area!$D$14 + StcMax!G52*Area!$D$10 + EriMax!G52*Area!$D$11 + OntMax!G52*Area!$D$11) / (Area!$D$18)</f>
        <v>24.234890027468527</v>
      </c>
      <c r="H52" s="2">
        <f>(SupMax!H52*Area!$D$6 + MHGMax!H52*Area!$D$14 + StcMax!H52*Area!$D$10 + EriMax!H52*Area!$D$11 + OntMax!H52*Area!$D$11) / (Area!$D$18)</f>
        <v>24.995105785976484</v>
      </c>
      <c r="I52" s="2">
        <f>(SupMax!I52*Area!$D$6 + MHGMax!I52*Area!$D$14 + StcMax!I52*Area!$D$10 + EriMax!I52*Area!$D$11 + OntMax!I52*Area!$D$11) / (Area!$D$18)</f>
        <v>25.941771253984772</v>
      </c>
      <c r="J52" s="2">
        <f>(SupMax!J52*Area!$D$6 + MHGMax!J52*Area!$D$14 + StcMax!J52*Area!$D$10 + EriMax!J52*Area!$D$11 + OntMax!J52*Area!$D$11) / (Area!$D$18)</f>
        <v>18.847468879722502</v>
      </c>
      <c r="K52" s="2">
        <f>(SupMax!K52*Area!$D$6 + MHGMax!K52*Area!$D$14 + StcMax!K52*Area!$D$10 + EriMax!K52*Area!$D$11 + OntMax!K52*Area!$D$11) / (Area!$D$18)</f>
        <v>13.52909282996681</v>
      </c>
      <c r="L52" s="2">
        <f>(SupMax!L52*Area!$D$6 + MHGMax!L52*Area!$D$14 + StcMax!L52*Area!$D$10 + EriMax!L52*Area!$D$11 + OntMax!L52*Area!$D$11) / (Area!$D$18)</f>
        <v>1.5560905582029574</v>
      </c>
      <c r="M52" s="2">
        <f>(SupMax!M52*Area!$D$6 + MHGMax!M52*Area!$D$14 + StcMax!M52*Area!$D$10 + EriMax!M52*Area!$D$11 + OntMax!M52*Area!$D$11) / (Area!$D$18)</f>
        <v>-3.5038492288995662</v>
      </c>
      <c r="N52" s="2">
        <f>(SupMax!N52*Area!$D$6 + MHGMax!N52*Area!$D$14 + StcMax!N52*Area!$D$10 + EriMax!N52*Area!$D$11 + OntMax!N52*Area!$D$11) / (Area!$D$18)</f>
        <v>10.741183797638469</v>
      </c>
    </row>
    <row r="53" spans="1:14" x14ac:dyDescent="0.2">
      <c r="A53">
        <v>1996</v>
      </c>
      <c r="B53" s="2">
        <f>(SupMax!B53*Area!$D$6 + MHGMax!B53*Area!$D$14 + StcMax!B53*Area!$D$10 + EriMax!B53*Area!$D$11 + OntMax!B53*Area!$D$11) / (Area!$D$18)</f>
        <v>-4.9037971528801263</v>
      </c>
      <c r="C53" s="2">
        <f>(SupMax!C53*Area!$D$6 + MHGMax!C53*Area!$D$14 + StcMax!C53*Area!$D$10 + EriMax!C53*Area!$D$11 + OntMax!C53*Area!$D$11) / (Area!$D$18)</f>
        <v>-3.3520887365921967</v>
      </c>
      <c r="D53" s="2">
        <f>(SupMax!D53*Area!$D$6 + MHGMax!D53*Area!$D$14 + StcMax!D53*Area!$D$10 + EriMax!D53*Area!$D$11 + OntMax!D53*Area!$D$11) / (Area!$D$18)</f>
        <v>0.56802632148805121</v>
      </c>
      <c r="E53" s="2">
        <f>(SupMax!E53*Area!$D$6 + MHGMax!E53*Area!$D$14 + StcMax!E53*Area!$D$10 + EriMax!E53*Area!$D$11 + OntMax!E53*Area!$D$11) / (Area!$D$18)</f>
        <v>7.6319812248101284</v>
      </c>
      <c r="F53" s="2">
        <f>(SupMax!F53*Area!$D$6 + MHGMax!F53*Area!$D$14 + StcMax!F53*Area!$D$10 + EriMax!F53*Area!$D$11 + OntMax!F53*Area!$D$11) / (Area!$D$18)</f>
        <v>15.071612033655178</v>
      </c>
      <c r="G53" s="2">
        <f>(SupMax!G53*Area!$D$6 + MHGMax!G53*Area!$D$14 + StcMax!G53*Area!$D$10 + EriMax!G53*Area!$D$11 + OntMax!G53*Area!$D$11) / (Area!$D$18)</f>
        <v>21.771745977166869</v>
      </c>
      <c r="H53" s="2">
        <f>(SupMax!H53*Area!$D$6 + MHGMax!H53*Area!$D$14 + StcMax!H53*Area!$D$10 + EriMax!H53*Area!$D$11 + OntMax!H53*Area!$D$11) / (Area!$D$18)</f>
        <v>22.707094228984872</v>
      </c>
      <c r="I53" s="2">
        <f>(SupMax!I53*Area!$D$6 + MHGMax!I53*Area!$D$14 + StcMax!I53*Area!$D$10 + EriMax!I53*Area!$D$11 + OntMax!I53*Area!$D$11) / (Area!$D$18)</f>
        <v>24.480617129703148</v>
      </c>
      <c r="J53" s="2">
        <f>(SupMax!J53*Area!$D$6 + MHGMax!J53*Area!$D$14 + StcMax!J53*Area!$D$10 + EriMax!J53*Area!$D$11 + OntMax!J53*Area!$D$11) / (Area!$D$18)</f>
        <v>19.845994634910095</v>
      </c>
      <c r="K53" s="2">
        <f>(SupMax!K53*Area!$D$6 + MHGMax!K53*Area!$D$14 + StcMax!K53*Area!$D$10 + EriMax!K53*Area!$D$11 + OntMax!K53*Area!$D$11) / (Area!$D$18)</f>
        <v>13.059992847421725</v>
      </c>
      <c r="L53" s="2">
        <f>(SupMax!L53*Area!$D$6 + MHGMax!L53*Area!$D$14 + StcMax!L53*Area!$D$10 + EriMax!L53*Area!$D$11 + OntMax!L53*Area!$D$11) / (Area!$D$18)</f>
        <v>2.2823620963222622</v>
      </c>
      <c r="M53" s="2">
        <f>(SupMax!M53*Area!$D$6 + MHGMax!M53*Area!$D$14 + StcMax!M53*Area!$D$10 + EriMax!M53*Area!$D$11 + OntMax!M53*Area!$D$11) / (Area!$D$18)</f>
        <v>-0.97932059693187201</v>
      </c>
      <c r="N53" s="2">
        <f>(SupMax!N53*Area!$D$6 + MHGMax!N53*Area!$D$14 + StcMax!N53*Area!$D$10 + EriMax!N53*Area!$D$11 + OntMax!N53*Area!$D$11) / (Area!$D$18)</f>
        <v>9.8482256410963096</v>
      </c>
    </row>
    <row r="54" spans="1:14" x14ac:dyDescent="0.2">
      <c r="A54">
        <v>1997</v>
      </c>
      <c r="B54" s="2">
        <f>(SupMax!B54*Area!$D$6 + MHGMax!B54*Area!$D$14 + StcMax!B54*Area!$D$10 + EriMax!B54*Area!$D$11 + OntMax!B54*Area!$D$11) / (Area!$D$18)</f>
        <v>-4.7108965527197517</v>
      </c>
      <c r="C54" s="2">
        <f>(SupMax!C54*Area!$D$6 + MHGMax!C54*Area!$D$14 + StcMax!C54*Area!$D$10 + EriMax!C54*Area!$D$11 + OntMax!C54*Area!$D$11) / (Area!$D$18)</f>
        <v>-0.98450276456993313</v>
      </c>
      <c r="D54" s="2">
        <f>(SupMax!D54*Area!$D$6 + MHGMax!D54*Area!$D$14 + StcMax!D54*Area!$D$10 + EriMax!D54*Area!$D$11 + OntMax!D54*Area!$D$11) / (Area!$D$18)</f>
        <v>2.1918726368603201</v>
      </c>
      <c r="E54" s="2">
        <f>(SupMax!E54*Area!$D$6 + MHGMax!E54*Area!$D$14 + StcMax!E54*Area!$D$10 + EriMax!E54*Area!$D$11 + OntMax!E54*Area!$D$11) / (Area!$D$18)</f>
        <v>9.3871365538746634</v>
      </c>
      <c r="F54" s="2">
        <f>(SupMax!F54*Area!$D$6 + MHGMax!F54*Area!$D$14 + StcMax!F54*Area!$D$10 + EriMax!F54*Area!$D$11 + OntMax!F54*Area!$D$11) / (Area!$D$18)</f>
        <v>13.152735106560293</v>
      </c>
      <c r="G54" s="2">
        <f>(SupMax!G54*Area!$D$6 + MHGMax!G54*Area!$D$14 + StcMax!G54*Area!$D$10 + EriMax!G54*Area!$D$11 + OntMax!G54*Area!$D$11) / (Area!$D$18)</f>
        <v>23.231426683447882</v>
      </c>
      <c r="H54" s="2">
        <f>(SupMax!H54*Area!$D$6 + MHGMax!H54*Area!$D$14 + StcMax!H54*Area!$D$10 + EriMax!H54*Area!$D$11 + OntMax!H54*Area!$D$11) / (Area!$D$18)</f>
        <v>24.091005796869403</v>
      </c>
      <c r="I54" s="2">
        <f>(SupMax!I54*Area!$D$6 + MHGMax!I54*Area!$D$14 + StcMax!I54*Area!$D$10 + EriMax!I54*Area!$D$11 + OntMax!I54*Area!$D$11) / (Area!$D$18)</f>
        <v>22.188948938465515</v>
      </c>
      <c r="J54" s="2">
        <f>(SupMax!J54*Area!$D$6 + MHGMax!J54*Area!$D$14 + StcMax!J54*Area!$D$10 + EriMax!J54*Area!$D$11 + OntMax!J54*Area!$D$11) / (Area!$D$18)</f>
        <v>19.439656951846743</v>
      </c>
      <c r="K54" s="2">
        <f>(SupMax!K54*Area!$D$6 + MHGMax!K54*Area!$D$14 + StcMax!K54*Area!$D$10 + EriMax!K54*Area!$D$11 + OntMax!K54*Area!$D$11) / (Area!$D$18)</f>
        <v>12.983998868711472</v>
      </c>
      <c r="L54" s="2">
        <f>(SupMax!L54*Area!$D$6 + MHGMax!L54*Area!$D$14 + StcMax!L54*Area!$D$10 + EriMax!L54*Area!$D$11 + OntMax!L54*Area!$D$11) / (Area!$D$18)</f>
        <v>3.7199237102064009</v>
      </c>
      <c r="M54" s="2">
        <f>(SupMax!M54*Area!$D$6 + MHGMax!M54*Area!$D$14 + StcMax!M54*Area!$D$10 + EriMax!M54*Area!$D$11 + OntMax!M54*Area!$D$11) / (Area!$D$18)</f>
        <v>0.73034856023192729</v>
      </c>
      <c r="N54" s="2">
        <f>(SupMax!N54*Area!$D$6 + MHGMax!N54*Area!$D$14 + StcMax!N54*Area!$D$10 + EriMax!N54*Area!$D$11 + OntMax!N54*Area!$D$11) / (Area!$D$18)</f>
        <v>10.452122040921497</v>
      </c>
    </row>
    <row r="55" spans="1:14" x14ac:dyDescent="0.2">
      <c r="A55">
        <v>1998</v>
      </c>
      <c r="B55" s="2">
        <f>(SupMax!B55*Area!$D$6 + MHGMax!B55*Area!$D$14 + StcMax!B55*Area!$D$10 + EriMax!B55*Area!$D$11 + OntMax!B55*Area!$D$11) / (Area!$D$18)</f>
        <v>-1.7195168269325414</v>
      </c>
      <c r="C55" s="2">
        <f>(SupMax!C55*Area!$D$6 + MHGMax!C55*Area!$D$14 + StcMax!C55*Area!$D$10 + EriMax!C55*Area!$D$11 + OntMax!C55*Area!$D$11) / (Area!$D$18)</f>
        <v>2.8246580870724696</v>
      </c>
      <c r="D55" s="2">
        <f>(SupMax!D55*Area!$D$6 + MHGMax!D55*Area!$D$14 + StcMax!D55*Area!$D$10 + EriMax!D55*Area!$D$11 + OntMax!D55*Area!$D$11) / (Area!$D$18)</f>
        <v>3.9823826878732955</v>
      </c>
      <c r="E55" s="2">
        <f>(SupMax!E55*Area!$D$6 + MHGMax!E55*Area!$D$14 + StcMax!E55*Area!$D$10 + EriMax!E55*Area!$D$11 + OntMax!E55*Area!$D$11) / (Area!$D$18)</f>
        <v>12.612506604651408</v>
      </c>
      <c r="F55" s="2">
        <f>(SupMax!F55*Area!$D$6 + MHGMax!F55*Area!$D$14 + StcMax!F55*Area!$D$10 + EriMax!F55*Area!$D$11 + OntMax!F55*Area!$D$11) / (Area!$D$18)</f>
        <v>20.702190355699685</v>
      </c>
      <c r="G55" s="2">
        <f>(SupMax!G55*Area!$D$6 + MHGMax!G55*Area!$D$14 + StcMax!G55*Area!$D$10 + EriMax!G55*Area!$D$11 + OntMax!G55*Area!$D$11) / (Area!$D$18)</f>
        <v>22.075708951747</v>
      </c>
      <c r="H55" s="2">
        <f>(SupMax!H55*Area!$D$6 + MHGMax!H55*Area!$D$14 + StcMax!H55*Area!$D$10 + EriMax!H55*Area!$D$11 + OntMax!H55*Area!$D$11) / (Area!$D$18)</f>
        <v>25.552957571430635</v>
      </c>
      <c r="I55" s="2">
        <f>(SupMax!I55*Area!$D$6 + MHGMax!I55*Area!$D$14 + StcMax!I55*Area!$D$10 + EriMax!I55*Area!$D$11 + OntMax!I55*Area!$D$11) / (Area!$D$18)</f>
        <v>25.576349429040519</v>
      </c>
      <c r="J55" s="2">
        <f>(SupMax!J55*Area!$D$6 + MHGMax!J55*Area!$D$14 + StcMax!J55*Area!$D$10 + EriMax!J55*Area!$D$11 + OntMax!J55*Area!$D$11) / (Area!$D$18)</f>
        <v>22.099970680991071</v>
      </c>
      <c r="K55" s="2">
        <f>(SupMax!K55*Area!$D$6 + MHGMax!K55*Area!$D$14 + StcMax!K55*Area!$D$10 + EriMax!K55*Area!$D$11 + OntMax!K55*Area!$D$11) / (Area!$D$18)</f>
        <v>14.323390532086204</v>
      </c>
      <c r="L55" s="2">
        <f>(SupMax!L55*Area!$D$6 + MHGMax!L55*Area!$D$14 + StcMax!L55*Area!$D$10 + EriMax!L55*Area!$D$11 + OntMax!L55*Area!$D$11) / (Area!$D$18)</f>
        <v>6.7811136236273937</v>
      </c>
      <c r="M55" s="2">
        <f>(SupMax!M55*Area!$D$6 + MHGMax!M55*Area!$D$14 + StcMax!M55*Area!$D$10 + EriMax!M55*Area!$D$11 + OntMax!M55*Area!$D$11) / (Area!$D$18)</f>
        <v>2.1735617608729032</v>
      </c>
      <c r="N55" s="2">
        <f>(SupMax!N55*Area!$D$6 + MHGMax!N55*Area!$D$14 + StcMax!N55*Area!$D$10 + EriMax!N55*Area!$D$11 + OntMax!N55*Area!$D$11) / (Area!$D$18)</f>
        <v>13.082641942587763</v>
      </c>
    </row>
    <row r="56" spans="1:14" x14ac:dyDescent="0.2">
      <c r="A56">
        <v>1999</v>
      </c>
      <c r="B56" s="2">
        <f>(SupMax!B56*Area!$D$6 + MHGMax!B56*Area!$D$14 + StcMax!B56*Area!$D$10 + EriMax!B56*Area!$D$11 + OntMax!B56*Area!$D$11) / (Area!$D$18)</f>
        <v>-4.5531270809737476</v>
      </c>
      <c r="C56" s="2">
        <f>(SupMax!C56*Area!$D$6 + MHGMax!C56*Area!$D$14 + StcMax!C56*Area!$D$10 + EriMax!C56*Area!$D$11 + OntMax!C56*Area!$D$11) / (Area!$D$18)</f>
        <v>1.1435520097432552</v>
      </c>
      <c r="D56" s="2">
        <f>(SupMax!D56*Area!$D$6 + MHGMax!D56*Area!$D$14 + StcMax!D56*Area!$D$10 + EriMax!D56*Area!$D$11 + OntMax!D56*Area!$D$11) / (Area!$D$18)</f>
        <v>3.7379047276573796</v>
      </c>
      <c r="E56" s="2">
        <f>(SupMax!E56*Area!$D$6 + MHGMax!E56*Area!$D$14 + StcMax!E56*Area!$D$10 + EriMax!E56*Area!$D$11 + OntMax!E56*Area!$D$11) / (Area!$D$18)</f>
        <v>12.07012255188244</v>
      </c>
      <c r="F56" s="2">
        <f>(SupMax!F56*Area!$D$6 + MHGMax!F56*Area!$D$14 + StcMax!F56*Area!$D$10 + EriMax!F56*Area!$D$11 + OntMax!F56*Area!$D$11) / (Area!$D$18)</f>
        <v>19.309457283358903</v>
      </c>
      <c r="G56" s="2">
        <f>(SupMax!G56*Area!$D$6 + MHGMax!G56*Area!$D$14 + StcMax!G56*Area!$D$10 + EriMax!G56*Area!$D$11 + OntMax!G56*Area!$D$11) / (Area!$D$18)</f>
        <v>23.415999727020864</v>
      </c>
      <c r="H56" s="2">
        <f>(SupMax!H56*Area!$D$6 + MHGMax!H56*Area!$D$14 + StcMax!H56*Area!$D$10 + EriMax!H56*Area!$D$11 + OntMax!H56*Area!$D$11) / (Area!$D$18)</f>
        <v>26.581309223676215</v>
      </c>
      <c r="I56" s="2">
        <f>(SupMax!I56*Area!$D$6 + MHGMax!I56*Area!$D$14 + StcMax!I56*Area!$D$10 + EriMax!I56*Area!$D$11 + OntMax!I56*Area!$D$11) / (Area!$D$18)</f>
        <v>23.545874353479107</v>
      </c>
      <c r="J56" s="2">
        <f>(SupMax!J56*Area!$D$6 + MHGMax!J56*Area!$D$14 + StcMax!J56*Area!$D$10 + EriMax!J56*Area!$D$11 + OntMax!J56*Area!$D$11) / (Area!$D$18)</f>
        <v>21.178140880856418</v>
      </c>
      <c r="K56" s="2">
        <f>(SupMax!K56*Area!$D$6 + MHGMax!K56*Area!$D$14 + StcMax!K56*Area!$D$10 + EriMax!K56*Area!$D$11 + OntMax!K56*Area!$D$11) / (Area!$D$18)</f>
        <v>12.612533692580874</v>
      </c>
      <c r="L56" s="2">
        <f>(SupMax!L56*Area!$D$6 + MHGMax!L56*Area!$D$14 + StcMax!L56*Area!$D$10 + EriMax!L56*Area!$D$11 + OntMax!L56*Area!$D$11) / (Area!$D$18)</f>
        <v>8.8005717731700877</v>
      </c>
      <c r="M56" s="2">
        <f>(SupMax!M56*Area!$D$6 + MHGMax!M56*Area!$D$14 + StcMax!M56*Area!$D$10 + EriMax!M56*Area!$D$11 + OntMax!M56*Area!$D$11) / (Area!$D$18)</f>
        <v>0.71882688529495531</v>
      </c>
      <c r="N56" s="2">
        <f>(SupMax!N56*Area!$D$6 + MHGMax!N56*Area!$D$14 + StcMax!N56*Area!$D$10 + EriMax!N56*Area!$D$11 + OntMax!N56*Area!$D$11) / (Area!$D$18)</f>
        <v>12.380103410533057</v>
      </c>
    </row>
    <row r="57" spans="1:14" x14ac:dyDescent="0.2">
      <c r="A57">
        <v>2000</v>
      </c>
      <c r="B57" s="2">
        <f>(SupMax!B57*Area!$D$6 + MHGMax!B57*Area!$D$14 + StcMax!B57*Area!$D$10 + EriMax!B57*Area!$D$11 + OntMax!B57*Area!$D$11) / (Area!$D$18)</f>
        <v>-3.2858519508165096</v>
      </c>
      <c r="C57" s="2">
        <f>(SupMax!C57*Area!$D$6 + MHGMax!C57*Area!$D$14 + StcMax!C57*Area!$D$10 + EriMax!C57*Area!$D$11 + OntMax!C57*Area!$D$11) / (Area!$D$18)</f>
        <v>1.062896492349366</v>
      </c>
      <c r="D57" s="2">
        <f>(SupMax!D57*Area!$D$6 + MHGMax!D57*Area!$D$14 + StcMax!D57*Area!$D$10 + EriMax!D57*Area!$D$11 + OntMax!D57*Area!$D$11) / (Area!$D$18)</f>
        <v>7.778829286986376</v>
      </c>
      <c r="E57" s="2">
        <f>(SupMax!E57*Area!$D$6 + MHGMax!E57*Area!$D$14 + StcMax!E57*Area!$D$10 + EriMax!E57*Area!$D$11 + OntMax!E57*Area!$D$11) / (Area!$D$18)</f>
        <v>10.00179594022282</v>
      </c>
      <c r="F57" s="2">
        <f>(SupMax!F57*Area!$D$6 + MHGMax!F57*Area!$D$14 + StcMax!F57*Area!$D$10 + EriMax!F57*Area!$D$11 + OntMax!F57*Area!$D$11) / (Area!$D$18)</f>
        <v>17.821714833922382</v>
      </c>
      <c r="G57" s="2">
        <f>(SupMax!G57*Area!$D$6 + MHGMax!G57*Area!$D$14 + StcMax!G57*Area!$D$10 + EriMax!G57*Area!$D$11 + OntMax!G57*Area!$D$11) / (Area!$D$18)</f>
        <v>21.050551115999067</v>
      </c>
      <c r="H57" s="2">
        <f>(SupMax!H57*Area!$D$6 + MHGMax!H57*Area!$D$14 + StcMax!H57*Area!$D$10 + EriMax!H57*Area!$D$11 + OntMax!H57*Area!$D$11) / (Area!$D$18)</f>
        <v>23.685864996069363</v>
      </c>
      <c r="I57" s="2">
        <f>(SupMax!I57*Area!$D$6 + MHGMax!I57*Area!$D$14 + StcMax!I57*Area!$D$10 + EriMax!I57*Area!$D$11 + OntMax!I57*Area!$D$11) / (Area!$D$18)</f>
        <v>23.790988617557545</v>
      </c>
      <c r="J57" s="2">
        <f>(SupMax!J57*Area!$D$6 + MHGMax!J57*Area!$D$14 + StcMax!J57*Area!$D$10 + EriMax!J57*Area!$D$11 + OntMax!J57*Area!$D$11) / (Area!$D$18)</f>
        <v>19.384578266923722</v>
      </c>
      <c r="K57" s="2">
        <f>(SupMax!K57*Area!$D$6 + MHGMax!K57*Area!$D$14 + StcMax!K57*Area!$D$10 + EriMax!K57*Area!$D$11 + OntMax!K57*Area!$D$11) / (Area!$D$18)</f>
        <v>14.858395971982892</v>
      </c>
      <c r="L57" s="2">
        <f>(SupMax!L57*Area!$D$6 + MHGMax!L57*Area!$D$14 + StcMax!L57*Area!$D$10 + EriMax!L57*Area!$D$11 + OntMax!L57*Area!$D$11) / (Area!$D$18)</f>
        <v>5.2031325799284218</v>
      </c>
      <c r="M57" s="2">
        <f>(SupMax!M57*Area!$D$6 + MHGMax!M57*Area!$D$14 + StcMax!M57*Area!$D$10 + EriMax!M57*Area!$D$11 + OntMax!M57*Area!$D$11) / (Area!$D$18)</f>
        <v>-5.6046463410953029</v>
      </c>
      <c r="N57" s="2">
        <f>(SupMax!N57*Area!$D$6 + MHGMax!N57*Area!$D$14 + StcMax!N57*Area!$D$10 + EriMax!N57*Area!$D$11 + OntMax!N57*Area!$D$11) / (Area!$D$18)</f>
        <v>11.313189757901629</v>
      </c>
    </row>
    <row r="58" spans="1:14" x14ac:dyDescent="0.2">
      <c r="A58">
        <v>2001</v>
      </c>
      <c r="B58" s="2">
        <f>(SupMax!B58*Area!$D$6 + MHGMax!B58*Area!$D$14 + StcMax!B58*Area!$D$10 + EriMax!B58*Area!$D$11 + OntMax!B58*Area!$D$11) / (Area!$D$18)</f>
        <v>-1.8426860753081187</v>
      </c>
      <c r="C58" s="2">
        <f>(SupMax!C58*Area!$D$6 + MHGMax!C58*Area!$D$14 + StcMax!C58*Area!$D$10 + EriMax!C58*Area!$D$11 + OntMax!C58*Area!$D$11) / (Area!$D$18)</f>
        <v>-2.3381271137837403</v>
      </c>
      <c r="D58" s="2">
        <f>(SupMax!D58*Area!$D$6 + MHGMax!D58*Area!$D$14 + StcMax!D58*Area!$D$10 + EriMax!D58*Area!$D$11 + OntMax!D58*Area!$D$11) / (Area!$D$18)</f>
        <v>2.3196057026391044</v>
      </c>
      <c r="E58" s="2">
        <f>(SupMax!E58*Area!$D$6 + MHGMax!E58*Area!$D$14 + StcMax!E58*Area!$D$10 + EriMax!E58*Area!$D$11 + OntMax!E58*Area!$D$11) / (Area!$D$18)</f>
        <v>12.061753405349078</v>
      </c>
      <c r="F58" s="2">
        <f>(SupMax!F58*Area!$D$6 + MHGMax!F58*Area!$D$14 + StcMax!F58*Area!$D$10 + EriMax!F58*Area!$D$11 + OntMax!F58*Area!$D$11) / (Area!$D$18)</f>
        <v>18.684559027144363</v>
      </c>
      <c r="G58" s="2">
        <f>(SupMax!G58*Area!$D$6 + MHGMax!G58*Area!$D$14 + StcMax!G58*Area!$D$10 + EriMax!G58*Area!$D$11 + OntMax!G58*Area!$D$11) / (Area!$D$18)</f>
        <v>22.776900269435654</v>
      </c>
      <c r="H58" s="2">
        <f>(SupMax!H58*Area!$D$6 + MHGMax!H58*Area!$D$14 + StcMax!H58*Area!$D$10 + EriMax!H58*Area!$D$11 + OntMax!H58*Area!$D$11) / (Area!$D$18)</f>
        <v>24.983820881066404</v>
      </c>
      <c r="I58" s="2">
        <f>(SupMax!I58*Area!$D$6 + MHGMax!I58*Area!$D$14 + StcMax!I58*Area!$D$10 + EriMax!I58*Area!$D$11 + OntMax!I58*Area!$D$11) / (Area!$D$18)</f>
        <v>26.116628064617309</v>
      </c>
      <c r="J58" s="2">
        <f>(SupMax!J58*Area!$D$6 + MHGMax!J58*Area!$D$14 + StcMax!J58*Area!$D$10 + EriMax!J58*Area!$D$11 + OntMax!J58*Area!$D$11) / (Area!$D$18)</f>
        <v>19.357805352753349</v>
      </c>
      <c r="K58" s="2">
        <f>(SupMax!K58*Area!$D$6 + MHGMax!K58*Area!$D$14 + StcMax!K58*Area!$D$10 + EriMax!K58*Area!$D$11 + OntMax!K58*Area!$D$11) / (Area!$D$18)</f>
        <v>13.103933944299133</v>
      </c>
      <c r="L58" s="2">
        <f>(SupMax!L58*Area!$D$6 + MHGMax!L58*Area!$D$14 + StcMax!L58*Area!$D$10 + EriMax!L58*Area!$D$11 + OntMax!L58*Area!$D$11) / (Area!$D$18)</f>
        <v>9.7785706786287516</v>
      </c>
      <c r="M58" s="2">
        <f>(SupMax!M58*Area!$D$6 + MHGMax!M58*Area!$D$14 + StcMax!M58*Area!$D$10 + EriMax!M58*Area!$D$11 + OntMax!M58*Area!$D$11) / (Area!$D$18)</f>
        <v>2.7517811101063963</v>
      </c>
      <c r="N58" s="2">
        <f>(SupMax!N58*Area!$D$6 + MHGMax!N58*Area!$D$14 + StcMax!N58*Area!$D$10 + EriMax!N58*Area!$D$11 + OntMax!N58*Area!$D$11) / (Area!$D$18)</f>
        <v>12.314051834975363</v>
      </c>
    </row>
    <row r="59" spans="1:14" x14ac:dyDescent="0.2">
      <c r="A59">
        <v>2002</v>
      </c>
      <c r="B59" s="2">
        <f>(SupMax!B59*Area!$D$6 + MHGMax!B59*Area!$D$14 + StcMax!B59*Area!$D$10 + EriMax!B59*Area!$D$11 + OntMax!B59*Area!$D$11) / (Area!$D$18)</f>
        <v>-0.14487527609608342</v>
      </c>
      <c r="C59" s="2">
        <f>(SupMax!C59*Area!$D$6 + MHGMax!C59*Area!$D$14 + StcMax!C59*Area!$D$10 + EriMax!C59*Area!$D$11 + OntMax!C59*Area!$D$11) / (Area!$D$18)</f>
        <v>1.1007499183031197</v>
      </c>
      <c r="D59" s="2">
        <f>(SupMax!D59*Area!$D$6 + MHGMax!D59*Area!$D$14 + StcMax!D59*Area!$D$10 + EriMax!D59*Area!$D$11 + OntMax!D59*Area!$D$11) / (Area!$D$18)</f>
        <v>1.6098774612415563</v>
      </c>
      <c r="E59" s="2">
        <f>(SupMax!E59*Area!$D$6 + MHGMax!E59*Area!$D$14 + StcMax!E59*Area!$D$10 + EriMax!E59*Area!$D$11 + OntMax!E59*Area!$D$11) / (Area!$D$18)</f>
        <v>9.747753906685757</v>
      </c>
      <c r="F59" s="2">
        <f>(SupMax!F59*Area!$D$6 + MHGMax!F59*Area!$D$14 + StcMax!F59*Area!$D$10 + EriMax!F59*Area!$D$11 + OntMax!F59*Area!$D$11) / (Area!$D$18)</f>
        <v>14.050572980577797</v>
      </c>
      <c r="G59" s="2">
        <f>(SupMax!G59*Area!$D$6 + MHGMax!G59*Area!$D$14 + StcMax!G59*Area!$D$10 + EriMax!G59*Area!$D$11 + OntMax!G59*Area!$D$11) / (Area!$D$18)</f>
        <v>22.179571002791473</v>
      </c>
      <c r="H59" s="2">
        <f>(SupMax!H59*Area!$D$6 + MHGMax!H59*Area!$D$14 + StcMax!H59*Area!$D$10 + EriMax!H59*Area!$D$11 + OntMax!H59*Area!$D$11) / (Area!$D$18)</f>
        <v>26.666798597832177</v>
      </c>
      <c r="I59" s="2">
        <f>(SupMax!I59*Area!$D$6 + MHGMax!I59*Area!$D$14 + StcMax!I59*Area!$D$10 + EriMax!I59*Area!$D$11 + OntMax!I59*Area!$D$11) / (Area!$D$18)</f>
        <v>24.819848772184475</v>
      </c>
      <c r="J59" s="2">
        <f>(SupMax!J59*Area!$D$6 + MHGMax!J59*Area!$D$14 + StcMax!J59*Area!$D$10 + EriMax!J59*Area!$D$11 + OntMax!J59*Area!$D$11) / (Area!$D$18)</f>
        <v>22.43147915318723</v>
      </c>
      <c r="K59" s="2">
        <f>(SupMax!K59*Area!$D$6 + MHGMax!K59*Area!$D$14 + StcMax!K59*Area!$D$10 + EriMax!K59*Area!$D$11 + OntMax!K59*Area!$D$11) / (Area!$D$18)</f>
        <v>10.675131443390296</v>
      </c>
      <c r="L59" s="2">
        <f>(SupMax!L59*Area!$D$6 + MHGMax!L59*Area!$D$14 + StcMax!L59*Area!$D$10 + EriMax!L59*Area!$D$11 + OntMax!L59*Area!$D$11) / (Area!$D$18)</f>
        <v>4.0840165729832023</v>
      </c>
      <c r="M59" s="2">
        <f>(SupMax!M59*Area!$D$6 + MHGMax!M59*Area!$D$14 + StcMax!M59*Area!$D$10 + EriMax!M59*Area!$D$11 + OntMax!M59*Area!$D$11) / (Area!$D$18)</f>
        <v>-0.59098193744315664</v>
      </c>
      <c r="N59" s="2">
        <f>(SupMax!N59*Area!$D$6 + MHGMax!N59*Area!$D$14 + StcMax!N59*Area!$D$10 + EriMax!N59*Area!$D$11 + OntMax!N59*Area!$D$11) / (Area!$D$18)</f>
        <v>11.385435820593212</v>
      </c>
    </row>
    <row r="60" spans="1:14" x14ac:dyDescent="0.2">
      <c r="A60">
        <v>2003</v>
      </c>
      <c r="B60" s="2">
        <f>(SupMax!B60*Area!$D$6 + MHGMax!B60*Area!$D$14 + StcMax!B60*Area!$D$10 + EriMax!B60*Area!$D$11 + OntMax!B60*Area!$D$11) / (Area!$D$18)</f>
        <v>-6.2063900346867236</v>
      </c>
      <c r="C60" s="2">
        <f>(SupMax!C60*Area!$D$6 + MHGMax!C60*Area!$D$14 + StcMax!C60*Area!$D$10 + EriMax!C60*Area!$D$11 + OntMax!C60*Area!$D$11) / (Area!$D$18)</f>
        <v>-5.2473268518287632</v>
      </c>
      <c r="D60" s="2">
        <f>(SupMax!D60*Area!$D$6 + MHGMax!D60*Area!$D$14 + StcMax!D60*Area!$D$10 + EriMax!D60*Area!$D$11 + OntMax!D60*Area!$D$11) / (Area!$D$18)</f>
        <v>2.7321728351639121</v>
      </c>
      <c r="E60" s="2">
        <f>(SupMax!E60*Area!$D$6 + MHGMax!E60*Area!$D$14 + StcMax!E60*Area!$D$10 + EriMax!E60*Area!$D$11 + OntMax!E60*Area!$D$11) / (Area!$D$18)</f>
        <v>9.2315666639981213</v>
      </c>
      <c r="F60" s="2">
        <f>(SupMax!F60*Area!$D$6 + MHGMax!F60*Area!$D$14 + StcMax!F60*Area!$D$10 + EriMax!F60*Area!$D$11 + OntMax!F60*Area!$D$11) / (Area!$D$18)</f>
        <v>16.448105288577004</v>
      </c>
      <c r="G60" s="2">
        <f>(SupMax!G60*Area!$D$6 + MHGMax!G60*Area!$D$14 + StcMax!G60*Area!$D$10 + EriMax!G60*Area!$D$11 + OntMax!G60*Area!$D$11) / (Area!$D$18)</f>
        <v>21.435873657907273</v>
      </c>
      <c r="H60" s="2">
        <f>(SupMax!H60*Area!$D$6 + MHGMax!H60*Area!$D$14 + StcMax!H60*Area!$D$10 + EriMax!H60*Area!$D$11 + OntMax!H60*Area!$D$11) / (Area!$D$18)</f>
        <v>24.207022676954129</v>
      </c>
      <c r="I60" s="2">
        <f>(SupMax!I60*Area!$D$6 + MHGMax!I60*Area!$D$14 + StcMax!I60*Area!$D$10 + EriMax!I60*Area!$D$11 + OntMax!I60*Area!$D$11) / (Area!$D$18)</f>
        <v>25.201616810790025</v>
      </c>
      <c r="J60" s="2">
        <f>(SupMax!J60*Area!$D$6 + MHGMax!J60*Area!$D$14 + StcMax!J60*Area!$D$10 + EriMax!J60*Area!$D$11 + OntMax!J60*Area!$D$11) / (Area!$D$18)</f>
        <v>20.127118521503011</v>
      </c>
      <c r="K60" s="2">
        <f>(SupMax!K60*Area!$D$6 + MHGMax!K60*Area!$D$14 + StcMax!K60*Area!$D$10 + EriMax!K60*Area!$D$11 + OntMax!K60*Area!$D$11) / (Area!$D$18)</f>
        <v>12.217317389427045</v>
      </c>
      <c r="L60" s="2">
        <f>(SupMax!L60*Area!$D$6 + MHGMax!L60*Area!$D$14 + StcMax!L60*Area!$D$10 + EriMax!L60*Area!$D$11 + OntMax!L60*Area!$D$11) / (Area!$D$18)</f>
        <v>6.282249636793388</v>
      </c>
      <c r="M60" s="2">
        <f>(SupMax!M60*Area!$D$6 + MHGMax!M60*Area!$D$14 + StcMax!M60*Area!$D$10 + EriMax!M60*Area!$D$11 + OntMax!M60*Area!$D$11) / (Area!$D$18)</f>
        <v>1.0524697524682958</v>
      </c>
      <c r="N60" s="2">
        <f>(SupMax!N60*Area!$D$6 + MHGMax!N60*Area!$D$14 + StcMax!N60*Area!$D$10 + EriMax!N60*Area!$D$11 + OntMax!N60*Area!$D$11) / (Area!$D$18)</f>
        <v>10.623015485441332</v>
      </c>
    </row>
    <row r="61" spans="1:14" x14ac:dyDescent="0.2">
      <c r="A61">
        <v>2004</v>
      </c>
      <c r="B61" s="2">
        <f>(SupMax!B61*Area!$D$6 + MHGMax!B61*Area!$D$14 + StcMax!B61*Area!$D$10 + EriMax!B61*Area!$D$11 + OntMax!B61*Area!$D$11) / (Area!$D$18)</f>
        <v>-7.5683730574844184</v>
      </c>
      <c r="C61" s="2">
        <f>(SupMax!C61*Area!$D$6 + MHGMax!C61*Area!$D$14 + StcMax!C61*Area!$D$10 + EriMax!C61*Area!$D$11 + OntMax!C61*Area!$D$11) / (Area!$D$18)</f>
        <v>-0.78097028333396767</v>
      </c>
      <c r="D61" s="2">
        <f>(SupMax!D61*Area!$D$6 + MHGMax!D61*Area!$D$14 + StcMax!D61*Area!$D$10 + EriMax!D61*Area!$D$11 + OntMax!D61*Area!$D$11) / (Area!$D$18)</f>
        <v>4.5385960079426431</v>
      </c>
      <c r="E61" s="2">
        <f>(SupMax!E61*Area!$D$6 + MHGMax!E61*Area!$D$14 + StcMax!E61*Area!$D$10 + EriMax!E61*Area!$D$11 + OntMax!E61*Area!$D$11) / (Area!$D$18)</f>
        <v>10.479880899728727</v>
      </c>
      <c r="F61" s="2">
        <f>(SupMax!F61*Area!$D$6 + MHGMax!F61*Area!$D$14 + StcMax!F61*Area!$D$10 + EriMax!F61*Area!$D$11 + OntMax!F61*Area!$D$11) / (Area!$D$18)</f>
        <v>15.94793387605435</v>
      </c>
      <c r="G61" s="2">
        <f>(SupMax!G61*Area!$D$6 + MHGMax!G61*Area!$D$14 + StcMax!G61*Area!$D$10 + EriMax!G61*Area!$D$11 + OntMax!G61*Area!$D$11) / (Area!$D$18)</f>
        <v>20.483167306024047</v>
      </c>
      <c r="H61" s="2">
        <f>(SupMax!H61*Area!$D$6 + MHGMax!H61*Area!$D$14 + StcMax!H61*Area!$D$10 + EriMax!H61*Area!$D$11 + OntMax!H61*Area!$D$11) / (Area!$D$18)</f>
        <v>23.411350852994175</v>
      </c>
      <c r="I61" s="2">
        <f>(SupMax!I61*Area!$D$6 + MHGMax!I61*Area!$D$14 + StcMax!I61*Area!$D$10 + EriMax!I61*Area!$D$11 + OntMax!I61*Area!$D$11) / (Area!$D$18)</f>
        <v>21.838863041906233</v>
      </c>
      <c r="J61" s="2">
        <f>(SupMax!J61*Area!$D$6 + MHGMax!J61*Area!$D$14 + StcMax!J61*Area!$D$10 + EriMax!J61*Area!$D$11 + OntMax!J61*Area!$D$11) / (Area!$D$18)</f>
        <v>21.907241440857362</v>
      </c>
      <c r="K61" s="2">
        <f>(SupMax!K61*Area!$D$6 + MHGMax!K61*Area!$D$14 + StcMax!K61*Area!$D$10 + EriMax!K61*Area!$D$11 + OntMax!K61*Area!$D$11) / (Area!$D$18)</f>
        <v>13.307903664613637</v>
      </c>
      <c r="L61" s="2">
        <f>(SupMax!L61*Area!$D$6 + MHGMax!L61*Area!$D$14 + StcMax!L61*Area!$D$10 + EriMax!L61*Area!$D$11 + OntMax!L61*Area!$D$11) / (Area!$D$18)</f>
        <v>7.0728066717150311</v>
      </c>
      <c r="M61" s="2">
        <f>(SupMax!M61*Area!$D$6 + MHGMax!M61*Area!$D$14 + StcMax!M61*Area!$D$10 + EriMax!M61*Area!$D$11 + OntMax!M61*Area!$D$11) / (Area!$D$18)</f>
        <v>-1.3103767899491183</v>
      </c>
      <c r="N61" s="2">
        <f>(SupMax!N61*Area!$D$6 + MHGMax!N61*Area!$D$14 + StcMax!N61*Area!$D$10 + EriMax!N61*Area!$D$11 + OntMax!N61*Area!$D$11) / (Area!$D$18)</f>
        <v>10.777245539919043</v>
      </c>
    </row>
    <row r="62" spans="1:14" x14ac:dyDescent="0.2">
      <c r="A62">
        <v>2005</v>
      </c>
      <c r="B62" s="2">
        <f>(SupMax!B62*Area!$D$6 + MHGMax!B62*Area!$D$14 + StcMax!B62*Area!$D$10 + EriMax!B62*Area!$D$11 + OntMax!B62*Area!$D$11) / (Area!$D$18)</f>
        <v>-4.5953381725884324</v>
      </c>
      <c r="C62" s="2">
        <f>(SupMax!C62*Area!$D$6 + MHGMax!C62*Area!$D$14 + StcMax!C62*Area!$D$10 + EriMax!C62*Area!$D$11 + OntMax!C62*Area!$D$11) / (Area!$D$18)</f>
        <v>-0.49107708642020675</v>
      </c>
      <c r="D62" s="2">
        <f>(SupMax!D62*Area!$D$6 + MHGMax!D62*Area!$D$14 + StcMax!D62*Area!$D$10 + EriMax!D62*Area!$D$11 + OntMax!D62*Area!$D$11) / (Area!$D$18)</f>
        <v>1.926609979749673</v>
      </c>
      <c r="E62" s="2">
        <f>(SupMax!E62*Area!$D$6 + MHGMax!E62*Area!$D$14 + StcMax!E62*Area!$D$10 + EriMax!E62*Area!$D$11 + OntMax!E62*Area!$D$11) / (Area!$D$18)</f>
        <v>12.564293082472508</v>
      </c>
      <c r="F62" s="2">
        <f>(SupMax!F62*Area!$D$6 + MHGMax!F62*Area!$D$14 + StcMax!F62*Area!$D$10 + EriMax!F62*Area!$D$11 + OntMax!F62*Area!$D$11) / (Area!$D$18)</f>
        <v>15.943470037259027</v>
      </c>
      <c r="G62" s="2">
        <f>(SupMax!G62*Area!$D$6 + MHGMax!G62*Area!$D$14 + StcMax!G62*Area!$D$10 + EriMax!G62*Area!$D$11 + OntMax!G62*Area!$D$11) / (Area!$D$18)</f>
        <v>24.975410315199031</v>
      </c>
      <c r="H62" s="2">
        <f>(SupMax!H62*Area!$D$6 + MHGMax!H62*Area!$D$14 + StcMax!H62*Area!$D$10 + EriMax!H62*Area!$D$11 + OntMax!H62*Area!$D$11) / (Area!$D$18)</f>
        <v>26.628193416215748</v>
      </c>
      <c r="I62" s="2">
        <f>(SupMax!I62*Area!$D$6 + MHGMax!I62*Area!$D$14 + StcMax!I62*Area!$D$10 + EriMax!I62*Area!$D$11 + OntMax!I62*Area!$D$11) / (Area!$D$18)</f>
        <v>25.565370733224579</v>
      </c>
      <c r="J62" s="2">
        <f>(SupMax!J62*Area!$D$6 + MHGMax!J62*Area!$D$14 + StcMax!J62*Area!$D$10 + EriMax!J62*Area!$D$11 + OntMax!J62*Area!$D$11) / (Area!$D$18)</f>
        <v>22.753296039308996</v>
      </c>
      <c r="K62" s="2">
        <f>(SupMax!K62*Area!$D$6 + MHGMax!K62*Area!$D$14 + StcMax!K62*Area!$D$10 + EriMax!K62*Area!$D$11 + OntMax!K62*Area!$D$11) / (Area!$D$18)</f>
        <v>14.328946484278108</v>
      </c>
      <c r="L62" s="2">
        <f>(SupMax!L62*Area!$D$6 + MHGMax!L62*Area!$D$14 + StcMax!L62*Area!$D$10 + EriMax!L62*Area!$D$11 + OntMax!L62*Area!$D$11) / (Area!$D$18)</f>
        <v>6.7473307627798196</v>
      </c>
      <c r="M62" s="2">
        <f>(SupMax!M62*Area!$D$6 + MHGMax!M62*Area!$D$14 + StcMax!M62*Area!$D$10 + EriMax!M62*Area!$D$11 + OntMax!M62*Area!$D$11) / (Area!$D$18)</f>
        <v>-2.5030348323999982</v>
      </c>
      <c r="N62" s="2">
        <f>(SupMax!N62*Area!$D$6 + MHGMax!N62*Area!$D$14 + StcMax!N62*Area!$D$10 + EriMax!N62*Area!$D$11 + OntMax!N62*Area!$D$11) / (Area!$D$18)</f>
        <v>11.987058142368241</v>
      </c>
    </row>
    <row r="63" spans="1:14" x14ac:dyDescent="0.2">
      <c r="A63">
        <v>2006</v>
      </c>
      <c r="B63" s="2">
        <f>(SupMax!B63*Area!$D$6 + MHGMax!B63*Area!$D$14 + StcMax!B63*Area!$D$10 + EriMax!B63*Area!$D$11 + OntMax!B63*Area!$D$11) / (Area!$D$18)</f>
        <v>1.0830523791837661</v>
      </c>
      <c r="C63" s="2">
        <f>(SupMax!C63*Area!$D$6 + MHGMax!C63*Area!$D$14 + StcMax!C63*Area!$D$10 + EriMax!C63*Area!$D$11 + OntMax!C63*Area!$D$11) / (Area!$D$18)</f>
        <v>-2.3111795717114871</v>
      </c>
      <c r="D63" s="2">
        <f>(SupMax!D63*Area!$D$6 + MHGMax!D63*Area!$D$14 + StcMax!D63*Area!$D$10 + EriMax!D63*Area!$D$11 + OntMax!D63*Area!$D$11) / (Area!$D$18)</f>
        <v>4.0714457788632785</v>
      </c>
      <c r="E63" s="2">
        <f>(SupMax!E63*Area!$D$6 + MHGMax!E63*Area!$D$14 + StcMax!E63*Area!$D$10 + EriMax!E63*Area!$D$11 + OntMax!E63*Area!$D$11) / (Area!$D$18)</f>
        <v>13.079532864456674</v>
      </c>
      <c r="F63" s="2">
        <f>(SupMax!F63*Area!$D$6 + MHGMax!F63*Area!$D$14 + StcMax!F63*Area!$D$10 + EriMax!F63*Area!$D$11 + OntMax!F63*Area!$D$11) / (Area!$D$18)</f>
        <v>17.495929736745747</v>
      </c>
      <c r="G63" s="2">
        <f>(SupMax!G63*Area!$D$6 + MHGMax!G63*Area!$D$14 + StcMax!G63*Area!$D$10 + EriMax!G63*Area!$D$11 + OntMax!G63*Area!$D$11) / (Area!$D$18)</f>
        <v>22.636921687798488</v>
      </c>
      <c r="H63" s="2">
        <f>(SupMax!H63*Area!$D$6 + MHGMax!H63*Area!$D$14 + StcMax!H63*Area!$D$10 + EriMax!H63*Area!$D$11 + OntMax!H63*Area!$D$11) / (Area!$D$18)</f>
        <v>26.44718234349962</v>
      </c>
      <c r="I63" s="2">
        <f>(SupMax!I63*Area!$D$6 + MHGMax!I63*Area!$D$14 + StcMax!I63*Area!$D$10 + EriMax!I63*Area!$D$11 + OntMax!I63*Area!$D$11) / (Area!$D$18)</f>
        <v>24.575151195005532</v>
      </c>
      <c r="J63" s="2">
        <f>(SupMax!J63*Area!$D$6 + MHGMax!J63*Area!$D$14 + StcMax!J63*Area!$D$10 + EriMax!J63*Area!$D$11 + OntMax!J63*Area!$D$11) / (Area!$D$18)</f>
        <v>18.83268167876918</v>
      </c>
      <c r="K63" s="2">
        <f>(SupMax!K63*Area!$D$6 + MHGMax!K63*Area!$D$14 + StcMax!K63*Area!$D$10 + EriMax!K63*Area!$D$11 + OntMax!K63*Area!$D$11) / (Area!$D$18)</f>
        <v>11.236914837072142</v>
      </c>
      <c r="L63" s="2">
        <f>(SupMax!L63*Area!$D$6 + MHGMax!L63*Area!$D$14 + StcMax!L63*Area!$D$10 + EriMax!L63*Area!$D$11 + OntMax!L63*Area!$D$11) / (Area!$D$18)</f>
        <v>6.9183876644928954</v>
      </c>
      <c r="M63" s="2">
        <f>(SupMax!M63*Area!$D$6 + MHGMax!M63*Area!$D$14 + StcMax!M63*Area!$D$10 + EriMax!M63*Area!$D$11 + OntMax!M63*Area!$D$11) / (Area!$D$18)</f>
        <v>2.5071130619203297</v>
      </c>
      <c r="N63" s="2">
        <f>(SupMax!N63*Area!$D$6 + MHGMax!N63*Area!$D$14 + StcMax!N63*Area!$D$10 + EriMax!N63*Area!$D$11 + OntMax!N63*Area!$D$11) / (Area!$D$18)</f>
        <v>12.21258412481971</v>
      </c>
    </row>
    <row r="64" spans="1:14" x14ac:dyDescent="0.2">
      <c r="A64">
        <v>2007</v>
      </c>
      <c r="B64" s="2">
        <f>(SupMax!B64*Area!$D$6 + MHGMax!B64*Area!$D$14 + StcMax!B64*Area!$D$10 + EriMax!B64*Area!$D$11 + OntMax!B64*Area!$D$11) / (Area!$D$18)</f>
        <v>-1.5324690700204604</v>
      </c>
      <c r="C64" s="2">
        <f>(SupMax!C64*Area!$D$6 + MHGMax!C64*Area!$D$14 + StcMax!C64*Area!$D$10 + EriMax!C64*Area!$D$11 + OntMax!C64*Area!$D$11) / (Area!$D$18)</f>
        <v>-5.9672187625908348</v>
      </c>
      <c r="D64" s="2">
        <f>(SupMax!D64*Area!$D$6 + MHGMax!D64*Area!$D$14 + StcMax!D64*Area!$D$10 + EriMax!D64*Area!$D$11 + OntMax!D64*Area!$D$11) / (Area!$D$18)</f>
        <v>4.8579127989154332</v>
      </c>
      <c r="E64" s="2">
        <f>(SupMax!E64*Area!$D$6 + MHGMax!E64*Area!$D$14 + StcMax!E64*Area!$D$10 + EriMax!E64*Area!$D$11 + OntMax!E64*Area!$D$11) / (Area!$D$18)</f>
        <v>9.5410630174956008</v>
      </c>
      <c r="F64" s="2">
        <f>(SupMax!F64*Area!$D$6 + MHGMax!F64*Area!$D$14 + StcMax!F64*Area!$D$10 + EriMax!F64*Area!$D$11 + OntMax!F64*Area!$D$11) / (Area!$D$18)</f>
        <v>18.723825461341299</v>
      </c>
      <c r="G64" s="2">
        <f>(SupMax!G64*Area!$D$6 + MHGMax!G64*Area!$D$14 + StcMax!G64*Area!$D$10 + EriMax!G64*Area!$D$11 + OntMax!G64*Area!$D$11) / (Area!$D$18)</f>
        <v>23.700801180634755</v>
      </c>
      <c r="H64" s="2">
        <f>(SupMax!H64*Area!$D$6 + MHGMax!H64*Area!$D$14 + StcMax!H64*Area!$D$10 + EriMax!H64*Area!$D$11 + OntMax!H64*Area!$D$11) / (Area!$D$18)</f>
        <v>24.370891709964919</v>
      </c>
      <c r="I64" s="2">
        <f>(SupMax!I64*Area!$D$6 + MHGMax!I64*Area!$D$14 + StcMax!I64*Area!$D$10 + EriMax!I64*Area!$D$11 + OntMax!I64*Area!$D$11) / (Area!$D$18)</f>
        <v>24.736252337711935</v>
      </c>
      <c r="J64" s="2">
        <f>(SupMax!J64*Area!$D$6 + MHGMax!J64*Area!$D$14 + StcMax!J64*Area!$D$10 + EriMax!J64*Area!$D$11 + OntMax!J64*Area!$D$11) / (Area!$D$18)</f>
        <v>21.32561115172259</v>
      </c>
      <c r="K64" s="2">
        <f>(SupMax!K64*Area!$D$6 + MHGMax!K64*Area!$D$14 + StcMax!K64*Area!$D$10 + EriMax!K64*Area!$D$11 + OntMax!K64*Area!$D$11) / (Area!$D$18)</f>
        <v>16.001876298455436</v>
      </c>
      <c r="L64" s="2">
        <f>(SupMax!L64*Area!$D$6 + MHGMax!L64*Area!$D$14 + StcMax!L64*Area!$D$10 + EriMax!L64*Area!$D$11 + OntMax!L64*Area!$D$11) / (Area!$D$18)</f>
        <v>5.0101931721094068</v>
      </c>
      <c r="M64" s="2">
        <f>(SupMax!M64*Area!$D$6 + MHGMax!M64*Area!$D$14 + StcMax!M64*Area!$D$10 + EriMax!M64*Area!$D$11 + OntMax!M64*Area!$D$11) / (Area!$D$18)</f>
        <v>-1.71027603702542</v>
      </c>
      <c r="N64" s="2">
        <f>(SupMax!N64*Area!$D$6 + MHGMax!N64*Area!$D$14 + StcMax!N64*Area!$D$10 + EriMax!N64*Area!$D$11 + OntMax!N64*Area!$D$11) / (Area!$D$18)</f>
        <v>11.588701478943204</v>
      </c>
    </row>
    <row r="65" spans="1:14" x14ac:dyDescent="0.2">
      <c r="A65">
        <v>2008</v>
      </c>
      <c r="B65" s="2">
        <f>(SupMax!B65*Area!$D$6 + MHGMax!B65*Area!$D$14 + StcMax!B65*Area!$D$10 + EriMax!B65*Area!$D$11 + OntMax!B65*Area!$D$11) / (Area!$D$18)</f>
        <v>-1.9776847957184274</v>
      </c>
      <c r="C65" s="2">
        <f>(SupMax!C65*Area!$D$6 + MHGMax!C65*Area!$D$14 + StcMax!C65*Area!$D$10 + EriMax!C65*Area!$D$11 + OntMax!C65*Area!$D$11) / (Area!$D$18)</f>
        <v>-3.4123128025901521</v>
      </c>
      <c r="D65" s="2">
        <f>(SupMax!D65*Area!$D$6 + MHGMax!D65*Area!$D$14 + StcMax!D65*Area!$D$10 + EriMax!D65*Area!$D$11 + OntMax!D65*Area!$D$11) / (Area!$D$18)</f>
        <v>1.1680796311631929</v>
      </c>
      <c r="E65" s="2">
        <f>(SupMax!E65*Area!$D$6 + MHGMax!E65*Area!$D$14 + StcMax!E65*Area!$D$10 + EriMax!E65*Area!$D$11 + OntMax!E65*Area!$D$11) / (Area!$D$18)</f>
        <v>11.896510302993715</v>
      </c>
      <c r="F65" s="2">
        <f>(SupMax!F65*Area!$D$6 + MHGMax!F65*Area!$D$14 + StcMax!F65*Area!$D$10 + EriMax!F65*Area!$D$11 + OntMax!F65*Area!$D$11) / (Area!$D$18)</f>
        <v>15.113076054874055</v>
      </c>
      <c r="G65" s="2">
        <f>(SupMax!G65*Area!$D$6 + MHGMax!G65*Area!$D$14 + StcMax!G65*Area!$D$10 + EriMax!G65*Area!$D$11 + OntMax!G65*Area!$D$11) / (Area!$D$18)</f>
        <v>21.739036003060516</v>
      </c>
      <c r="H65" s="2">
        <f>(SupMax!H65*Area!$D$6 + MHGMax!H65*Area!$D$14 + StcMax!H65*Area!$D$10 + EriMax!H65*Area!$D$11 + OntMax!H65*Area!$D$11) / (Area!$D$18)</f>
        <v>24.147190427881668</v>
      </c>
      <c r="I65" s="2">
        <f>(SupMax!I65*Area!$D$6 + MHGMax!I65*Area!$D$14 + StcMax!I65*Area!$D$10 + EriMax!I65*Area!$D$11 + OntMax!I65*Area!$D$11) / (Area!$D$18)</f>
        <v>24.129409564506414</v>
      </c>
      <c r="J65" s="2">
        <f>(SupMax!J65*Area!$D$6 + MHGMax!J65*Area!$D$14 + StcMax!J65*Area!$D$10 + EriMax!J65*Area!$D$11 + OntMax!J65*Area!$D$11) / (Area!$D$18)</f>
        <v>20.363970415886335</v>
      </c>
      <c r="K65" s="2">
        <f>(SupMax!K65*Area!$D$6 + MHGMax!K65*Area!$D$14 + StcMax!K65*Area!$D$10 + EriMax!K65*Area!$D$11 + OntMax!K65*Area!$D$11) / (Area!$D$18)</f>
        <v>12.658545178702903</v>
      </c>
      <c r="L65" s="2">
        <f>(SupMax!L65*Area!$D$6 + MHGMax!L65*Area!$D$14 + StcMax!L65*Area!$D$10 + EriMax!L65*Area!$D$11 + OntMax!L65*Area!$D$11) / (Area!$D$18)</f>
        <v>4.9483388957206582</v>
      </c>
      <c r="M65" s="2">
        <f>(SupMax!M65*Area!$D$6 + MHGMax!M65*Area!$D$14 + StcMax!M65*Area!$D$10 + EriMax!M65*Area!$D$11 + OntMax!M65*Area!$D$11) / (Area!$D$18)</f>
        <v>-2.8098524600275865</v>
      </c>
      <c r="N65" s="2">
        <f>(SupMax!N65*Area!$D$6 + MHGMax!N65*Area!$D$14 + StcMax!N65*Area!$D$10 + EriMax!N65*Area!$D$11 + OntMax!N65*Area!$D$11) / (Area!$D$18)</f>
        <v>10.66306590783717</v>
      </c>
    </row>
    <row r="66" spans="1:14" x14ac:dyDescent="0.2">
      <c r="A66">
        <v>2009</v>
      </c>
      <c r="B66" s="2">
        <f>(SupMax!B66*Area!$D$6 + MHGMax!B66*Area!$D$14 + StcMax!B66*Area!$D$10 + EriMax!B66*Area!$D$11 + OntMax!B66*Area!$D$11) / (Area!$D$18)</f>
        <v>-6.7994357862520882</v>
      </c>
      <c r="C66" s="2">
        <f>(SupMax!C66*Area!$D$6 + MHGMax!C66*Area!$D$14 + StcMax!C66*Area!$D$10 + EriMax!C66*Area!$D$11 + OntMax!C66*Area!$D$11) / (Area!$D$18)</f>
        <v>-1.3408969989356438</v>
      </c>
      <c r="D66" s="2">
        <f>(SupMax!D66*Area!$D$6 + MHGMax!D66*Area!$D$14 + StcMax!D66*Area!$D$10 + EriMax!D66*Area!$D$11 + OntMax!D66*Area!$D$11) / (Area!$D$18)</f>
        <v>3.7245190908219952</v>
      </c>
      <c r="E66" s="2">
        <f>(SupMax!E66*Area!$D$6 + MHGMax!E66*Area!$D$14 + StcMax!E66*Area!$D$10 + EriMax!E66*Area!$D$11 + OntMax!E66*Area!$D$11) / (Area!$D$18)</f>
        <v>10.376149655560702</v>
      </c>
      <c r="F66" s="2">
        <f>(SupMax!F66*Area!$D$6 + MHGMax!F66*Area!$D$14 + StcMax!F66*Area!$D$10 + EriMax!F66*Area!$D$11 + OntMax!F66*Area!$D$11) / (Area!$D$18)</f>
        <v>16.388742169895387</v>
      </c>
      <c r="G66" s="2">
        <f>(SupMax!G66*Area!$D$6 + MHGMax!G66*Area!$D$14 + StcMax!G66*Area!$D$10 + EriMax!G66*Area!$D$11 + OntMax!G66*Area!$D$11) / (Area!$D$18)</f>
        <v>20.582851805140145</v>
      </c>
      <c r="H66" s="2">
        <f>(SupMax!H66*Area!$D$6 + MHGMax!H66*Area!$D$14 + StcMax!H66*Area!$D$10 + EriMax!H66*Area!$D$11 + OntMax!H66*Area!$D$11) / (Area!$D$18)</f>
        <v>21.608581519050137</v>
      </c>
      <c r="I66" s="2">
        <f>(SupMax!I66*Area!$D$6 + MHGMax!I66*Area!$D$14 + StcMax!I66*Area!$D$10 + EriMax!I66*Area!$D$11 + OntMax!I66*Area!$D$11) / (Area!$D$18)</f>
        <v>22.670013727700688</v>
      </c>
      <c r="J66" s="2">
        <f>(SupMax!J66*Area!$D$6 + MHGMax!J66*Area!$D$14 + StcMax!J66*Area!$D$10 + EriMax!J66*Area!$D$11 + OntMax!J66*Area!$D$11) / (Area!$D$18)</f>
        <v>20.89378030166819</v>
      </c>
      <c r="K66" s="2">
        <f>(SupMax!K66*Area!$D$6 + MHGMax!K66*Area!$D$14 + StcMax!K66*Area!$D$10 + EriMax!K66*Area!$D$11 + OntMax!K66*Area!$D$11) / (Area!$D$18)</f>
        <v>10.248172995276674</v>
      </c>
      <c r="L66" s="2">
        <f>(SupMax!L66*Area!$D$6 + MHGMax!L66*Area!$D$14 + StcMax!L66*Area!$D$10 + EriMax!L66*Area!$D$11 + OntMax!L66*Area!$D$11) / (Area!$D$18)</f>
        <v>8.7777849974342583</v>
      </c>
      <c r="M66" s="2">
        <f>(SupMax!M66*Area!$D$6 + MHGMax!M66*Area!$D$14 + StcMax!M66*Area!$D$10 + EriMax!M66*Area!$D$11 + OntMax!M66*Area!$D$11) / (Area!$D$18)</f>
        <v>-1.9393999183687396</v>
      </c>
      <c r="N66" s="2">
        <f>(SupMax!N66*Area!$D$6 + MHGMax!N66*Area!$D$14 + StcMax!N66*Area!$D$10 + EriMax!N66*Area!$D$11 + OntMax!N66*Area!$D$11) / (Area!$D$18)</f>
        <v>10.433125384697156</v>
      </c>
    </row>
    <row r="67" spans="1:14" x14ac:dyDescent="0.2">
      <c r="A67">
        <v>2010</v>
      </c>
      <c r="B67" s="2">
        <f>(SupMax!B67*Area!$D$6 + MHGMax!B67*Area!$D$14 + StcMax!B67*Area!$D$10 + EriMax!B67*Area!$D$11 + OntMax!B67*Area!$D$11) / (Area!$D$18)</f>
        <v>-3.6061361772159541</v>
      </c>
      <c r="C67" s="2">
        <f>(SupMax!C67*Area!$D$6 + MHGMax!C67*Area!$D$14 + StcMax!C67*Area!$D$10 + EriMax!C67*Area!$D$11 + OntMax!C67*Area!$D$11) / (Area!$D$18)</f>
        <v>-1.909829755513063</v>
      </c>
      <c r="D67" s="2">
        <f>(SupMax!D67*Area!$D$6 + MHGMax!D67*Area!$D$14 + StcMax!D67*Area!$D$10 + EriMax!D67*Area!$D$11 + OntMax!D67*Area!$D$11) / (Area!$D$18)</f>
        <v>7.8195823681727328</v>
      </c>
      <c r="E67" s="2">
        <f>(SupMax!E67*Area!$D$6 + MHGMax!E67*Area!$D$14 + StcMax!E67*Area!$D$10 + EriMax!E67*Area!$D$11 + OntMax!E67*Area!$D$11) / (Area!$D$18)</f>
        <v>14.198292331779889</v>
      </c>
      <c r="F67" s="2">
        <f>(SupMax!F67*Area!$D$6 + MHGMax!F67*Area!$D$14 + StcMax!F67*Area!$D$10 + EriMax!F67*Area!$D$11 + OntMax!F67*Area!$D$11) / (Area!$D$18)</f>
        <v>18.896218871520009</v>
      </c>
      <c r="G67" s="2">
        <f>(SupMax!G67*Area!$D$6 + MHGMax!G67*Area!$D$14 + StcMax!G67*Area!$D$10 + EriMax!G67*Area!$D$11 + OntMax!G67*Area!$D$11) / (Area!$D$18)</f>
        <v>21.476950468723548</v>
      </c>
      <c r="H67" s="2">
        <f>(SupMax!H67*Area!$D$6 + MHGMax!H67*Area!$D$14 + StcMax!H67*Area!$D$10 + EriMax!H67*Area!$D$11 + OntMax!H67*Area!$D$11) / (Area!$D$18)</f>
        <v>25.815301162917361</v>
      </c>
      <c r="I67" s="2">
        <f>(SupMax!I67*Area!$D$6 + MHGMax!I67*Area!$D$14 + StcMax!I67*Area!$D$10 + EriMax!I67*Area!$D$11 + OntMax!I67*Area!$D$11) / (Area!$D$18)</f>
        <v>25.314825286792139</v>
      </c>
      <c r="J67" s="2">
        <f>(SupMax!J67*Area!$D$6 + MHGMax!J67*Area!$D$14 + StcMax!J67*Area!$D$10 + EriMax!J67*Area!$D$11 + OntMax!J67*Area!$D$11) / (Area!$D$18)</f>
        <v>18.582731654949125</v>
      </c>
      <c r="K67" s="2">
        <f>(SupMax!K67*Area!$D$6 + MHGMax!K67*Area!$D$14 + StcMax!K67*Area!$D$10 + EriMax!K67*Area!$D$11 + OntMax!K67*Area!$D$11) / (Area!$D$18)</f>
        <v>14.0966024072035</v>
      </c>
      <c r="L67" s="2">
        <f>(SupMax!L67*Area!$D$6 + MHGMax!L67*Area!$D$14 + StcMax!L67*Area!$D$10 + EriMax!L67*Area!$D$11 + OntMax!L67*Area!$D$11) / (Area!$D$18)</f>
        <v>6.8661973481651994</v>
      </c>
      <c r="M67" s="2">
        <f>(SupMax!M67*Area!$D$6 + MHGMax!M67*Area!$D$14 + StcMax!M67*Area!$D$10 + EriMax!M67*Area!$D$11 + OntMax!M67*Area!$D$11) / (Area!$D$18)</f>
        <v>-2.8658039169880953</v>
      </c>
      <c r="N67" s="2">
        <f>(SupMax!N67*Area!$D$6 + MHGMax!N67*Area!$D$14 + StcMax!N67*Area!$D$10 + EriMax!N67*Area!$D$11 + OntMax!N67*Area!$D$11) / (Area!$D$18)</f>
        <v>12.055613004393479</v>
      </c>
    </row>
    <row r="68" spans="1:14" x14ac:dyDescent="0.2">
      <c r="A68">
        <v>2011</v>
      </c>
      <c r="B68" s="2">
        <f>(SupMax!B68*Area!$D$6 + MHGMax!B68*Area!$D$14 + StcMax!B68*Area!$D$10 + EriMax!B68*Area!$D$11 + OntMax!B68*Area!$D$11) / (Area!$D$18)</f>
        <v>-5.732420235628239</v>
      </c>
      <c r="C68" s="2">
        <f>(SupMax!C68*Area!$D$6 + MHGMax!C68*Area!$D$14 + StcMax!C68*Area!$D$10 + EriMax!C68*Area!$D$11 + OntMax!C68*Area!$D$11) / (Area!$D$18)</f>
        <v>-2.412418267028714</v>
      </c>
      <c r="D68" s="2">
        <f>(SupMax!D68*Area!$D$6 + MHGMax!D68*Area!$D$14 + StcMax!D68*Area!$D$10 + EriMax!D68*Area!$D$11 + OntMax!D68*Area!$D$11) / (Area!$D$18)</f>
        <v>1.9126845004284985</v>
      </c>
      <c r="E68" s="2">
        <f>(SupMax!E68*Area!$D$6 + MHGMax!E68*Area!$D$14 + StcMax!E68*Area!$D$10 + EriMax!E68*Area!$D$11 + OntMax!E68*Area!$D$11) / (Area!$D$18)</f>
        <v>9.4636512796553109</v>
      </c>
      <c r="F68" s="2">
        <f>(SupMax!F68*Area!$D$6 + MHGMax!F68*Area!$D$14 + StcMax!F68*Area!$D$10 + EriMax!F68*Area!$D$11 + OntMax!F68*Area!$D$11) / (Area!$D$18)</f>
        <v>16.583667737147341</v>
      </c>
      <c r="G68" s="2">
        <f>(SupMax!G68*Area!$D$6 + MHGMax!G68*Area!$D$14 + StcMax!G68*Area!$D$10 + EriMax!G68*Area!$D$11 + OntMax!G68*Area!$D$11) / (Area!$D$18)</f>
        <v>21.479142858642742</v>
      </c>
      <c r="H68" s="2">
        <f>(SupMax!H68*Area!$D$6 + MHGMax!H68*Area!$D$14 + StcMax!H68*Area!$D$10 + EriMax!H68*Area!$D$11 + OntMax!H68*Area!$D$11) / (Area!$D$18)</f>
        <v>26.485642150603113</v>
      </c>
      <c r="I68" s="2">
        <f>(SupMax!I68*Area!$D$6 + MHGMax!I68*Area!$D$14 + StcMax!I68*Area!$D$10 + EriMax!I68*Area!$D$11 + OntMax!I68*Area!$D$11) / (Area!$D$18)</f>
        <v>24.749526998030088</v>
      </c>
      <c r="J68" s="2">
        <f>(SupMax!J68*Area!$D$6 + MHGMax!J68*Area!$D$14 + StcMax!J68*Area!$D$10 + EriMax!J68*Area!$D$11 + OntMax!J68*Area!$D$11) / (Area!$D$18)</f>
        <v>19.925000846497795</v>
      </c>
      <c r="K68" s="2">
        <f>(SupMax!K68*Area!$D$6 + MHGMax!K68*Area!$D$14 + StcMax!K68*Area!$D$10 + EriMax!K68*Area!$D$11 + OntMax!K68*Area!$D$11) / (Area!$D$18)</f>
        <v>14.063030475233049</v>
      </c>
      <c r="L68" s="2">
        <f>(SupMax!L68*Area!$D$6 + MHGMax!L68*Area!$D$14 + StcMax!L68*Area!$D$10 + EriMax!L68*Area!$D$11 + OntMax!L68*Area!$D$11) / (Area!$D$18)</f>
        <v>7.8013779934196279</v>
      </c>
      <c r="M68" s="2">
        <f>(SupMax!M68*Area!$D$6 + MHGMax!M68*Area!$D$14 + StcMax!M68*Area!$D$10 + EriMax!M68*Area!$D$11 + OntMax!M68*Area!$D$11) / (Area!$D$18)</f>
        <v>1.372890389690838</v>
      </c>
      <c r="N68" s="2">
        <f>(SupMax!N68*Area!$D$6 + MHGMax!N68*Area!$D$14 + StcMax!N68*Area!$D$10 + EriMax!N68*Area!$D$11 + OntMax!N68*Area!$D$11) / (Area!$D$18)</f>
        <v>11.307797394142936</v>
      </c>
    </row>
    <row r="69" spans="1:14" x14ac:dyDescent="0.2">
      <c r="A69">
        <v>2012</v>
      </c>
      <c r="B69" s="2">
        <f>(SupMax!B69*Area!$D$6 + MHGMax!B69*Area!$D$14 + StcMax!B69*Area!$D$10 + EriMax!B69*Area!$D$11 + OntMax!B69*Area!$D$11) / (Area!$D$18)</f>
        <v>-0.90482116585713479</v>
      </c>
      <c r="C69" s="2">
        <f>(SupMax!C69*Area!$D$6 + MHGMax!C69*Area!$D$14 + StcMax!C69*Area!$D$10 + EriMax!C69*Area!$D$11 + OntMax!C69*Area!$D$11) / (Area!$D$18)</f>
        <v>0.95410130150676609</v>
      </c>
      <c r="D69" s="2">
        <f>(SupMax!D69*Area!$D$6 + MHGMax!D69*Area!$D$14 + StcMax!D69*Area!$D$10 + EriMax!D69*Area!$D$11 + OntMax!D69*Area!$D$11) / (Area!$D$18)</f>
        <v>10.270648653543544</v>
      </c>
      <c r="E69" s="2">
        <f>(SupMax!E69*Area!$D$6 + MHGMax!E69*Area!$D$14 + StcMax!E69*Area!$D$10 + EriMax!E69*Area!$D$11 + OntMax!E69*Area!$D$11) / (Area!$D$18)</f>
        <v>10.790828150448251</v>
      </c>
      <c r="F69" s="2">
        <f>(SupMax!F69*Area!$D$6 + MHGMax!F69*Area!$D$14 + StcMax!F69*Area!$D$10 + EriMax!F69*Area!$D$11 + OntMax!F69*Area!$D$11) / (Area!$D$18)</f>
        <v>19.611386812745501</v>
      </c>
      <c r="G69" s="2">
        <f>(SupMax!G69*Area!$D$6 + MHGMax!G69*Area!$D$14 + StcMax!G69*Area!$D$10 + EriMax!G69*Area!$D$11 + OntMax!G69*Area!$D$11) / (Area!$D$18)</f>
        <v>23.580218553919284</v>
      </c>
      <c r="H69" s="2">
        <f>(SupMax!H69*Area!$D$6 + MHGMax!H69*Area!$D$14 + StcMax!H69*Area!$D$10 + EriMax!H69*Area!$D$11 + OntMax!H69*Area!$D$11) / (Area!$D$18)</f>
        <v>27.560948169399303</v>
      </c>
      <c r="I69" s="2">
        <f>(SupMax!I69*Area!$D$6 + MHGMax!I69*Area!$D$14 + StcMax!I69*Area!$D$10 + EriMax!I69*Area!$D$11 + OntMax!I69*Area!$D$11) / (Area!$D$18)</f>
        <v>24.823747439180117</v>
      </c>
      <c r="J69" s="2">
        <f>(SupMax!J69*Area!$D$6 + MHGMax!J69*Area!$D$14 + StcMax!J69*Area!$D$10 + EriMax!J69*Area!$D$11 + OntMax!J69*Area!$D$11) / (Area!$D$18)</f>
        <v>19.91984113401832</v>
      </c>
      <c r="K69" s="2">
        <f>(SupMax!K69*Area!$D$6 + MHGMax!K69*Area!$D$14 + StcMax!K69*Area!$D$10 + EriMax!K69*Area!$D$11 + OntMax!K69*Area!$D$11) / (Area!$D$18)</f>
        <v>12.507807623204801</v>
      </c>
      <c r="L69" s="2">
        <f>(SupMax!L69*Area!$D$6 + MHGMax!L69*Area!$D$14 + StcMax!L69*Area!$D$10 + EriMax!L69*Area!$D$11 + OntMax!L69*Area!$D$11) / (Area!$D$18)</f>
        <v>5.208485464517306</v>
      </c>
      <c r="M69" s="2">
        <f>(SupMax!M69*Area!$D$6 + MHGMax!M69*Area!$D$14 + StcMax!M69*Area!$D$10 + EriMax!M69*Area!$D$11 + OntMax!M69*Area!$D$11) / (Area!$D$18)</f>
        <v>0.81472864167945158</v>
      </c>
      <c r="N69" s="2">
        <f>(SupMax!N69*Area!$D$6 + MHGMax!N69*Area!$D$14 + StcMax!N69*Area!$D$10 + EriMax!N69*Area!$D$11 + OntMax!N69*Area!$D$11) / (Area!$D$18)</f>
        <v>12.927145341484209</v>
      </c>
    </row>
    <row r="70" spans="1:14" x14ac:dyDescent="0.2">
      <c r="A70">
        <v>2013</v>
      </c>
      <c r="B70" s="2">
        <f>(SupMax!B70*Area!$D$6 + MHGMax!B70*Area!$D$14 + StcMax!B70*Area!$D$10 + EriMax!B70*Area!$D$11 + OntMax!B70*Area!$D$11) / (Area!$D$18)</f>
        <v>-2.2141691000744133</v>
      </c>
      <c r="C70" s="2">
        <f>(SupMax!C70*Area!$D$6 + MHGMax!C70*Area!$D$14 + StcMax!C70*Area!$D$10 + EriMax!C70*Area!$D$11 + OntMax!C70*Area!$D$11) / (Area!$D$18)</f>
        <v>-3.0477118967718906</v>
      </c>
      <c r="D70" s="2">
        <f>(SupMax!D70*Area!$D$6 + MHGMax!D70*Area!$D$14 + StcMax!D70*Area!$D$10 + EriMax!D70*Area!$D$11 + OntMax!D70*Area!$D$11) / (Area!$D$18)</f>
        <v>1.1477145740672448</v>
      </c>
      <c r="E70" s="2">
        <f>(SupMax!E70*Area!$D$6 + MHGMax!E70*Area!$D$14 + StcMax!E70*Area!$D$10 + EriMax!E70*Area!$D$11 + OntMax!E70*Area!$D$11) / (Area!$D$18)</f>
        <v>7.9089326778334383</v>
      </c>
      <c r="F70" s="2">
        <f>(SupMax!F70*Area!$D$6 + MHGMax!F70*Area!$D$14 + StcMax!F70*Area!$D$10 + EriMax!F70*Area!$D$11 + OntMax!F70*Area!$D$11) / (Area!$D$18)</f>
        <v>17.578308054328097</v>
      </c>
      <c r="G70" s="2">
        <f>(SupMax!G70*Area!$D$6 + MHGMax!G70*Area!$D$14 + StcMax!G70*Area!$D$10 + EriMax!G70*Area!$D$11 + OntMax!G70*Area!$D$11) / (Area!$D$18)</f>
        <v>21.366132043156952</v>
      </c>
      <c r="H70" s="2">
        <f>(SupMax!H70*Area!$D$6 + MHGMax!H70*Area!$D$14 + StcMax!H70*Area!$D$10 + EriMax!H70*Area!$D$11 + OntMax!H70*Area!$D$11) / (Area!$D$18)</f>
        <v>24.321798919370099</v>
      </c>
      <c r="I70" s="2">
        <f>(SupMax!I70*Area!$D$6 + MHGMax!I70*Area!$D$14 + StcMax!I70*Area!$D$10 + EriMax!I70*Area!$D$11 + OntMax!I70*Area!$D$11) / (Area!$D$18)</f>
        <v>23.893846814084149</v>
      </c>
      <c r="J70" s="2">
        <f>(SupMax!J70*Area!$D$6 + MHGMax!J70*Area!$D$14 + StcMax!J70*Area!$D$10 + EriMax!J70*Area!$D$11 + OntMax!J70*Area!$D$11) / (Area!$D$18)</f>
        <v>20.162318091560877</v>
      </c>
      <c r="K70" s="2">
        <f>(SupMax!K70*Area!$D$6 + MHGMax!K70*Area!$D$14 + StcMax!K70*Area!$D$10 + EriMax!K70*Area!$D$11 + OntMax!K70*Area!$D$11) / (Area!$D$18)</f>
        <v>13.480611788236436</v>
      </c>
      <c r="L70" s="2">
        <f>(SupMax!L70*Area!$D$6 + MHGMax!L70*Area!$D$14 + StcMax!L70*Area!$D$10 + EriMax!L70*Area!$D$11 + OntMax!L70*Area!$D$11) / (Area!$D$18)</f>
        <v>4.1830101067899621</v>
      </c>
      <c r="M70" s="2">
        <f>(SupMax!M70*Area!$D$6 + MHGMax!M70*Area!$D$14 + StcMax!M70*Area!$D$10 + EriMax!M70*Area!$D$11 + OntMax!M70*Area!$D$11) / (Area!$D$18)</f>
        <v>-4.6091551820757699</v>
      </c>
      <c r="N70" s="2">
        <f>(SupMax!N70*Area!$D$6 + MHGMax!N70*Area!$D$14 + StcMax!N70*Area!$D$10 + EriMax!N70*Area!$D$11 + OntMax!N70*Area!$D$11) / (Area!$D$18)</f>
        <v>10.346558938338651</v>
      </c>
    </row>
    <row r="71" spans="1:14" x14ac:dyDescent="0.2">
      <c r="A71">
        <v>2014</v>
      </c>
      <c r="B71" s="2">
        <f>(SupMax!B71*Area!$D$6 + MHGMax!B71*Area!$D$14 + StcMax!B71*Area!$D$10 + EriMax!B71*Area!$D$11 + OntMax!B71*Area!$D$11) / (Area!$D$18)</f>
        <v>-7.1492407374111338</v>
      </c>
      <c r="C71" s="2">
        <f>(SupMax!C71*Area!$D$6 + MHGMax!C71*Area!$D$14 + StcMax!C71*Area!$D$10 + EriMax!C71*Area!$D$11 + OntMax!C71*Area!$D$11) / (Area!$D$18)</f>
        <v>-6.6004285116206427</v>
      </c>
      <c r="D71" s="2">
        <f>(SupMax!D71*Area!$D$6 + MHGMax!D71*Area!$D$14 + StcMax!D71*Area!$D$10 + EriMax!D71*Area!$D$11 + OntMax!D71*Area!$D$11) / (Area!$D$18)</f>
        <v>-1.0823112802065191</v>
      </c>
      <c r="E71" s="2">
        <f>(SupMax!E71*Area!$D$6 + MHGMax!E71*Area!$D$14 + StcMax!E71*Area!$D$10 + EriMax!E71*Area!$D$11 + OntMax!E71*Area!$D$11) / (Area!$D$18)</f>
        <v>8.9758943150782908</v>
      </c>
      <c r="F71" s="2">
        <f>(SupMax!F71*Area!$D$6 + MHGMax!F71*Area!$D$14 + StcMax!F71*Area!$D$10 + EriMax!F71*Area!$D$11 + OntMax!F71*Area!$D$11) / (Area!$D$18)</f>
        <v>16.873738265506329</v>
      </c>
      <c r="G71" s="2">
        <f>(SupMax!G71*Area!$D$6 + MHGMax!G71*Area!$D$14 + StcMax!G71*Area!$D$10 + EriMax!G71*Area!$D$11 + OntMax!G71*Area!$D$11) / (Area!$D$18)</f>
        <v>22.10385808759743</v>
      </c>
      <c r="H71" s="2">
        <f>(SupMax!H71*Area!$D$6 + MHGMax!H71*Area!$D$14 + StcMax!H71*Area!$D$10 + EriMax!H71*Area!$D$11 + OntMax!H71*Area!$D$11) / (Area!$D$18)</f>
        <v>22.477782818850784</v>
      </c>
      <c r="I71" s="2">
        <f>(SupMax!I71*Area!$D$6 + MHGMax!I71*Area!$D$14 + StcMax!I71*Area!$D$10 + EriMax!I71*Area!$D$11 + OntMax!I71*Area!$D$11) / (Area!$D$18)</f>
        <v>22.996932436351898</v>
      </c>
      <c r="J71" s="2">
        <f>(SupMax!J71*Area!$D$6 + MHGMax!J71*Area!$D$14 + StcMax!J71*Area!$D$10 + EriMax!J71*Area!$D$11 + OntMax!J71*Area!$D$11) / (Area!$D$18)</f>
        <v>19.312262629550251</v>
      </c>
      <c r="K71" s="2">
        <f>(SupMax!K71*Area!$D$6 + MHGMax!K71*Area!$D$14 + StcMax!K71*Area!$D$10 + EriMax!K71*Area!$D$11 + OntMax!K71*Area!$D$11) / (Area!$D$18)</f>
        <v>12.340327391225033</v>
      </c>
      <c r="L71" s="2">
        <f>(SupMax!L71*Area!$D$6 + MHGMax!L71*Area!$D$14 + StcMax!L71*Area!$D$10 + EriMax!L71*Area!$D$11 + OntMax!L71*Area!$D$11) / (Area!$D$18)</f>
        <v>2.1520878179124181</v>
      </c>
      <c r="M71" s="2">
        <f>(SupMax!M71*Area!$D$6 + MHGMax!M71*Area!$D$14 + StcMax!M71*Area!$D$10 + EriMax!M71*Area!$D$11 + OntMax!M71*Area!$D$11) / (Area!$D$18)</f>
        <v>0.13167241716461298</v>
      </c>
      <c r="N71" s="2">
        <f>(SupMax!N71*Area!$D$6 + MHGMax!N71*Area!$D$14 + StcMax!N71*Area!$D$10 + EriMax!N71*Area!$D$11 + OntMax!N71*Area!$D$11) / (Area!$D$18)</f>
        <v>9.3792228023757929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6" spans="1:14" x14ac:dyDescent="0.2">
      <c r="A76" t="s">
        <v>58</v>
      </c>
      <c r="B76" s="2">
        <f>AVERAGE(B5:B73)</f>
        <v>-3.9447158461743004</v>
      </c>
      <c r="C76" s="2">
        <f t="shared" ref="C76:N76" si="0">AVERAGE(C5:C73)</f>
        <v>-2.2364089457785203</v>
      </c>
      <c r="D76" s="2">
        <f t="shared" si="0"/>
        <v>3.0374035521879938</v>
      </c>
      <c r="E76" s="2">
        <f t="shared" si="0"/>
        <v>10.604503089535772</v>
      </c>
      <c r="F76" s="2">
        <f t="shared" si="0"/>
        <v>17.365346921201422</v>
      </c>
      <c r="G76" s="2">
        <f t="shared" si="0"/>
        <v>22.446673634856051</v>
      </c>
      <c r="H76" s="2">
        <f t="shared" si="0"/>
        <v>25.114918515160412</v>
      </c>
      <c r="I76" s="2">
        <f t="shared" si="0"/>
        <v>24.303615594724398</v>
      </c>
      <c r="J76" s="2">
        <f t="shared" si="0"/>
        <v>19.868255291355567</v>
      </c>
      <c r="K76" s="2">
        <f t="shared" si="0"/>
        <v>13.350880799614179</v>
      </c>
      <c r="L76" s="2">
        <f t="shared" si="0"/>
        <v>5.5523444672686635</v>
      </c>
      <c r="M76" s="2">
        <f t="shared" si="0"/>
        <v>-1.1612274905580189</v>
      </c>
      <c r="N76" s="2">
        <f t="shared" si="0"/>
        <v>11.191686576145301</v>
      </c>
    </row>
    <row r="77" spans="1:14" x14ac:dyDescent="0.2">
      <c r="A77" t="s">
        <v>59</v>
      </c>
      <c r="B77" s="2">
        <f>MAX(B5:B73)</f>
        <v>1.0830523791837661</v>
      </c>
      <c r="C77" s="2">
        <f t="shared" ref="C77:N77" si="1">MAX(C5:C73)</f>
        <v>2.8246580870724696</v>
      </c>
      <c r="D77" s="2">
        <f t="shared" si="1"/>
        <v>10.270648653543544</v>
      </c>
      <c r="E77" s="2">
        <f t="shared" si="1"/>
        <v>14.804718326217939</v>
      </c>
      <c r="F77" s="2">
        <f t="shared" si="1"/>
        <v>21.68099634759168</v>
      </c>
      <c r="G77" s="2">
        <f t="shared" si="1"/>
        <v>25.320232806579845</v>
      </c>
      <c r="H77" s="2">
        <f t="shared" si="1"/>
        <v>28.688372204424624</v>
      </c>
      <c r="I77" s="2">
        <f t="shared" si="1"/>
        <v>27.329943264961685</v>
      </c>
      <c r="J77" s="2">
        <f t="shared" si="1"/>
        <v>23.159042145091036</v>
      </c>
      <c r="K77" s="2">
        <f t="shared" si="1"/>
        <v>19.454322663961371</v>
      </c>
      <c r="L77" s="2">
        <f t="shared" si="1"/>
        <v>9.7785706786287516</v>
      </c>
      <c r="M77" s="2">
        <f t="shared" si="1"/>
        <v>2.7517811101063963</v>
      </c>
      <c r="N77" s="2">
        <f t="shared" si="1"/>
        <v>13.082641942587763</v>
      </c>
    </row>
    <row r="78" spans="1:14" x14ac:dyDescent="0.2">
      <c r="A78" t="s">
        <v>60</v>
      </c>
      <c r="B78" s="2">
        <f>MIN(B5:B73)</f>
        <v>-9.2700504748918249</v>
      </c>
      <c r="C78" s="2">
        <f t="shared" ref="C78:N78" si="2">MIN(C5:C73)</f>
        <v>-7.2673773660925791</v>
      </c>
      <c r="D78" s="2">
        <f t="shared" si="2"/>
        <v>-1.1837468223522665</v>
      </c>
      <c r="E78" s="2">
        <f t="shared" si="2"/>
        <v>6.2427317993130904</v>
      </c>
      <c r="F78" s="2">
        <f t="shared" si="2"/>
        <v>13.152735106560293</v>
      </c>
      <c r="G78" s="2">
        <f t="shared" si="2"/>
        <v>19.497091394201554</v>
      </c>
      <c r="H78" s="2">
        <f t="shared" si="2"/>
        <v>21.157680779775397</v>
      </c>
      <c r="I78" s="2">
        <f t="shared" si="2"/>
        <v>21.827978235163648</v>
      </c>
      <c r="J78" s="2">
        <f t="shared" si="2"/>
        <v>17.059494293029978</v>
      </c>
      <c r="K78" s="2">
        <f t="shared" si="2"/>
        <v>10.119378486881908</v>
      </c>
      <c r="L78" s="2">
        <f t="shared" si="2"/>
        <v>1.5560905582029574</v>
      </c>
      <c r="M78" s="2">
        <f t="shared" si="2"/>
        <v>-7.1502777168970146</v>
      </c>
      <c r="N78" s="2">
        <f t="shared" si="2"/>
        <v>9.3792228023757929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43" workbookViewId="0">
      <selection activeCell="A72" sqref="A72"/>
    </sheetView>
  </sheetViews>
  <sheetFormatPr defaultRowHeight="12.75" x14ac:dyDescent="0.2"/>
  <sheetData>
    <row r="1" spans="1:14" x14ac:dyDescent="0.2">
      <c r="A1" t="s">
        <v>21</v>
      </c>
    </row>
    <row r="2" spans="1:14" x14ac:dyDescent="0.2">
      <c r="A2" t="s">
        <v>1</v>
      </c>
    </row>
    <row r="3" spans="1:14" x14ac:dyDescent="0.2">
      <c r="N3" s="1" t="s">
        <v>2</v>
      </c>
    </row>
    <row r="4" spans="1:14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 x14ac:dyDescent="0.2">
      <c r="A5">
        <v>1948</v>
      </c>
      <c r="B5" s="2">
        <f>(SupMin!B5+SupMax!B5)/2</f>
        <v>-15.620000000000001</v>
      </c>
      <c r="C5" s="2">
        <f>(SupMin!C5+SupMax!C5)/2</f>
        <v>-13.504999999999999</v>
      </c>
      <c r="D5" s="2">
        <f>(SupMin!D5+SupMax!D5)/2</f>
        <v>-7.4</v>
      </c>
      <c r="E5" s="2">
        <f>(SupMin!E5+SupMax!E5)/2</f>
        <v>3.5149999999999997</v>
      </c>
      <c r="F5" s="2">
        <f>(SupMin!F5+SupMax!F5)/2</f>
        <v>8.2850000000000001</v>
      </c>
      <c r="G5" s="2">
        <f>(SupMin!G5+SupMax!G5)/2</f>
        <v>13.305</v>
      </c>
      <c r="H5" s="2">
        <f>(SupMin!H5+SupMax!H5)/2</f>
        <v>16.899999999999999</v>
      </c>
      <c r="I5" s="2">
        <f>(SupMin!I5+SupMax!I5)/2</f>
        <v>17.055</v>
      </c>
      <c r="J5" s="2">
        <f>(SupMin!J5+SupMax!J5)/2</f>
        <v>14.18</v>
      </c>
      <c r="K5" s="2">
        <f>(SupMin!K5+SupMax!K5)/2</f>
        <v>6.9550000000000001</v>
      </c>
      <c r="L5" s="2">
        <f>(SupMin!L5+SupMax!L5)/2</f>
        <v>0.47500000000000009</v>
      </c>
      <c r="M5" s="2">
        <f>(SupMin!M5+SupMax!M5)/2</f>
        <v>-7.9649999999999999</v>
      </c>
      <c r="N5" s="2">
        <f>(SupMin!N5+SupMax!N5)/2</f>
        <v>3.0149999999999997</v>
      </c>
    </row>
    <row r="6" spans="1:14" x14ac:dyDescent="0.2">
      <c r="A6">
        <v>1949</v>
      </c>
      <c r="B6" s="2">
        <f>(SupMin!B6+SupMax!B6)/2</f>
        <v>-11.17</v>
      </c>
      <c r="C6" s="2">
        <f>(SupMin!C6+SupMax!C6)/2</f>
        <v>-12.379999999999999</v>
      </c>
      <c r="D6" s="2">
        <f>(SupMin!D6+SupMax!D6)/2</f>
        <v>-7.16</v>
      </c>
      <c r="E6" s="2">
        <f>(SupMin!E6+SupMax!E6)/2</f>
        <v>3.7250000000000005</v>
      </c>
      <c r="F6" s="2">
        <f>(SupMin!F6+SupMax!F6)/2</f>
        <v>8.7799999999999994</v>
      </c>
      <c r="G6" s="2">
        <f>(SupMin!G6+SupMax!G6)/2</f>
        <v>15.200000000000001</v>
      </c>
      <c r="H6" s="2">
        <f>(SupMin!H6+SupMax!H6)/2</f>
        <v>17.32</v>
      </c>
      <c r="I6" s="2">
        <f>(SupMin!I6+SupMax!I6)/2</f>
        <v>17.71</v>
      </c>
      <c r="J6" s="2">
        <f>(SupMin!J6+SupMax!J6)/2</f>
        <v>10.66</v>
      </c>
      <c r="K6" s="2">
        <f>(SupMin!K6+SupMax!K6)/2</f>
        <v>7.55</v>
      </c>
      <c r="L6" s="2">
        <f>(SupMin!L6+SupMax!L6)/2</f>
        <v>-2.145</v>
      </c>
      <c r="M6" s="2">
        <f>(SupMin!M6+SupMax!M6)/2</f>
        <v>-8.995000000000001</v>
      </c>
      <c r="N6" s="2">
        <f>(SupMin!N6+SupMax!N6)/2</f>
        <v>3.26</v>
      </c>
    </row>
    <row r="7" spans="1:14" x14ac:dyDescent="0.2">
      <c r="A7">
        <v>1950</v>
      </c>
      <c r="B7" s="2">
        <f>(SupMin!B7+SupMax!B7)/2</f>
        <v>-15.64</v>
      </c>
      <c r="C7" s="2">
        <f>(SupMin!C7+SupMax!C7)/2</f>
        <v>-11.754999999999999</v>
      </c>
      <c r="D7" s="2">
        <f>(SupMin!D7+SupMax!D7)/2</f>
        <v>-9.3349999999999991</v>
      </c>
      <c r="E7" s="2">
        <f>(SupMin!E7+SupMax!E7)/2</f>
        <v>-2.2549999999999999</v>
      </c>
      <c r="F7" s="2">
        <f>(SupMin!F7+SupMax!F7)/2</f>
        <v>7.5549999999999997</v>
      </c>
      <c r="G7" s="2">
        <f>(SupMin!G7+SupMax!G7)/2</f>
        <v>12.76</v>
      </c>
      <c r="H7" s="2">
        <f>(SupMin!H7+SupMax!H7)/2</f>
        <v>14.94</v>
      </c>
      <c r="I7" s="2">
        <f>(SupMin!I7+SupMax!I7)/2</f>
        <v>13.370000000000001</v>
      </c>
      <c r="J7" s="2">
        <f>(SupMin!J7+SupMax!J7)/2</f>
        <v>11.445</v>
      </c>
      <c r="K7" s="2">
        <f>(SupMin!K7+SupMax!K7)/2</f>
        <v>7.0049999999999999</v>
      </c>
      <c r="L7" s="2">
        <f>(SupMin!L7+SupMax!L7)/2</f>
        <v>-3.335</v>
      </c>
      <c r="M7" s="2">
        <f>(SupMin!M7+SupMax!M7)/2</f>
        <v>-11.92</v>
      </c>
      <c r="N7" s="2">
        <f>(SupMin!N7+SupMax!N7)/2</f>
        <v>1.0700000000000003</v>
      </c>
    </row>
    <row r="8" spans="1:14" x14ac:dyDescent="0.2">
      <c r="A8">
        <v>1951</v>
      </c>
      <c r="B8" s="2">
        <f>(SupMin!B8+SupMax!B8)/2</f>
        <v>-13.29</v>
      </c>
      <c r="C8" s="2">
        <f>(SupMin!C8+SupMax!C8)/2</f>
        <v>-10.71</v>
      </c>
      <c r="D8" s="2">
        <f>(SupMin!D8+SupMax!D8)/2</f>
        <v>-6.49</v>
      </c>
      <c r="E8" s="2">
        <f>(SupMin!E8+SupMax!E8)/2</f>
        <v>2.5749999999999997</v>
      </c>
      <c r="F8" s="2">
        <f>(SupMin!F8+SupMax!F8)/2</f>
        <v>10.79</v>
      </c>
      <c r="G8" s="2">
        <f>(SupMin!G8+SupMax!G8)/2</f>
        <v>12.744999999999999</v>
      </c>
      <c r="H8" s="2">
        <f>(SupMin!H8+SupMax!H8)/2</f>
        <v>16.45</v>
      </c>
      <c r="I8" s="2">
        <f>(SupMin!I8+SupMax!I8)/2</f>
        <v>14.6</v>
      </c>
      <c r="J8" s="2">
        <f>(SupMin!J8+SupMax!J8)/2</f>
        <v>10.49</v>
      </c>
      <c r="K8" s="2">
        <f>(SupMin!K8+SupMax!K8)/2</f>
        <v>5.1199999999999992</v>
      </c>
      <c r="L8" s="2">
        <f>(SupMin!L8+SupMax!L8)/2</f>
        <v>-5.0699999999999994</v>
      </c>
      <c r="M8" s="2">
        <f>(SupMin!M8+SupMax!M8)/2</f>
        <v>-10.68</v>
      </c>
      <c r="N8" s="2">
        <f>(SupMin!N8+SupMax!N8)/2</f>
        <v>2.21</v>
      </c>
    </row>
    <row r="9" spans="1:14" x14ac:dyDescent="0.2">
      <c r="A9">
        <v>1952</v>
      </c>
      <c r="B9" s="2">
        <f>(SupMin!B9+SupMax!B9)/2</f>
        <v>-12.265000000000001</v>
      </c>
      <c r="C9" s="2">
        <f>(SupMin!C9+SupMax!C9)/2</f>
        <v>-8.8849999999999998</v>
      </c>
      <c r="D9" s="2">
        <f>(SupMin!D9+SupMax!D9)/2</f>
        <v>-6.2600000000000007</v>
      </c>
      <c r="E9" s="2">
        <f>(SupMin!E9+SupMax!E9)/2</f>
        <v>4.7050000000000001</v>
      </c>
      <c r="F9" s="2">
        <f>(SupMin!F9+SupMax!F9)/2</f>
        <v>8.8450000000000006</v>
      </c>
      <c r="G9" s="2">
        <f>(SupMin!G9+SupMax!G9)/2</f>
        <v>14.235000000000001</v>
      </c>
      <c r="H9" s="2">
        <f>(SupMin!H9+SupMax!H9)/2</f>
        <v>17.16</v>
      </c>
      <c r="I9" s="2">
        <f>(SupMin!I9+SupMax!I9)/2</f>
        <v>16.13</v>
      </c>
      <c r="J9" s="2">
        <f>(SupMin!J9+SupMax!J9)/2</f>
        <v>12.994999999999999</v>
      </c>
      <c r="K9" s="2">
        <f>(SupMin!K9+SupMax!K9)/2</f>
        <v>3.8450000000000002</v>
      </c>
      <c r="L9" s="2">
        <f>(SupMin!L9+SupMax!L9)/2</f>
        <v>-0.34999999999999987</v>
      </c>
      <c r="M9" s="2">
        <f>(SupMin!M9+SupMax!M9)/2</f>
        <v>-4.9450000000000003</v>
      </c>
      <c r="N9" s="2">
        <f>(SupMin!N9+SupMax!N9)/2</f>
        <v>3.7699999999999996</v>
      </c>
    </row>
    <row r="10" spans="1:14" x14ac:dyDescent="0.2">
      <c r="A10">
        <v>1953</v>
      </c>
      <c r="B10" s="2">
        <f>(SupMin!B10+SupMax!B10)/2</f>
        <v>-10.65</v>
      </c>
      <c r="C10" s="2">
        <f>(SupMin!C10+SupMax!C10)/2</f>
        <v>-9.9550000000000001</v>
      </c>
      <c r="D10" s="2">
        <f>(SupMin!D10+SupMax!D10)/2</f>
        <v>-3.7349999999999994</v>
      </c>
      <c r="E10" s="2">
        <f>(SupMin!E10+SupMax!E10)/2</f>
        <v>1.7449999999999999</v>
      </c>
      <c r="F10" s="2">
        <f>(SupMin!F10+SupMax!F10)/2</f>
        <v>8.4249999999999989</v>
      </c>
      <c r="G10" s="2">
        <f>(SupMin!G10+SupMax!G10)/2</f>
        <v>13.844999999999999</v>
      </c>
      <c r="H10" s="2">
        <f>(SupMin!H10+SupMax!H10)/2</f>
        <v>16.925000000000001</v>
      </c>
      <c r="I10" s="2">
        <f>(SupMin!I10+SupMax!I10)/2</f>
        <v>18.079999999999998</v>
      </c>
      <c r="J10" s="2">
        <f>(SupMin!J10+SupMax!J10)/2</f>
        <v>11.855</v>
      </c>
      <c r="K10" s="2">
        <f>(SupMin!K10+SupMax!K10)/2</f>
        <v>8.6300000000000008</v>
      </c>
      <c r="L10" s="2">
        <f>(SupMin!L10+SupMax!L10)/2</f>
        <v>1.61</v>
      </c>
      <c r="M10" s="2">
        <f>(SupMin!M10+SupMax!M10)/2</f>
        <v>-7.78</v>
      </c>
      <c r="N10" s="2">
        <f>(SupMin!N10+SupMax!N10)/2</f>
        <v>4.08</v>
      </c>
    </row>
    <row r="11" spans="1:14" x14ac:dyDescent="0.2">
      <c r="A11">
        <v>1954</v>
      </c>
      <c r="B11" s="2">
        <f>(SupMin!B11+SupMax!B11)/2</f>
        <v>-15.01</v>
      </c>
      <c r="C11" s="2">
        <f>(SupMin!C11+SupMax!C11)/2</f>
        <v>-5.31</v>
      </c>
      <c r="D11" s="2">
        <f>(SupMin!D11+SupMax!D11)/2</f>
        <v>-7.0900000000000007</v>
      </c>
      <c r="E11" s="2">
        <f>(SupMin!E11+SupMax!E11)/2</f>
        <v>1.4250000000000003</v>
      </c>
      <c r="F11" s="2">
        <f>(SupMin!F11+SupMax!F11)/2</f>
        <v>5.77</v>
      </c>
      <c r="G11" s="2">
        <f>(SupMin!G11+SupMax!G11)/2</f>
        <v>14.82</v>
      </c>
      <c r="H11" s="2">
        <f>(SupMin!H11+SupMax!H11)/2</f>
        <v>16.535</v>
      </c>
      <c r="I11" s="2">
        <f>(SupMin!I11+SupMax!I11)/2</f>
        <v>15.850000000000001</v>
      </c>
      <c r="J11" s="2">
        <f>(SupMin!J11+SupMax!J11)/2</f>
        <v>11.07</v>
      </c>
      <c r="K11" s="2">
        <f>(SupMin!K11+SupMax!K11)/2</f>
        <v>5.7450000000000001</v>
      </c>
      <c r="L11" s="2">
        <f>(SupMin!L11+SupMax!L11)/2</f>
        <v>0.72999999999999976</v>
      </c>
      <c r="M11" s="2">
        <f>(SupMin!M11+SupMax!M11)/2</f>
        <v>-7.3100000000000005</v>
      </c>
      <c r="N11" s="2">
        <f>(SupMin!N11+SupMax!N11)/2</f>
        <v>3.1050000000000004</v>
      </c>
    </row>
    <row r="12" spans="1:14" x14ac:dyDescent="0.2">
      <c r="A12">
        <v>1955</v>
      </c>
      <c r="B12" s="2">
        <f>(SupMin!B12+SupMax!B12)/2</f>
        <v>-11.86</v>
      </c>
      <c r="C12" s="2">
        <f>(SupMin!C12+SupMax!C12)/2</f>
        <v>-11.35</v>
      </c>
      <c r="D12" s="2">
        <f>(SupMin!D12+SupMax!D12)/2</f>
        <v>-8.75</v>
      </c>
      <c r="E12" s="2">
        <f>(SupMin!E12+SupMax!E12)/2</f>
        <v>6.25</v>
      </c>
      <c r="F12" s="2">
        <f>(SupMin!F12+SupMax!F12)/2</f>
        <v>10.38</v>
      </c>
      <c r="G12" s="2">
        <f>(SupMin!G12+SupMax!G12)/2</f>
        <v>15.379999999999999</v>
      </c>
      <c r="H12" s="2">
        <f>(SupMin!H12+SupMax!H12)/2</f>
        <v>19.425000000000001</v>
      </c>
      <c r="I12" s="2">
        <f>(SupMin!I12+SupMax!I12)/2</f>
        <v>19.05</v>
      </c>
      <c r="J12" s="2">
        <f>(SupMin!J12+SupMax!J12)/2</f>
        <v>11.984999999999999</v>
      </c>
      <c r="K12" s="2">
        <f>(SupMin!K12+SupMax!K12)/2</f>
        <v>7.3949999999999996</v>
      </c>
      <c r="L12" s="2">
        <f>(SupMin!L12+SupMax!L12)/2</f>
        <v>-3.0649999999999999</v>
      </c>
      <c r="M12" s="2">
        <f>(SupMin!M12+SupMax!M12)/2</f>
        <v>-11.495000000000001</v>
      </c>
      <c r="N12" s="2">
        <f>(SupMin!N12+SupMax!N12)/2</f>
        <v>3.6099999999999994</v>
      </c>
    </row>
    <row r="13" spans="1:14" x14ac:dyDescent="0.2">
      <c r="A13">
        <v>1956</v>
      </c>
      <c r="B13" s="2">
        <f>(SupMin!B13+SupMax!B13)/2</f>
        <v>-10.36</v>
      </c>
      <c r="C13" s="2">
        <f>(SupMin!C13+SupMax!C13)/2</f>
        <v>-10.3</v>
      </c>
      <c r="D13" s="2">
        <f>(SupMin!D13+SupMax!D13)/2</f>
        <v>-8.02</v>
      </c>
      <c r="E13" s="2">
        <f>(SupMin!E13+SupMax!E13)/2</f>
        <v>0.47499999999999964</v>
      </c>
      <c r="F13" s="2">
        <f>(SupMin!F13+SupMax!F13)/2</f>
        <v>6.44</v>
      </c>
      <c r="G13" s="2">
        <f>(SupMin!G13+SupMax!G13)/2</f>
        <v>14.94</v>
      </c>
      <c r="H13" s="2">
        <f>(SupMin!H13+SupMax!H13)/2</f>
        <v>15.305</v>
      </c>
      <c r="I13" s="2">
        <f>(SupMin!I13+SupMax!I13)/2</f>
        <v>15.725</v>
      </c>
      <c r="J13" s="2">
        <f>(SupMin!J13+SupMax!J13)/2</f>
        <v>9.8800000000000008</v>
      </c>
      <c r="K13" s="2">
        <f>(SupMin!K13+SupMax!K13)/2</f>
        <v>8.8450000000000006</v>
      </c>
      <c r="L13" s="2">
        <f>(SupMin!L13+SupMax!L13)/2</f>
        <v>-1.1400000000000001</v>
      </c>
      <c r="M13" s="2">
        <f>(SupMin!M13+SupMax!M13)/2</f>
        <v>-9.9849999999999994</v>
      </c>
      <c r="N13" s="2">
        <f>(SupMin!N13+SupMax!N13)/2</f>
        <v>2.6550000000000002</v>
      </c>
    </row>
    <row r="14" spans="1:14" x14ac:dyDescent="0.2">
      <c r="A14">
        <v>1957</v>
      </c>
      <c r="B14" s="2">
        <f>(SupMin!B14+SupMax!B14)/2</f>
        <v>-16.75</v>
      </c>
      <c r="C14" s="2">
        <f>(SupMin!C14+SupMax!C14)/2</f>
        <v>-10.815000000000001</v>
      </c>
      <c r="D14" s="2">
        <f>(SupMin!D14+SupMax!D14)/2</f>
        <v>-5.75</v>
      </c>
      <c r="E14" s="2">
        <f>(SupMin!E14+SupMax!E14)/2</f>
        <v>2.4800000000000004</v>
      </c>
      <c r="F14" s="2">
        <f>(SupMin!F14+SupMax!F14)/2</f>
        <v>8.5500000000000007</v>
      </c>
      <c r="G14" s="2">
        <f>(SupMin!G14+SupMax!G14)/2</f>
        <v>13.11</v>
      </c>
      <c r="H14" s="2">
        <f>(SupMin!H14+SupMax!H14)/2</f>
        <v>17.094999999999999</v>
      </c>
      <c r="I14" s="2">
        <f>(SupMin!I14+SupMax!I14)/2</f>
        <v>16.274999999999999</v>
      </c>
      <c r="J14" s="2">
        <f>(SupMin!J14+SupMax!J14)/2</f>
        <v>11.41</v>
      </c>
      <c r="K14" s="2">
        <f>(SupMin!K14+SupMax!K14)/2</f>
        <v>6.6400000000000006</v>
      </c>
      <c r="L14" s="2">
        <f>(SupMin!L14+SupMax!L14)/2</f>
        <v>-1.35</v>
      </c>
      <c r="M14" s="2">
        <f>(SupMin!M14+SupMax!M14)/2</f>
        <v>-7.7899999999999991</v>
      </c>
      <c r="N14" s="2">
        <f>(SupMin!N14+SupMax!N14)/2</f>
        <v>2.76</v>
      </c>
    </row>
    <row r="15" spans="1:14" x14ac:dyDescent="0.2">
      <c r="A15">
        <v>1958</v>
      </c>
      <c r="B15" s="2">
        <f>(SupMin!B15+SupMax!B15)/2</f>
        <v>-9.41</v>
      </c>
      <c r="C15" s="2">
        <f>(SupMin!C15+SupMax!C15)/2</f>
        <v>-12.954999999999998</v>
      </c>
      <c r="D15" s="2">
        <f>(SupMin!D15+SupMax!D15)/2</f>
        <v>-3.0100000000000002</v>
      </c>
      <c r="E15" s="2">
        <f>(SupMin!E15+SupMax!E15)/2</f>
        <v>4.01</v>
      </c>
      <c r="F15" s="2">
        <f>(SupMin!F15+SupMax!F15)/2</f>
        <v>7.7650000000000006</v>
      </c>
      <c r="G15" s="2">
        <f>(SupMin!G15+SupMax!G15)/2</f>
        <v>11.754999999999999</v>
      </c>
      <c r="H15" s="2">
        <f>(SupMin!H15+SupMax!H15)/2</f>
        <v>16</v>
      </c>
      <c r="I15" s="2">
        <f>(SupMin!I15+SupMax!I15)/2</f>
        <v>16.100000000000001</v>
      </c>
      <c r="J15" s="2">
        <f>(SupMin!J15+SupMax!J15)/2</f>
        <v>12.535</v>
      </c>
      <c r="K15" s="2">
        <f>(SupMin!K15+SupMax!K15)/2</f>
        <v>7.37</v>
      </c>
      <c r="L15" s="2">
        <f>(SupMin!L15+SupMax!L15)/2</f>
        <v>-0.34999999999999987</v>
      </c>
      <c r="M15" s="2">
        <f>(SupMin!M15+SupMax!M15)/2</f>
        <v>-13.74</v>
      </c>
      <c r="N15" s="2">
        <f>(SupMin!N15+SupMax!N15)/2</f>
        <v>3.0049999999999999</v>
      </c>
    </row>
    <row r="16" spans="1:14" x14ac:dyDescent="0.2">
      <c r="A16">
        <v>1959</v>
      </c>
      <c r="B16" s="2">
        <f>(SupMin!B16+SupMax!B16)/2</f>
        <v>-15.99</v>
      </c>
      <c r="C16" s="2">
        <f>(SupMin!C16+SupMax!C16)/2</f>
        <v>-13.855</v>
      </c>
      <c r="D16" s="2">
        <f>(SupMin!D16+SupMax!D16)/2</f>
        <v>-5.58</v>
      </c>
      <c r="E16" s="2">
        <f>(SupMin!E16+SupMax!E16)/2</f>
        <v>1.8750000000000002</v>
      </c>
      <c r="F16" s="2">
        <f>(SupMin!F16+SupMax!F16)/2</f>
        <v>9.9</v>
      </c>
      <c r="G16" s="2">
        <f>(SupMin!G16+SupMax!G16)/2</f>
        <v>14.664999999999999</v>
      </c>
      <c r="H16" s="2">
        <f>(SupMin!H16+SupMax!H16)/2</f>
        <v>17.484999999999999</v>
      </c>
      <c r="I16" s="2">
        <f>(SupMin!I16+SupMax!I16)/2</f>
        <v>17.655000000000001</v>
      </c>
      <c r="J16" s="2">
        <f>(SupMin!J16+SupMax!J16)/2</f>
        <v>12.905000000000001</v>
      </c>
      <c r="K16" s="2">
        <f>(SupMin!K16+SupMax!K16)/2</f>
        <v>4.33</v>
      </c>
      <c r="L16" s="2">
        <f>(SupMin!L16+SupMax!L16)/2</f>
        <v>-6.26</v>
      </c>
      <c r="M16" s="2">
        <f>(SupMin!M16+SupMax!M16)/2</f>
        <v>-5.74</v>
      </c>
      <c r="N16" s="2">
        <f>(SupMin!N16+SupMax!N16)/2</f>
        <v>2.62</v>
      </c>
    </row>
    <row r="17" spans="1:14" x14ac:dyDescent="0.2">
      <c r="A17">
        <v>1960</v>
      </c>
      <c r="B17" s="2">
        <f>(SupMin!B17+SupMax!B17)/2</f>
        <v>-10.9</v>
      </c>
      <c r="C17" s="2">
        <f>(SupMin!C17+SupMax!C17)/2</f>
        <v>-10.210000000000001</v>
      </c>
      <c r="D17" s="2">
        <f>(SupMin!D17+SupMax!D17)/2</f>
        <v>-9.6449999999999996</v>
      </c>
      <c r="E17" s="2">
        <f>(SupMin!E17+SupMax!E17)/2</f>
        <v>2.355</v>
      </c>
      <c r="F17" s="2">
        <f>(SupMin!F17+SupMax!F17)/2</f>
        <v>8.9700000000000006</v>
      </c>
      <c r="G17" s="2">
        <f>(SupMin!G17+SupMax!G17)/2</f>
        <v>13.12</v>
      </c>
      <c r="H17" s="2">
        <f>(SupMin!H17+SupMax!H17)/2</f>
        <v>15.96</v>
      </c>
      <c r="I17" s="2">
        <f>(SupMin!I17+SupMax!I17)/2</f>
        <v>17.009999999999998</v>
      </c>
      <c r="J17" s="2">
        <f>(SupMin!J17+SupMax!J17)/2</f>
        <v>12.38</v>
      </c>
      <c r="K17" s="2">
        <f>(SupMin!K17+SupMax!K17)/2</f>
        <v>6.6349999999999998</v>
      </c>
      <c r="L17" s="2">
        <f>(SupMin!L17+SupMax!L17)/2</f>
        <v>0.1399999999999999</v>
      </c>
      <c r="M17" s="2">
        <f>(SupMin!M17+SupMax!M17)/2</f>
        <v>-11.375</v>
      </c>
      <c r="N17" s="2">
        <f>(SupMin!N17+SupMax!N17)/2</f>
        <v>2.87</v>
      </c>
    </row>
    <row r="18" spans="1:14" x14ac:dyDescent="0.2">
      <c r="A18">
        <v>1961</v>
      </c>
      <c r="B18" s="2">
        <f>(SupMin!B18+SupMax!B18)/2</f>
        <v>-14.03</v>
      </c>
      <c r="C18" s="2">
        <f>(SupMin!C18+SupMax!C18)/2</f>
        <v>-8.5950000000000006</v>
      </c>
      <c r="D18" s="2">
        <f>(SupMin!D18+SupMax!D18)/2</f>
        <v>-3.5599999999999996</v>
      </c>
      <c r="E18" s="2">
        <f>(SupMin!E18+SupMax!E18)/2</f>
        <v>2.0550000000000002</v>
      </c>
      <c r="F18" s="2">
        <f>(SupMin!F18+SupMax!F18)/2</f>
        <v>7.77</v>
      </c>
      <c r="G18" s="2">
        <f>(SupMin!G18+SupMax!G18)/2</f>
        <v>13.445</v>
      </c>
      <c r="H18" s="2">
        <f>(SupMin!H18+SupMax!H18)/2</f>
        <v>16.940000000000001</v>
      </c>
      <c r="I18" s="2">
        <f>(SupMin!I18+SupMax!I18)/2</f>
        <v>17.335000000000001</v>
      </c>
      <c r="J18" s="2">
        <f>(SupMin!J18+SupMax!J18)/2</f>
        <v>12.93</v>
      </c>
      <c r="K18" s="2">
        <f>(SupMin!K18+SupMax!K18)/2</f>
        <v>6.9550000000000001</v>
      </c>
      <c r="L18" s="2">
        <f>(SupMin!L18+SupMax!L18)/2</f>
        <v>-0.45499999999999985</v>
      </c>
      <c r="M18" s="2">
        <f>(SupMin!M18+SupMax!M18)/2</f>
        <v>-9.1550000000000011</v>
      </c>
      <c r="N18" s="2">
        <f>(SupMin!N18+SupMax!N18)/2</f>
        <v>3.4699999999999998</v>
      </c>
    </row>
    <row r="19" spans="1:14" x14ac:dyDescent="0.2">
      <c r="A19">
        <v>1962</v>
      </c>
      <c r="B19" s="2">
        <f>(SupMin!B19+SupMax!B19)/2</f>
        <v>-15.059999999999999</v>
      </c>
      <c r="C19" s="2">
        <f>(SupMin!C19+SupMax!C19)/2</f>
        <v>-14.31</v>
      </c>
      <c r="D19" s="2">
        <f>(SupMin!D19+SupMax!D19)/2</f>
        <v>-3.9849999999999994</v>
      </c>
      <c r="E19" s="2">
        <f>(SupMin!E19+SupMax!E19)/2</f>
        <v>0.94500000000000028</v>
      </c>
      <c r="F19" s="2">
        <f>(SupMin!F19+SupMax!F19)/2</f>
        <v>10.065</v>
      </c>
      <c r="G19" s="2">
        <f>(SupMin!G19+SupMax!G19)/2</f>
        <v>13.139999999999999</v>
      </c>
      <c r="H19" s="2">
        <f>(SupMin!H19+SupMax!H19)/2</f>
        <v>15.435</v>
      </c>
      <c r="I19" s="2">
        <f>(SupMin!I19+SupMax!I19)/2</f>
        <v>15.614999999999998</v>
      </c>
      <c r="J19" s="2">
        <f>(SupMin!J19+SupMax!J19)/2</f>
        <v>10.955</v>
      </c>
      <c r="K19" s="2">
        <f>(SupMin!K19+SupMax!K19)/2</f>
        <v>7.4349999999999996</v>
      </c>
      <c r="L19" s="2">
        <f>(SupMin!L19+SupMax!L19)/2</f>
        <v>0.16999999999999993</v>
      </c>
      <c r="M19" s="2">
        <f>(SupMin!M19+SupMax!M19)/2</f>
        <v>-10.085000000000001</v>
      </c>
      <c r="N19" s="2">
        <f>(SupMin!N19+SupMax!N19)/2</f>
        <v>2.5249999999999999</v>
      </c>
    </row>
    <row r="20" spans="1:14" x14ac:dyDescent="0.2">
      <c r="A20">
        <v>1963</v>
      </c>
      <c r="B20" s="2">
        <f>(SupMin!B20+SupMax!B20)/2</f>
        <v>-17.305</v>
      </c>
      <c r="C20" s="2">
        <f>(SupMin!C20+SupMax!C20)/2</f>
        <v>-15.355</v>
      </c>
      <c r="D20" s="2">
        <f>(SupMin!D20+SupMax!D20)/2</f>
        <v>-6.16</v>
      </c>
      <c r="E20" s="2">
        <f>(SupMin!E20+SupMax!E20)/2</f>
        <v>2.8200000000000003</v>
      </c>
      <c r="F20" s="2">
        <f>(SupMin!F20+SupMax!F20)/2</f>
        <v>7.5749999999999993</v>
      </c>
      <c r="G20" s="2">
        <f>(SupMin!G20+SupMax!G20)/2</f>
        <v>14.105</v>
      </c>
      <c r="H20" s="2">
        <f>(SupMin!H20+SupMax!H20)/2</f>
        <v>17.445</v>
      </c>
      <c r="I20" s="2">
        <f>(SupMin!I20+SupMax!I20)/2</f>
        <v>15.645</v>
      </c>
      <c r="J20" s="2">
        <f>(SupMin!J20+SupMax!J20)/2</f>
        <v>12.03</v>
      </c>
      <c r="K20" s="2">
        <f>(SupMin!K20+SupMax!K20)/2</f>
        <v>11.5</v>
      </c>
      <c r="L20" s="2">
        <f>(SupMin!L20+SupMax!L20)/2</f>
        <v>1.5099999999999998</v>
      </c>
      <c r="M20" s="2">
        <f>(SupMin!M20+SupMax!M20)/2</f>
        <v>-12.14</v>
      </c>
      <c r="N20" s="2">
        <f>(SupMin!N20+SupMax!N20)/2</f>
        <v>2.6400000000000006</v>
      </c>
    </row>
    <row r="21" spans="1:14" x14ac:dyDescent="0.2">
      <c r="A21">
        <v>1964</v>
      </c>
      <c r="B21" s="2">
        <f>(SupMin!B21+SupMax!B21)/2</f>
        <v>-8.4849999999999994</v>
      </c>
      <c r="C21" s="2">
        <f>(SupMin!C21+SupMax!C21)/2</f>
        <v>-9.6950000000000003</v>
      </c>
      <c r="D21" s="2">
        <f>(SupMin!D21+SupMax!D21)/2</f>
        <v>-7.66</v>
      </c>
      <c r="E21" s="2">
        <f>(SupMin!E21+SupMax!E21)/2</f>
        <v>2.6149999999999998</v>
      </c>
      <c r="F21" s="2">
        <f>(SupMin!F21+SupMax!F21)/2</f>
        <v>10.89</v>
      </c>
      <c r="G21" s="2">
        <f>(SupMin!G21+SupMax!G21)/2</f>
        <v>12.865</v>
      </c>
      <c r="H21" s="2">
        <f>(SupMin!H21+SupMax!H21)/2</f>
        <v>18.04</v>
      </c>
      <c r="I21" s="2">
        <f>(SupMin!I21+SupMax!I21)/2</f>
        <v>14.46</v>
      </c>
      <c r="J21" s="2">
        <f>(SupMin!J21+SupMax!J21)/2</f>
        <v>10.925000000000001</v>
      </c>
      <c r="K21" s="2">
        <f>(SupMin!K21+SupMax!K21)/2</f>
        <v>5.415</v>
      </c>
      <c r="L21" s="2">
        <f>(SupMin!L21+SupMax!L21)/2</f>
        <v>-1.0199999999999998</v>
      </c>
      <c r="M21" s="2">
        <f>(SupMin!M21+SupMax!M21)/2</f>
        <v>-11.815000000000001</v>
      </c>
      <c r="N21" s="2">
        <f>(SupMin!N21+SupMax!N21)/2</f>
        <v>3.0449999999999999</v>
      </c>
    </row>
    <row r="22" spans="1:14" x14ac:dyDescent="0.2">
      <c r="A22">
        <v>1965</v>
      </c>
      <c r="B22" s="2">
        <f>(SupMin!B22+SupMax!B22)/2</f>
        <v>-13.9</v>
      </c>
      <c r="C22" s="2">
        <f>(SupMin!C22+SupMax!C22)/2</f>
        <v>-13.914999999999999</v>
      </c>
      <c r="D22" s="2">
        <f>(SupMin!D22+SupMax!D22)/2</f>
        <v>-8.5850000000000009</v>
      </c>
      <c r="E22" s="2">
        <f>(SupMin!E22+SupMax!E22)/2</f>
        <v>2.0300000000000002</v>
      </c>
      <c r="F22" s="2">
        <f>(SupMin!F22+SupMax!F22)/2</f>
        <v>9.67</v>
      </c>
      <c r="G22" s="2">
        <f>(SupMin!G22+SupMax!G22)/2</f>
        <v>13.21</v>
      </c>
      <c r="H22" s="2">
        <f>(SupMin!H22+SupMax!H22)/2</f>
        <v>14.565000000000001</v>
      </c>
      <c r="I22" s="2">
        <f>(SupMin!I22+SupMax!I22)/2</f>
        <v>14.77</v>
      </c>
      <c r="J22" s="2">
        <f>(SupMin!J22+SupMax!J22)/2</f>
        <v>9.4250000000000007</v>
      </c>
      <c r="K22" s="2">
        <f>(SupMin!K22+SupMax!K22)/2</f>
        <v>6.2799999999999994</v>
      </c>
      <c r="L22" s="2">
        <f>(SupMin!L22+SupMax!L22)/2</f>
        <v>-1.97</v>
      </c>
      <c r="M22" s="2">
        <f>(SupMin!M22+SupMax!M22)/2</f>
        <v>-5.4</v>
      </c>
      <c r="N22" s="2">
        <f>(SupMin!N22+SupMax!N22)/2</f>
        <v>2.1850000000000001</v>
      </c>
    </row>
    <row r="23" spans="1:14" x14ac:dyDescent="0.2">
      <c r="A23">
        <v>1966</v>
      </c>
      <c r="B23" s="2">
        <f>(SupMin!B23+SupMax!B23)/2</f>
        <v>-15.73</v>
      </c>
      <c r="C23" s="2">
        <f>(SupMin!C23+SupMax!C23)/2</f>
        <v>-10.45</v>
      </c>
      <c r="D23" s="2">
        <f>(SupMin!D23+SupMax!D23)/2</f>
        <v>-3.4950000000000001</v>
      </c>
      <c r="E23" s="2">
        <f>(SupMin!E23+SupMax!E23)/2</f>
        <v>1.3049999999999999</v>
      </c>
      <c r="F23" s="2">
        <f>(SupMin!F23+SupMax!F23)/2</f>
        <v>6.5250000000000004</v>
      </c>
      <c r="G23" s="2">
        <f>(SupMin!G23+SupMax!G23)/2</f>
        <v>14.52</v>
      </c>
      <c r="H23" s="2">
        <f>(SupMin!H23+SupMax!H23)/2</f>
        <v>18.335000000000001</v>
      </c>
      <c r="I23" s="2">
        <f>(SupMin!I23+SupMax!I23)/2</f>
        <v>15.76</v>
      </c>
      <c r="J23" s="2">
        <f>(SupMin!J23+SupMax!J23)/2</f>
        <v>12.41</v>
      </c>
      <c r="K23" s="2">
        <f>(SupMin!K23+SupMax!K23)/2</f>
        <v>5.3950000000000005</v>
      </c>
      <c r="L23" s="2">
        <f>(SupMin!L23+SupMax!L23)/2</f>
        <v>-3.6549999999999998</v>
      </c>
      <c r="M23" s="2">
        <f>(SupMin!M23+SupMax!M23)/2</f>
        <v>-9.754999999999999</v>
      </c>
      <c r="N23" s="2">
        <f>(SupMin!N23+SupMax!N23)/2</f>
        <v>2.5999999999999996</v>
      </c>
    </row>
    <row r="24" spans="1:14" x14ac:dyDescent="0.2">
      <c r="A24">
        <v>1967</v>
      </c>
      <c r="B24" s="2">
        <f>(SupMin!B24+SupMax!B24)/2</f>
        <v>-12.175000000000001</v>
      </c>
      <c r="C24" s="2">
        <f>(SupMin!C24+SupMax!C24)/2</f>
        <v>-15.965</v>
      </c>
      <c r="D24" s="2">
        <f>(SupMin!D24+SupMax!D24)/2</f>
        <v>-5.8599999999999994</v>
      </c>
      <c r="E24" s="2">
        <f>(SupMin!E24+SupMax!E24)/2</f>
        <v>1.7949999999999999</v>
      </c>
      <c r="F24" s="2">
        <f>(SupMin!F24+SupMax!F24)/2</f>
        <v>5.915</v>
      </c>
      <c r="G24" s="2">
        <f>(SupMin!G24+SupMax!G24)/2</f>
        <v>13.66</v>
      </c>
      <c r="H24" s="2">
        <f>(SupMin!H24+SupMax!H24)/2</f>
        <v>15.41</v>
      </c>
      <c r="I24" s="2">
        <f>(SupMin!I24+SupMax!I24)/2</f>
        <v>15.030000000000001</v>
      </c>
      <c r="J24" s="2">
        <f>(SupMin!J24+SupMax!J24)/2</f>
        <v>12.56</v>
      </c>
      <c r="K24" s="2">
        <f>(SupMin!K24+SupMax!K24)/2</f>
        <v>5.35</v>
      </c>
      <c r="L24" s="2">
        <f>(SupMin!L24+SupMax!L24)/2</f>
        <v>-2.84</v>
      </c>
      <c r="M24" s="2">
        <f>(SupMin!M24+SupMax!M24)/2</f>
        <v>-7.65</v>
      </c>
      <c r="N24" s="2">
        <f>(SupMin!N24+SupMax!N24)/2</f>
        <v>2.0999999999999996</v>
      </c>
    </row>
    <row r="25" spans="1:14" x14ac:dyDescent="0.2">
      <c r="A25">
        <v>1968</v>
      </c>
      <c r="B25" s="2">
        <f>(SupMin!B25+SupMax!B25)/2</f>
        <v>-12.925000000000001</v>
      </c>
      <c r="C25" s="2">
        <f>(SupMin!C25+SupMax!C25)/2</f>
        <v>-13.145</v>
      </c>
      <c r="D25" s="2">
        <f>(SupMin!D25+SupMax!D25)/2</f>
        <v>-2.835</v>
      </c>
      <c r="E25" s="2">
        <f>(SupMin!E25+SupMax!E25)/2</f>
        <v>3.49</v>
      </c>
      <c r="F25" s="2">
        <f>(SupMin!F25+SupMax!F25)/2</f>
        <v>8.2050000000000001</v>
      </c>
      <c r="G25" s="2">
        <f>(SupMin!G25+SupMax!G25)/2</f>
        <v>12.43</v>
      </c>
      <c r="H25" s="2">
        <f>(SupMin!H25+SupMax!H25)/2</f>
        <v>15.645</v>
      </c>
      <c r="I25" s="2">
        <f>(SupMin!I25+SupMax!I25)/2</f>
        <v>15.079999999999998</v>
      </c>
      <c r="J25" s="2">
        <f>(SupMin!J25+SupMax!J25)/2</f>
        <v>13.45</v>
      </c>
      <c r="K25" s="2">
        <f>(SupMin!K25+SupMax!K25)/2</f>
        <v>7.8550000000000004</v>
      </c>
      <c r="L25" s="2">
        <f>(SupMin!L25+SupMax!L25)/2</f>
        <v>-1.4750000000000001</v>
      </c>
      <c r="M25" s="2">
        <f>(SupMin!M25+SupMax!M25)/2</f>
        <v>-9.4699999999999989</v>
      </c>
      <c r="N25" s="2">
        <f>(SupMin!N25+SupMax!N25)/2</f>
        <v>3.0249999999999999</v>
      </c>
    </row>
    <row r="26" spans="1:14" x14ac:dyDescent="0.2">
      <c r="A26">
        <v>1969</v>
      </c>
      <c r="B26" s="2">
        <f>(SupMin!B26+SupMax!B26)/2</f>
        <v>-11.484999999999999</v>
      </c>
      <c r="C26" s="2">
        <f>(SupMin!C26+SupMax!C26)/2</f>
        <v>-9.93</v>
      </c>
      <c r="D26" s="2">
        <f>(SupMin!D26+SupMax!D26)/2</f>
        <v>-7.32</v>
      </c>
      <c r="E26" s="2">
        <f>(SupMin!E26+SupMax!E26)/2</f>
        <v>3.2549999999999999</v>
      </c>
      <c r="F26" s="2">
        <f>(SupMin!F26+SupMax!F26)/2</f>
        <v>8.1449999999999996</v>
      </c>
      <c r="G26" s="2">
        <f>(SupMin!G26+SupMax!G26)/2</f>
        <v>10.57</v>
      </c>
      <c r="H26" s="2">
        <f>(SupMin!H26+SupMax!H26)/2</f>
        <v>16.184999999999999</v>
      </c>
      <c r="I26" s="2">
        <f>(SupMin!I26+SupMax!I26)/2</f>
        <v>18.350000000000001</v>
      </c>
      <c r="J26" s="2">
        <f>(SupMin!J26+SupMax!J26)/2</f>
        <v>12.280000000000001</v>
      </c>
      <c r="K26" s="2">
        <f>(SupMin!K26+SupMax!K26)/2</f>
        <v>4.5049999999999999</v>
      </c>
      <c r="L26" s="2">
        <f>(SupMin!L26+SupMax!L26)/2</f>
        <v>-1.3299999999999998</v>
      </c>
      <c r="M26" s="2">
        <f>(SupMin!M26+SupMax!M26)/2</f>
        <v>-7.5200000000000005</v>
      </c>
      <c r="N26" s="2">
        <f>(SupMin!N26+SupMax!N26)/2</f>
        <v>2.9750000000000001</v>
      </c>
    </row>
    <row r="27" spans="1:14" x14ac:dyDescent="0.2">
      <c r="A27">
        <v>1970</v>
      </c>
      <c r="B27" s="2">
        <f>(SupMin!B27+SupMax!B27)/2</f>
        <v>-14.945</v>
      </c>
      <c r="C27" s="2">
        <f>(SupMin!C27+SupMax!C27)/2</f>
        <v>-14.035</v>
      </c>
      <c r="D27" s="2">
        <f>(SupMin!D27+SupMax!D27)/2</f>
        <v>-7.0249999999999995</v>
      </c>
      <c r="E27" s="2">
        <f>(SupMin!E27+SupMax!E27)/2</f>
        <v>1.9449999999999998</v>
      </c>
      <c r="F27" s="2">
        <f>(SupMin!F27+SupMax!F27)/2</f>
        <v>7.18</v>
      </c>
      <c r="G27" s="2">
        <f>(SupMin!G27+SupMax!G27)/2</f>
        <v>14.19</v>
      </c>
      <c r="H27" s="2">
        <f>(SupMin!H27+SupMax!H27)/2</f>
        <v>17.885000000000002</v>
      </c>
      <c r="I27" s="2">
        <f>(SupMin!I27+SupMax!I27)/2</f>
        <v>17.324999999999999</v>
      </c>
      <c r="J27" s="2">
        <f>(SupMin!J27+SupMax!J27)/2</f>
        <v>12.135</v>
      </c>
      <c r="K27" s="2">
        <f>(SupMin!K27+SupMax!K27)/2</f>
        <v>7.7050000000000001</v>
      </c>
      <c r="L27" s="2">
        <f>(SupMin!L27+SupMax!L27)/2</f>
        <v>-1.4950000000000001</v>
      </c>
      <c r="M27" s="2">
        <f>(SupMin!M27+SupMax!M27)/2</f>
        <v>-9.8699999999999992</v>
      </c>
      <c r="N27" s="2">
        <f>(SupMin!N27+SupMax!N27)/2</f>
        <v>2.5850000000000004</v>
      </c>
    </row>
    <row r="28" spans="1:14" x14ac:dyDescent="0.2">
      <c r="A28">
        <v>1971</v>
      </c>
      <c r="B28" s="2">
        <f>(SupMin!B28+SupMax!B28)/2</f>
        <v>-15.76</v>
      </c>
      <c r="C28" s="2">
        <f>(SupMin!C28+SupMax!C28)/2</f>
        <v>-11.8</v>
      </c>
      <c r="D28" s="2">
        <f>(SupMin!D28+SupMax!D28)/2</f>
        <v>-6.8450000000000006</v>
      </c>
      <c r="E28" s="2">
        <f>(SupMin!E28+SupMax!E28)/2</f>
        <v>2.2699999999999996</v>
      </c>
      <c r="F28" s="2">
        <f>(SupMin!F28+SupMax!F28)/2</f>
        <v>7.3650000000000002</v>
      </c>
      <c r="G28" s="2">
        <f>(SupMin!G28+SupMax!G28)/2</f>
        <v>14.355</v>
      </c>
      <c r="H28" s="2">
        <f>(SupMin!H28+SupMax!H28)/2</f>
        <v>14.815</v>
      </c>
      <c r="I28" s="2">
        <f>(SupMin!I28+SupMax!I28)/2</f>
        <v>15.185</v>
      </c>
      <c r="J28" s="2">
        <f>(SupMin!J28+SupMax!J28)/2</f>
        <v>13.370000000000001</v>
      </c>
      <c r="K28" s="2">
        <f>(SupMin!K28+SupMax!K28)/2</f>
        <v>9.34</v>
      </c>
      <c r="L28" s="2">
        <f>(SupMin!L28+SupMax!L28)/2</f>
        <v>-1.64</v>
      </c>
      <c r="M28" s="2">
        <f>(SupMin!M28+SupMax!M28)/2</f>
        <v>-8.77</v>
      </c>
      <c r="N28" s="2">
        <f>(SupMin!N28+SupMax!N28)/2</f>
        <v>2.6550000000000002</v>
      </c>
    </row>
    <row r="29" spans="1:14" x14ac:dyDescent="0.2">
      <c r="A29">
        <v>1972</v>
      </c>
      <c r="B29" s="2">
        <f>(SupMin!B29+SupMax!B29)/2</f>
        <v>-15.865</v>
      </c>
      <c r="C29" s="2">
        <f>(SupMin!C29+SupMax!C29)/2</f>
        <v>-14.824999999999999</v>
      </c>
      <c r="D29" s="2">
        <f>(SupMin!D29+SupMax!D29)/2</f>
        <v>-8.9649999999999999</v>
      </c>
      <c r="E29" s="2">
        <f>(SupMin!E29+SupMax!E29)/2</f>
        <v>2.4999999999999911E-2</v>
      </c>
      <c r="F29" s="2">
        <f>(SupMin!F29+SupMax!F29)/2</f>
        <v>10.465</v>
      </c>
      <c r="G29" s="2">
        <f>(SupMin!G29+SupMax!G29)/2</f>
        <v>12.84</v>
      </c>
      <c r="H29" s="2">
        <f>(SupMin!H29+SupMax!H29)/2</f>
        <v>14.984999999999999</v>
      </c>
      <c r="I29" s="2">
        <f>(SupMin!I29+SupMax!I29)/2</f>
        <v>15.425000000000001</v>
      </c>
      <c r="J29" s="2">
        <f>(SupMin!J29+SupMax!J29)/2</f>
        <v>10.255000000000001</v>
      </c>
      <c r="K29" s="2">
        <f>(SupMin!K29+SupMax!K29)/2</f>
        <v>4.1199999999999992</v>
      </c>
      <c r="L29" s="2">
        <f>(SupMin!L29+SupMax!L29)/2</f>
        <v>-2.3099999999999996</v>
      </c>
      <c r="M29" s="2">
        <f>(SupMin!M29+SupMax!M29)/2</f>
        <v>-12.67</v>
      </c>
      <c r="N29" s="2">
        <f>(SupMin!N29+SupMax!N29)/2</f>
        <v>1.1200000000000001</v>
      </c>
    </row>
    <row r="30" spans="1:14" x14ac:dyDescent="0.2">
      <c r="A30">
        <v>1973</v>
      </c>
      <c r="B30" s="2">
        <f>(SupMin!B30+SupMax!B30)/2</f>
        <v>-10.315000000000001</v>
      </c>
      <c r="C30" s="2">
        <f>(SupMin!C30+SupMax!C30)/2</f>
        <v>-11.419999999999998</v>
      </c>
      <c r="D30" s="2">
        <f>(SupMin!D30+SupMax!D30)/2</f>
        <v>-0.61499999999999977</v>
      </c>
      <c r="E30" s="2">
        <f>(SupMin!E30+SupMax!E30)/2</f>
        <v>2.5099999999999998</v>
      </c>
      <c r="F30" s="2">
        <f>(SupMin!F30+SupMax!F30)/2</f>
        <v>7.7399999999999993</v>
      </c>
      <c r="G30" s="2">
        <f>(SupMin!G30+SupMax!G30)/2</f>
        <v>13.51</v>
      </c>
      <c r="H30" s="2">
        <f>(SupMin!H30+SupMax!H30)/2</f>
        <v>16.555</v>
      </c>
      <c r="I30" s="2">
        <f>(SupMin!I30+SupMax!I30)/2</f>
        <v>17.785</v>
      </c>
      <c r="J30" s="2">
        <f>(SupMin!J30+SupMax!J30)/2</f>
        <v>11.89</v>
      </c>
      <c r="K30" s="2">
        <f>(SupMin!K30+SupMax!K30)/2</f>
        <v>8.8149999999999995</v>
      </c>
      <c r="L30" s="2">
        <f>(SupMin!L30+SupMax!L30)/2</f>
        <v>-1.345</v>
      </c>
      <c r="M30" s="2">
        <f>(SupMin!M30+SupMax!M30)/2</f>
        <v>-10.455</v>
      </c>
      <c r="N30" s="2">
        <f>(SupMin!N30+SupMax!N30)/2</f>
        <v>3.7200000000000006</v>
      </c>
    </row>
    <row r="31" spans="1:14" x14ac:dyDescent="0.2">
      <c r="A31">
        <v>1974</v>
      </c>
      <c r="B31" s="2">
        <f>(SupMin!B31+SupMax!B31)/2</f>
        <v>-14.5</v>
      </c>
      <c r="C31" s="2">
        <f>(SupMin!C31+SupMax!C31)/2</f>
        <v>-14.02</v>
      </c>
      <c r="D31" s="2">
        <f>(SupMin!D31+SupMax!D31)/2</f>
        <v>-7.6150000000000002</v>
      </c>
      <c r="E31" s="2">
        <f>(SupMin!E31+SupMax!E31)/2</f>
        <v>1.3449999999999998</v>
      </c>
      <c r="F31" s="2">
        <f>(SupMin!F31+SupMax!F31)/2</f>
        <v>6.7700000000000005</v>
      </c>
      <c r="G31" s="2">
        <f>(SupMin!G31+SupMax!G31)/2</f>
        <v>13.094999999999999</v>
      </c>
      <c r="H31" s="2">
        <f>(SupMin!H31+SupMax!H31)/2</f>
        <v>17.465</v>
      </c>
      <c r="I31" s="2">
        <f>(SupMin!I31+SupMax!I31)/2</f>
        <v>15.61</v>
      </c>
      <c r="J31" s="2">
        <f>(SupMin!J31+SupMax!J31)/2</f>
        <v>9.17</v>
      </c>
      <c r="K31" s="2">
        <f>(SupMin!K31+SupMax!K31)/2</f>
        <v>5.14</v>
      </c>
      <c r="L31" s="2">
        <f>(SupMin!L31+SupMax!L31)/2</f>
        <v>-0.69</v>
      </c>
      <c r="M31" s="2">
        <f>(SupMin!M31+SupMax!M31)/2</f>
        <v>-5.9749999999999996</v>
      </c>
      <c r="N31" s="2">
        <f>(SupMin!N31+SupMax!N31)/2</f>
        <v>2.15</v>
      </c>
    </row>
    <row r="32" spans="1:14" x14ac:dyDescent="0.2">
      <c r="A32">
        <v>1975</v>
      </c>
      <c r="B32" s="2">
        <f>(SupMin!B32+SupMax!B32)/2</f>
        <v>-11.435</v>
      </c>
      <c r="C32" s="2">
        <f>(SupMin!C32+SupMax!C32)/2</f>
        <v>-10.26</v>
      </c>
      <c r="D32" s="2">
        <f>(SupMin!D32+SupMax!D32)/2</f>
        <v>-7.1</v>
      </c>
      <c r="E32" s="2">
        <f>(SupMin!E32+SupMax!E32)/2</f>
        <v>-0.33999999999999986</v>
      </c>
      <c r="F32" s="2">
        <f>(SupMin!F32+SupMax!F32)/2</f>
        <v>11.219999999999999</v>
      </c>
      <c r="G32" s="2">
        <f>(SupMin!G32+SupMax!G32)/2</f>
        <v>14.190000000000001</v>
      </c>
      <c r="H32" s="2">
        <f>(SupMin!H32+SupMax!H32)/2</f>
        <v>18.155000000000001</v>
      </c>
      <c r="I32" s="2">
        <f>(SupMin!I32+SupMax!I32)/2</f>
        <v>16.600000000000001</v>
      </c>
      <c r="J32" s="2">
        <f>(SupMin!J32+SupMax!J32)/2</f>
        <v>10.43</v>
      </c>
      <c r="K32" s="2">
        <f>(SupMin!K32+SupMax!K32)/2</f>
        <v>7.2050000000000001</v>
      </c>
      <c r="L32" s="2">
        <f>(SupMin!L32+SupMax!L32)/2</f>
        <v>-0.15000000000000036</v>
      </c>
      <c r="M32" s="2">
        <f>(SupMin!M32+SupMax!M32)/2</f>
        <v>-10.335000000000001</v>
      </c>
      <c r="N32" s="2">
        <f>(SupMin!N32+SupMax!N32)/2</f>
        <v>3.18</v>
      </c>
    </row>
    <row r="33" spans="1:14" x14ac:dyDescent="0.2">
      <c r="A33">
        <v>1976</v>
      </c>
      <c r="B33" s="2">
        <f>(SupMin!B33+SupMax!B33)/2</f>
        <v>-14.815000000000001</v>
      </c>
      <c r="C33" s="2">
        <f>(SupMin!C33+SupMax!C33)/2</f>
        <v>-8.0300000000000011</v>
      </c>
      <c r="D33" s="2">
        <f>(SupMin!D33+SupMax!D33)/2</f>
        <v>-6.4450000000000003</v>
      </c>
      <c r="E33" s="2">
        <f>(SupMin!E33+SupMax!E33)/2</f>
        <v>4.0500000000000007</v>
      </c>
      <c r="F33" s="2">
        <f>(SupMin!F33+SupMax!F33)/2</f>
        <v>8.4450000000000003</v>
      </c>
      <c r="G33" s="2">
        <f>(SupMin!G33+SupMax!G33)/2</f>
        <v>15.285</v>
      </c>
      <c r="H33" s="2">
        <f>(SupMin!H33+SupMax!H33)/2</f>
        <v>17.005000000000003</v>
      </c>
      <c r="I33" s="2">
        <f>(SupMin!I33+SupMax!I33)/2</f>
        <v>17.094999999999999</v>
      </c>
      <c r="J33" s="2">
        <f>(SupMin!J33+SupMax!J33)/2</f>
        <v>11.255000000000001</v>
      </c>
      <c r="K33" s="2">
        <f>(SupMin!K33+SupMax!K33)/2</f>
        <v>3.9249999999999998</v>
      </c>
      <c r="L33" s="2">
        <f>(SupMin!L33+SupMax!L33)/2</f>
        <v>-4.18</v>
      </c>
      <c r="M33" s="2">
        <f>(SupMin!M33+SupMax!M33)/2</f>
        <v>-15.364999999999998</v>
      </c>
      <c r="N33" s="2">
        <f>(SupMin!N33+SupMax!N33)/2</f>
        <v>2.3500000000000005</v>
      </c>
    </row>
    <row r="34" spans="1:14" x14ac:dyDescent="0.2">
      <c r="A34">
        <v>1977</v>
      </c>
      <c r="B34" s="2">
        <f>(SupMin!B34+SupMax!B34)/2</f>
        <v>-16.829999999999998</v>
      </c>
      <c r="C34" s="2">
        <f>(SupMin!C34+SupMax!C34)/2</f>
        <v>-9.77</v>
      </c>
      <c r="D34" s="2">
        <f>(SupMin!D34+SupMax!D34)/2</f>
        <v>-1.395</v>
      </c>
      <c r="E34" s="2">
        <f>(SupMin!E34+SupMax!E34)/2</f>
        <v>4.0449999999999999</v>
      </c>
      <c r="F34" s="2">
        <f>(SupMin!F34+SupMax!F34)/2</f>
        <v>12.145000000000001</v>
      </c>
      <c r="G34" s="2">
        <f>(SupMin!G34+SupMax!G34)/2</f>
        <v>12.78</v>
      </c>
      <c r="H34" s="2">
        <f>(SupMin!H34+SupMax!H34)/2</f>
        <v>16.62</v>
      </c>
      <c r="I34" s="2">
        <f>(SupMin!I34+SupMax!I34)/2</f>
        <v>13.875</v>
      </c>
      <c r="J34" s="2">
        <f>(SupMin!J34+SupMax!J34)/2</f>
        <v>11.68</v>
      </c>
      <c r="K34" s="2">
        <f>(SupMin!K34+SupMax!K34)/2</f>
        <v>6.5500000000000007</v>
      </c>
      <c r="L34" s="2">
        <f>(SupMin!L34+SupMax!L34)/2</f>
        <v>-0.45500000000000029</v>
      </c>
      <c r="M34" s="2">
        <f>(SupMin!M34+SupMax!M34)/2</f>
        <v>-9.77</v>
      </c>
      <c r="N34" s="2">
        <f>(SupMin!N34+SupMax!N34)/2</f>
        <v>3.2900000000000005</v>
      </c>
    </row>
    <row r="35" spans="1:14" x14ac:dyDescent="0.2">
      <c r="A35">
        <v>1978</v>
      </c>
      <c r="B35" s="2">
        <f>(SupMin!B35+SupMax!B35)/2</f>
        <v>-14.370000000000001</v>
      </c>
      <c r="C35" s="2">
        <f>(SupMin!C35+SupMax!C35)/2</f>
        <v>-12.965</v>
      </c>
      <c r="D35" s="2">
        <f>(SupMin!D35+SupMax!D35)/2</f>
        <v>-6.58</v>
      </c>
      <c r="E35" s="2">
        <f>(SupMin!E35+SupMax!E35)/2</f>
        <v>1.27</v>
      </c>
      <c r="F35" s="2">
        <f>(SupMin!F35+SupMax!F35)/2</f>
        <v>10.155000000000001</v>
      </c>
      <c r="G35" s="2">
        <f>(SupMin!G35+SupMax!G35)/2</f>
        <v>12.63</v>
      </c>
      <c r="H35" s="2">
        <f>(SupMin!H35+SupMax!H35)/2</f>
        <v>15.86</v>
      </c>
      <c r="I35" s="2">
        <f>(SupMin!I35+SupMax!I35)/2</f>
        <v>16.225000000000001</v>
      </c>
      <c r="J35" s="2">
        <f>(SupMin!J35+SupMax!J35)/2</f>
        <v>12.33</v>
      </c>
      <c r="K35" s="2">
        <f>(SupMin!K35+SupMax!K35)/2</f>
        <v>6.2399999999999993</v>
      </c>
      <c r="L35" s="2">
        <f>(SupMin!L35+SupMax!L35)/2</f>
        <v>-2.77</v>
      </c>
      <c r="M35" s="2">
        <f>(SupMin!M35+SupMax!M35)/2</f>
        <v>-11.734999999999999</v>
      </c>
      <c r="N35" s="2">
        <f>(SupMin!N35+SupMax!N35)/2</f>
        <v>2.1900000000000004</v>
      </c>
    </row>
    <row r="36" spans="1:14" x14ac:dyDescent="0.2">
      <c r="A36">
        <v>1979</v>
      </c>
      <c r="B36" s="2">
        <f>(SupMin!B36+SupMax!B36)/2</f>
        <v>-16.715</v>
      </c>
      <c r="C36" s="2">
        <f>(SupMin!C36+SupMax!C36)/2</f>
        <v>-16.27</v>
      </c>
      <c r="D36" s="2">
        <f>(SupMin!D36+SupMax!D36)/2</f>
        <v>-5.48</v>
      </c>
      <c r="E36" s="2">
        <f>(SupMin!E36+SupMax!E36)/2</f>
        <v>0.9049999999999998</v>
      </c>
      <c r="F36" s="2">
        <f>(SupMin!F36+SupMax!F36)/2</f>
        <v>7.0149999999999997</v>
      </c>
      <c r="G36" s="2">
        <f>(SupMin!G36+SupMax!G36)/2</f>
        <v>12.754999999999999</v>
      </c>
      <c r="H36" s="2">
        <f>(SupMin!H36+SupMax!H36)/2</f>
        <v>16.695</v>
      </c>
      <c r="I36" s="2">
        <f>(SupMin!I36+SupMax!I36)/2</f>
        <v>15.015000000000001</v>
      </c>
      <c r="J36" s="2">
        <f>(SupMin!J36+SupMax!J36)/2</f>
        <v>11.870000000000001</v>
      </c>
      <c r="K36" s="2">
        <f>(SupMin!K36+SupMax!K36)/2</f>
        <v>4.3</v>
      </c>
      <c r="L36" s="2">
        <f>(SupMin!L36+SupMax!L36)/2</f>
        <v>-1.9</v>
      </c>
      <c r="M36" s="2">
        <f>(SupMin!M36+SupMax!M36)/2</f>
        <v>-6.1800000000000006</v>
      </c>
      <c r="N36" s="2">
        <f>(SupMin!N36+SupMax!N36)/2</f>
        <v>1.83</v>
      </c>
    </row>
    <row r="37" spans="1:14" x14ac:dyDescent="0.2">
      <c r="A37">
        <v>1980</v>
      </c>
      <c r="B37" s="2">
        <f>(SupMin!B37+SupMax!B37)/2</f>
        <v>-12.280000000000001</v>
      </c>
      <c r="C37" s="2">
        <f>(SupMin!C37+SupMax!C37)/2</f>
        <v>-12.864999999999998</v>
      </c>
      <c r="D37" s="2">
        <f>(SupMin!D37+SupMax!D37)/2</f>
        <v>-7.1550000000000002</v>
      </c>
      <c r="E37" s="2">
        <f>(SupMin!E37+SupMax!E37)/2</f>
        <v>3.6049999999999995</v>
      </c>
      <c r="F37" s="2">
        <f>(SupMin!F37+SupMax!F37)/2</f>
        <v>10.84</v>
      </c>
      <c r="G37" s="2">
        <f>(SupMin!G37+SupMax!G37)/2</f>
        <v>12.475</v>
      </c>
      <c r="H37" s="2">
        <f>(SupMin!H37+SupMax!H37)/2</f>
        <v>17.04</v>
      </c>
      <c r="I37" s="2">
        <f>(SupMin!I37+SupMax!I37)/2</f>
        <v>17.170000000000002</v>
      </c>
      <c r="J37" s="2">
        <f>(SupMin!J37+SupMax!J37)/2</f>
        <v>10.824999999999999</v>
      </c>
      <c r="K37" s="2">
        <f>(SupMin!K37+SupMax!K37)/2</f>
        <v>3.5350000000000001</v>
      </c>
      <c r="L37" s="2">
        <f>(SupMin!L37+SupMax!L37)/2</f>
        <v>-1.5300000000000002</v>
      </c>
      <c r="M37" s="2">
        <f>(SupMin!M37+SupMax!M37)/2</f>
        <v>-11.324999999999999</v>
      </c>
      <c r="N37" s="2">
        <f>(SupMin!N37+SupMax!N37)/2</f>
        <v>2.5300000000000002</v>
      </c>
    </row>
    <row r="38" spans="1:14" x14ac:dyDescent="0.2">
      <c r="A38">
        <v>1981</v>
      </c>
      <c r="B38" s="2">
        <f>(SupMin!B38+SupMax!B38)/2</f>
        <v>-11.88</v>
      </c>
      <c r="C38" s="2">
        <f>(SupMin!C38+SupMax!C38)/2</f>
        <v>-8.24</v>
      </c>
      <c r="D38" s="2">
        <f>(SupMin!D38+SupMax!D38)/2</f>
        <v>-2.7749999999999999</v>
      </c>
      <c r="E38" s="2">
        <f>(SupMin!E38+SupMax!E38)/2</f>
        <v>2.9449999999999998</v>
      </c>
      <c r="F38" s="2">
        <f>(SupMin!F38+SupMax!F38)/2</f>
        <v>8.1750000000000007</v>
      </c>
      <c r="G38" s="2">
        <f>(SupMin!G38+SupMax!G38)/2</f>
        <v>12.885</v>
      </c>
      <c r="H38" s="2">
        <f>(SupMin!H38+SupMax!H38)/2</f>
        <v>16.91</v>
      </c>
      <c r="I38" s="2">
        <f>(SupMin!I38+SupMax!I38)/2</f>
        <v>17.395</v>
      </c>
      <c r="J38" s="2">
        <f>(SupMin!J38+SupMax!J38)/2</f>
        <v>10.91</v>
      </c>
      <c r="K38" s="2">
        <f>(SupMin!K38+SupMax!K38)/2</f>
        <v>4.16</v>
      </c>
      <c r="L38" s="2">
        <f>(SupMin!L38+SupMax!L38)/2</f>
        <v>1.4</v>
      </c>
      <c r="M38" s="2">
        <f>(SupMin!M38+SupMax!M38)/2</f>
        <v>-7.95</v>
      </c>
      <c r="N38" s="2">
        <f>(SupMin!N38+SupMax!N38)/2</f>
        <v>3.66</v>
      </c>
    </row>
    <row r="39" spans="1:14" x14ac:dyDescent="0.2">
      <c r="A39">
        <v>1982</v>
      </c>
      <c r="B39" s="2">
        <f>(SupMin!B39+SupMax!B39)/2</f>
        <v>-18.375</v>
      </c>
      <c r="C39" s="2">
        <f>(SupMin!C39+SupMax!C39)/2</f>
        <v>-12.7</v>
      </c>
      <c r="D39" s="2">
        <f>(SupMin!D39+SupMax!D39)/2</f>
        <v>-6.0949999999999998</v>
      </c>
      <c r="E39" s="2">
        <f>(SupMin!E39+SupMax!E39)/2</f>
        <v>0.17999999999999972</v>
      </c>
      <c r="F39" s="2">
        <f>(SupMin!F39+SupMax!F39)/2</f>
        <v>10.185</v>
      </c>
      <c r="G39" s="2">
        <f>(SupMin!G39+SupMax!G39)/2</f>
        <v>10.75</v>
      </c>
      <c r="H39" s="2">
        <f>(SupMin!H39+SupMax!H39)/2</f>
        <v>15.77</v>
      </c>
      <c r="I39" s="2">
        <f>(SupMin!I39+SupMax!I39)/2</f>
        <v>13.690000000000001</v>
      </c>
      <c r="J39" s="2">
        <f>(SupMin!J39+SupMax!J39)/2</f>
        <v>11.305</v>
      </c>
      <c r="K39" s="2">
        <f>(SupMin!K39+SupMax!K39)/2</f>
        <v>7.0250000000000004</v>
      </c>
      <c r="L39" s="2">
        <f>(SupMin!L39+SupMax!L39)/2</f>
        <v>-2.2000000000000002</v>
      </c>
      <c r="M39" s="2">
        <f>(SupMin!M39+SupMax!M39)/2</f>
        <v>-6.375</v>
      </c>
      <c r="N39" s="2">
        <f>(SupMin!N39+SupMax!N39)/2</f>
        <v>1.93</v>
      </c>
    </row>
    <row r="40" spans="1:14" x14ac:dyDescent="0.2">
      <c r="A40">
        <v>1983</v>
      </c>
      <c r="B40" s="2">
        <f>(SupMin!B40+SupMax!B40)/2</f>
        <v>-10.074999999999999</v>
      </c>
      <c r="C40" s="2">
        <f>(SupMin!C40+SupMax!C40)/2</f>
        <v>-7.09</v>
      </c>
      <c r="D40" s="2">
        <f>(SupMin!D40+SupMax!D40)/2</f>
        <v>-4.1050000000000004</v>
      </c>
      <c r="E40" s="2">
        <f>(SupMin!E40+SupMax!E40)/2</f>
        <v>1.2350000000000001</v>
      </c>
      <c r="F40" s="2">
        <f>(SupMin!F40+SupMax!F40)/2</f>
        <v>6.2850000000000001</v>
      </c>
      <c r="G40" s="2">
        <f>(SupMin!G40+SupMax!G40)/2</f>
        <v>13.285</v>
      </c>
      <c r="H40" s="2">
        <f>(SupMin!H40+SupMax!H40)/2</f>
        <v>18.384999999999998</v>
      </c>
      <c r="I40" s="2">
        <f>(SupMin!I40+SupMax!I40)/2</f>
        <v>19.225000000000001</v>
      </c>
      <c r="J40" s="2">
        <f>(SupMin!J40+SupMax!J40)/2</f>
        <v>13.559999999999999</v>
      </c>
      <c r="K40" s="2">
        <f>(SupMin!K40+SupMax!K40)/2</f>
        <v>6.3849999999999998</v>
      </c>
      <c r="L40" s="2">
        <f>(SupMin!L40+SupMax!L40)/2</f>
        <v>-0.34499999999999997</v>
      </c>
      <c r="M40" s="2">
        <f>(SupMin!M40+SupMax!M40)/2</f>
        <v>-14.39</v>
      </c>
      <c r="N40" s="2">
        <f>(SupMin!N40+SupMax!N40)/2</f>
        <v>3.5300000000000002</v>
      </c>
    </row>
    <row r="41" spans="1:14" x14ac:dyDescent="0.2">
      <c r="A41">
        <v>1984</v>
      </c>
      <c r="B41" s="2">
        <f>(SupMin!B41+SupMax!B41)/2</f>
        <v>-14.59</v>
      </c>
      <c r="C41" s="2">
        <f>(SupMin!C41+SupMax!C41)/2</f>
        <v>-4.9450000000000003</v>
      </c>
      <c r="D41" s="2">
        <f>(SupMin!D41+SupMax!D41)/2</f>
        <v>-7.9950000000000001</v>
      </c>
      <c r="E41" s="2">
        <f>(SupMin!E41+SupMax!E41)/2</f>
        <v>4.9849999999999994</v>
      </c>
      <c r="F41" s="2">
        <f>(SupMin!F41+SupMax!F41)/2</f>
        <v>7.6000000000000005</v>
      </c>
      <c r="G41" s="2">
        <f>(SupMin!G41+SupMax!G41)/2</f>
        <v>13.61</v>
      </c>
      <c r="H41" s="2">
        <f>(SupMin!H41+SupMax!H41)/2</f>
        <v>15.690000000000001</v>
      </c>
      <c r="I41" s="2">
        <f>(SupMin!I41+SupMax!I41)/2</f>
        <v>17.5</v>
      </c>
      <c r="J41" s="2">
        <f>(SupMin!J41+SupMax!J41)/2</f>
        <v>10.77</v>
      </c>
      <c r="K41" s="2">
        <f>(SupMin!K41+SupMax!K41)/2</f>
        <v>7.7749999999999995</v>
      </c>
      <c r="L41" s="2">
        <f>(SupMin!L41+SupMax!L41)/2</f>
        <v>-0.91000000000000014</v>
      </c>
      <c r="M41" s="2">
        <f>(SupMin!M41+SupMax!M41)/2</f>
        <v>-9.3450000000000006</v>
      </c>
      <c r="N41" s="2">
        <f>(SupMin!N41+SupMax!N41)/2</f>
        <v>3.3450000000000002</v>
      </c>
    </row>
    <row r="42" spans="1:14" x14ac:dyDescent="0.2">
      <c r="A42">
        <v>1985</v>
      </c>
      <c r="B42" s="2">
        <f>(SupMin!B42+SupMax!B42)/2</f>
        <v>-13.599999999999998</v>
      </c>
      <c r="C42" s="2">
        <f>(SupMin!C42+SupMax!C42)/2</f>
        <v>-12.285</v>
      </c>
      <c r="D42" s="2">
        <f>(SupMin!D42+SupMax!D42)/2</f>
        <v>-2.7050000000000005</v>
      </c>
      <c r="E42" s="2">
        <f>(SupMin!E42+SupMax!E42)/2</f>
        <v>3.84</v>
      </c>
      <c r="F42" s="2">
        <f>(SupMin!F42+SupMax!F42)/2</f>
        <v>9.75</v>
      </c>
      <c r="G42" s="2">
        <f>(SupMin!G42+SupMax!G42)/2</f>
        <v>11.71</v>
      </c>
      <c r="H42" s="2">
        <f>(SupMin!H42+SupMax!H42)/2</f>
        <v>14.83</v>
      </c>
      <c r="I42" s="2">
        <f>(SupMin!I42+SupMax!I42)/2</f>
        <v>15.149999999999999</v>
      </c>
      <c r="J42" s="2">
        <f>(SupMin!J42+SupMax!J42)/2</f>
        <v>11.895</v>
      </c>
      <c r="K42" s="2">
        <f>(SupMin!K42+SupMax!K42)/2</f>
        <v>6.3500000000000005</v>
      </c>
      <c r="L42" s="2">
        <f>(SupMin!L42+SupMax!L42)/2</f>
        <v>-4.3</v>
      </c>
      <c r="M42" s="2">
        <f>(SupMin!M42+SupMax!M42)/2</f>
        <v>-13.06</v>
      </c>
      <c r="N42" s="2">
        <f>(SupMin!N42+SupMax!N42)/2</f>
        <v>2.2949999999999999</v>
      </c>
    </row>
    <row r="43" spans="1:14" x14ac:dyDescent="0.2">
      <c r="A43">
        <v>1986</v>
      </c>
      <c r="B43" s="2">
        <f>(SupMin!B43+SupMax!B43)/2</f>
        <v>-11.62</v>
      </c>
      <c r="C43" s="2">
        <f>(SupMin!C43+SupMax!C43)/2</f>
        <v>-10.4</v>
      </c>
      <c r="D43" s="2">
        <f>(SupMin!D43+SupMax!D43)/2</f>
        <v>-3.38</v>
      </c>
      <c r="E43" s="2">
        <f>(SupMin!E43+SupMax!E43)/2</f>
        <v>4.8499999999999996</v>
      </c>
      <c r="F43" s="2">
        <f>(SupMin!F43+SupMax!F43)/2</f>
        <v>10.725000000000001</v>
      </c>
      <c r="G43" s="2">
        <f>(SupMin!G43+SupMax!G43)/2</f>
        <v>12.205</v>
      </c>
      <c r="H43" s="2">
        <f>(SupMin!H43+SupMax!H43)/2</f>
        <v>16.43</v>
      </c>
      <c r="I43" s="2">
        <f>(SupMin!I43+SupMax!I43)/2</f>
        <v>15.364999999999998</v>
      </c>
      <c r="J43" s="2">
        <f>(SupMin!J43+SupMax!J43)/2</f>
        <v>10.945</v>
      </c>
      <c r="K43" s="2">
        <f>(SupMin!K43+SupMax!K43)/2</f>
        <v>5.5249999999999995</v>
      </c>
      <c r="L43" s="2">
        <f>(SupMin!L43+SupMax!L43)/2</f>
        <v>-3.5399999999999996</v>
      </c>
      <c r="M43" s="2">
        <f>(SupMin!M43+SupMax!M43)/2</f>
        <v>-5.61</v>
      </c>
      <c r="N43" s="2">
        <f>(SupMin!N43+SupMax!N43)/2</f>
        <v>3.4599999999999995</v>
      </c>
    </row>
    <row r="44" spans="1:14" x14ac:dyDescent="0.2">
      <c r="A44">
        <v>1987</v>
      </c>
      <c r="B44" s="2">
        <f>(SupMin!B44+SupMax!B44)/2</f>
        <v>-8.1449999999999996</v>
      </c>
      <c r="C44" s="2">
        <f>(SupMin!C44+SupMax!C44)/2</f>
        <v>-5.4249999999999998</v>
      </c>
      <c r="D44" s="2">
        <f>(SupMin!D44+SupMax!D44)/2</f>
        <v>-1.8599999999999999</v>
      </c>
      <c r="E44" s="2">
        <f>(SupMin!E44+SupMax!E44)/2</f>
        <v>5.915</v>
      </c>
      <c r="F44" s="2">
        <f>(SupMin!F44+SupMax!F44)/2</f>
        <v>9.745000000000001</v>
      </c>
      <c r="G44" s="2">
        <f>(SupMin!G44+SupMax!G44)/2</f>
        <v>14.954999999999998</v>
      </c>
      <c r="H44" s="2">
        <f>(SupMin!H44+SupMax!H44)/2</f>
        <v>17.84</v>
      </c>
      <c r="I44" s="2">
        <f>(SupMin!I44+SupMax!I44)/2</f>
        <v>16.7</v>
      </c>
      <c r="J44" s="2">
        <f>(SupMin!J44+SupMax!J44)/2</f>
        <v>13.594999999999999</v>
      </c>
      <c r="K44" s="2">
        <f>(SupMin!K44+SupMax!K44)/2</f>
        <v>4.125</v>
      </c>
      <c r="L44" s="2">
        <f>(SupMin!L44+SupMax!L44)/2</f>
        <v>-7.4999999999999956E-2</v>
      </c>
      <c r="M44" s="2">
        <f>(SupMin!M44+SupMax!M44)/2</f>
        <v>-4.7250000000000005</v>
      </c>
      <c r="N44" s="2">
        <f>(SupMin!N44+SupMax!N44)/2</f>
        <v>5.22</v>
      </c>
    </row>
    <row r="45" spans="1:14" x14ac:dyDescent="0.2">
      <c r="A45">
        <v>1988</v>
      </c>
      <c r="B45" s="2">
        <f>(SupMin!B45+SupMax!B45)/2</f>
        <v>-13.025</v>
      </c>
      <c r="C45" s="2">
        <f>(SupMin!C45+SupMax!C45)/2</f>
        <v>-13.5</v>
      </c>
      <c r="D45" s="2">
        <f>(SupMin!D45+SupMax!D45)/2</f>
        <v>-5.0649999999999995</v>
      </c>
      <c r="E45" s="2">
        <f>(SupMin!E45+SupMax!E45)/2</f>
        <v>3</v>
      </c>
      <c r="F45" s="2">
        <f>(SupMin!F45+SupMax!F45)/2</f>
        <v>10.36</v>
      </c>
      <c r="G45" s="2">
        <f>(SupMin!G45+SupMax!G45)/2</f>
        <v>14.494999999999999</v>
      </c>
      <c r="H45" s="2">
        <f>(SupMin!H45+SupMax!H45)/2</f>
        <v>18.32</v>
      </c>
      <c r="I45" s="2">
        <f>(SupMin!I45+SupMax!I45)/2</f>
        <v>17.455000000000002</v>
      </c>
      <c r="J45" s="2">
        <f>(SupMin!J45+SupMax!J45)/2</f>
        <v>12.51</v>
      </c>
      <c r="K45" s="2">
        <f>(SupMin!K45+SupMax!K45)/2</f>
        <v>4.3049999999999997</v>
      </c>
      <c r="L45" s="2">
        <f>(SupMin!L45+SupMax!L45)/2</f>
        <v>-0.29000000000000004</v>
      </c>
      <c r="M45" s="2">
        <f>(SupMin!M45+SupMax!M45)/2</f>
        <v>-9.8949999999999996</v>
      </c>
      <c r="N45" s="2">
        <f>(SupMin!N45+SupMax!N45)/2</f>
        <v>3.2199999999999998</v>
      </c>
    </row>
    <row r="46" spans="1:14" x14ac:dyDescent="0.2">
      <c r="A46">
        <v>1989</v>
      </c>
      <c r="B46" s="2">
        <f>(SupMin!B46+SupMax!B46)/2</f>
        <v>-9.09</v>
      </c>
      <c r="C46" s="2">
        <f>(SupMin!C46+SupMax!C46)/2</f>
        <v>-13.895</v>
      </c>
      <c r="D46" s="2">
        <f>(SupMin!D46+SupMax!D46)/2</f>
        <v>-8.27</v>
      </c>
      <c r="E46" s="2">
        <f>(SupMin!E46+SupMax!E46)/2</f>
        <v>1.32</v>
      </c>
      <c r="F46" s="2">
        <f>(SupMin!F46+SupMax!F46)/2</f>
        <v>9.0850000000000009</v>
      </c>
      <c r="G46" s="2">
        <f>(SupMin!G46+SupMax!G46)/2</f>
        <v>12.115</v>
      </c>
      <c r="H46" s="2">
        <f>(SupMin!H46+SupMax!H46)/2</f>
        <v>16.82</v>
      </c>
      <c r="I46" s="2">
        <f>(SupMin!I46+SupMax!I46)/2</f>
        <v>16.060000000000002</v>
      </c>
      <c r="J46" s="2">
        <f>(SupMin!J46+SupMax!J46)/2</f>
        <v>12.76</v>
      </c>
      <c r="K46" s="2">
        <f>(SupMin!K46+SupMax!K46)/2</f>
        <v>6.3149999999999995</v>
      </c>
      <c r="L46" s="2">
        <f>(SupMin!L46+SupMax!L46)/2</f>
        <v>-4.3850000000000007</v>
      </c>
      <c r="M46" s="2">
        <f>(SupMin!M46+SupMax!M46)/2</f>
        <v>-14.8</v>
      </c>
      <c r="N46" s="2">
        <f>(SupMin!N46+SupMax!N46)/2</f>
        <v>2.0049999999999999</v>
      </c>
    </row>
    <row r="47" spans="1:14" x14ac:dyDescent="0.2">
      <c r="A47">
        <v>1990</v>
      </c>
      <c r="B47" s="2">
        <f>(SupMin!B47+SupMax!B47)/2</f>
        <v>-7.3250000000000002</v>
      </c>
      <c r="C47" s="2">
        <f>(SupMin!C47+SupMax!C47)/2</f>
        <v>-9.74</v>
      </c>
      <c r="D47" s="2">
        <f>(SupMin!D47+SupMax!D47)/2</f>
        <v>-3.0950000000000006</v>
      </c>
      <c r="E47" s="2">
        <f>(SupMin!E47+SupMax!E47)/2</f>
        <v>3.1450000000000005</v>
      </c>
      <c r="F47" s="2">
        <f>(SupMin!F47+SupMax!F47)/2</f>
        <v>7.3549999999999995</v>
      </c>
      <c r="G47" s="2">
        <f>(SupMin!G47+SupMax!G47)/2</f>
        <v>13.07</v>
      </c>
      <c r="H47" s="2">
        <f>(SupMin!H47+SupMax!H47)/2</f>
        <v>15.68</v>
      </c>
      <c r="I47" s="2">
        <f>(SupMin!I47+SupMax!I47)/2</f>
        <v>16.34</v>
      </c>
      <c r="J47" s="2">
        <f>(SupMin!J47+SupMax!J47)/2</f>
        <v>11.91</v>
      </c>
      <c r="K47" s="2">
        <f>(SupMin!K47+SupMax!K47)/2</f>
        <v>5.1449999999999996</v>
      </c>
      <c r="L47" s="2">
        <f>(SupMin!L47+SupMax!L47)/2</f>
        <v>0.3550000000000002</v>
      </c>
      <c r="M47" s="2">
        <f>(SupMin!M47+SupMax!M47)/2</f>
        <v>-9.3149999999999995</v>
      </c>
      <c r="N47" s="2">
        <f>(SupMin!N47+SupMax!N47)/2</f>
        <v>3.625</v>
      </c>
    </row>
    <row r="48" spans="1:14" x14ac:dyDescent="0.2">
      <c r="A48">
        <v>1991</v>
      </c>
      <c r="B48" s="2">
        <f>(SupMin!B48+SupMax!B48)/2</f>
        <v>-13.895</v>
      </c>
      <c r="C48" s="2">
        <f>(SupMin!C48+SupMax!C48)/2</f>
        <v>-8.31</v>
      </c>
      <c r="D48" s="2">
        <f>(SupMin!D48+SupMax!D48)/2</f>
        <v>-3.7750000000000004</v>
      </c>
      <c r="E48" s="2">
        <f>(SupMin!E48+SupMax!E48)/2</f>
        <v>4.8949999999999996</v>
      </c>
      <c r="F48" s="2">
        <f>(SupMin!F48+SupMax!F48)/2</f>
        <v>10.72</v>
      </c>
      <c r="G48" s="2">
        <f>(SupMin!G48+SupMax!G48)/2</f>
        <v>15.015000000000001</v>
      </c>
      <c r="H48" s="2">
        <f>(SupMin!H48+SupMax!H48)/2</f>
        <v>16.134999999999998</v>
      </c>
      <c r="I48" s="2">
        <f>(SupMin!I48+SupMax!I48)/2</f>
        <v>18.07</v>
      </c>
      <c r="J48" s="2">
        <f>(SupMin!J48+SupMax!J48)/2</f>
        <v>11.195</v>
      </c>
      <c r="K48" s="2">
        <f>(SupMin!K48+SupMax!K48)/2</f>
        <v>4.5999999999999996</v>
      </c>
      <c r="L48" s="2">
        <f>(SupMin!L48+SupMax!L48)/2</f>
        <v>-3.2549999999999999</v>
      </c>
      <c r="M48" s="2">
        <f>(SupMin!M48+SupMax!M48)/2</f>
        <v>-8.11</v>
      </c>
      <c r="N48" s="2">
        <f>(SupMin!N48+SupMax!N48)/2</f>
        <v>3.6050000000000004</v>
      </c>
    </row>
    <row r="49" spans="1:14" x14ac:dyDescent="0.2">
      <c r="A49">
        <v>1992</v>
      </c>
      <c r="B49" s="2">
        <f>(SupMin!B49+SupMax!B49)/2</f>
        <v>-9.67</v>
      </c>
      <c r="C49" s="2">
        <f>(SupMin!C49+SupMax!C49)/2</f>
        <v>-8.2349999999999994</v>
      </c>
      <c r="D49" s="2">
        <f>(SupMin!D49+SupMax!D49)/2</f>
        <v>-5.8250000000000002</v>
      </c>
      <c r="E49" s="2">
        <f>(SupMin!E49+SupMax!E49)/2</f>
        <v>1.0449999999999999</v>
      </c>
      <c r="F49" s="2">
        <f>(SupMin!F49+SupMax!F49)/2</f>
        <v>9.4400000000000013</v>
      </c>
      <c r="G49" s="2">
        <f>(SupMin!G49+SupMax!G49)/2</f>
        <v>11.58</v>
      </c>
      <c r="H49" s="2">
        <f>(SupMin!H49+SupMax!H49)/2</f>
        <v>13.02</v>
      </c>
      <c r="I49" s="2">
        <f>(SupMin!I49+SupMax!I49)/2</f>
        <v>14.545</v>
      </c>
      <c r="J49" s="2">
        <f>(SupMin!J49+SupMax!J49)/2</f>
        <v>11.475</v>
      </c>
      <c r="K49" s="2">
        <f>(SupMin!K49+SupMax!K49)/2</f>
        <v>4.93</v>
      </c>
      <c r="L49" s="2">
        <f>(SupMin!L49+SupMax!L49)/2</f>
        <v>-2.3850000000000002</v>
      </c>
      <c r="M49" s="2">
        <f>(SupMin!M49+SupMax!M49)/2</f>
        <v>-7.835</v>
      </c>
      <c r="N49" s="2">
        <f>(SupMin!N49+SupMax!N49)/2</f>
        <v>2.6749999999999998</v>
      </c>
    </row>
    <row r="50" spans="1:14" x14ac:dyDescent="0.2">
      <c r="A50">
        <v>1993</v>
      </c>
      <c r="B50" s="2">
        <f>(SupMin!B50+SupMax!B50)/2</f>
        <v>-11.03</v>
      </c>
      <c r="C50" s="2">
        <f>(SupMin!C50+SupMax!C50)/2</f>
        <v>-11.715</v>
      </c>
      <c r="D50" s="2">
        <f>(SupMin!D50+SupMax!D50)/2</f>
        <v>-4.5850000000000009</v>
      </c>
      <c r="E50" s="2">
        <f>(SupMin!E50+SupMax!E50)/2</f>
        <v>1.3450000000000002</v>
      </c>
      <c r="F50" s="2">
        <f>(SupMin!F50+SupMax!F50)/2</f>
        <v>8.06</v>
      </c>
      <c r="G50" s="2">
        <f>(SupMin!G50+SupMax!G50)/2</f>
        <v>12.254999999999999</v>
      </c>
      <c r="H50" s="2">
        <f>(SupMin!H50+SupMax!H50)/2</f>
        <v>15.755000000000001</v>
      </c>
      <c r="I50" s="2">
        <f>(SupMin!I50+SupMax!I50)/2</f>
        <v>17.34</v>
      </c>
      <c r="J50" s="2">
        <f>(SupMin!J50+SupMax!J50)/2</f>
        <v>9.6550000000000011</v>
      </c>
      <c r="K50" s="2">
        <f>(SupMin!K50+SupMax!K50)/2</f>
        <v>3.79</v>
      </c>
      <c r="L50" s="2">
        <f>(SupMin!L50+SupMax!L50)/2</f>
        <v>-3.25</v>
      </c>
      <c r="M50" s="2">
        <f>(SupMin!M50+SupMax!M50)/2</f>
        <v>-7.93</v>
      </c>
      <c r="N50" s="2">
        <f>(SupMin!N50+SupMax!N50)/2</f>
        <v>2.4750000000000001</v>
      </c>
    </row>
    <row r="51" spans="1:14" x14ac:dyDescent="0.2">
      <c r="A51">
        <v>1994</v>
      </c>
      <c r="B51" s="2">
        <f>(SupMin!B51+SupMax!B51)/2</f>
        <v>-19</v>
      </c>
      <c r="C51" s="2">
        <f>(SupMin!C51+SupMax!C51)/2</f>
        <v>-14.47</v>
      </c>
      <c r="D51" s="2">
        <f>(SupMin!D51+SupMax!D51)/2</f>
        <v>-3.65</v>
      </c>
      <c r="E51" s="2">
        <f>(SupMin!E51+SupMax!E51)/2</f>
        <v>1.595</v>
      </c>
      <c r="F51" s="2">
        <f>(SupMin!F51+SupMax!F51)/2</f>
        <v>8.4849999999999994</v>
      </c>
      <c r="G51" s="2">
        <f>(SupMin!G51+SupMax!G51)/2</f>
        <v>14.025</v>
      </c>
      <c r="H51" s="2">
        <f>(SupMin!H51+SupMax!H51)/2</f>
        <v>15.195</v>
      </c>
      <c r="I51" s="2">
        <f>(SupMin!I51+SupMax!I51)/2</f>
        <v>14.7</v>
      </c>
      <c r="J51" s="2">
        <f>(SupMin!J51+SupMax!J51)/2</f>
        <v>13.225000000000001</v>
      </c>
      <c r="K51" s="2">
        <f>(SupMin!K51+SupMax!K51)/2</f>
        <v>8.2249999999999996</v>
      </c>
      <c r="L51" s="2">
        <f>(SupMin!L51+SupMax!L51)/2</f>
        <v>1.06</v>
      </c>
      <c r="M51" s="2">
        <f>(SupMin!M51+SupMax!M51)/2</f>
        <v>-3.8650000000000002</v>
      </c>
      <c r="N51" s="2">
        <f>(SupMin!N51+SupMax!N51)/2</f>
        <v>2.96</v>
      </c>
    </row>
    <row r="52" spans="1:14" x14ac:dyDescent="0.2">
      <c r="A52">
        <v>1995</v>
      </c>
      <c r="B52" s="2">
        <f>(SupMin!B52+SupMax!B52)/2</f>
        <v>-9.75</v>
      </c>
      <c r="C52" s="2">
        <f>(SupMin!C52+SupMax!C52)/2</f>
        <v>-11.565000000000001</v>
      </c>
      <c r="D52" s="2">
        <f>(SupMin!D52+SupMax!D52)/2</f>
        <v>-3.32</v>
      </c>
      <c r="E52" s="2">
        <f>(SupMin!E52+SupMax!E52)/2</f>
        <v>0.45499999999999985</v>
      </c>
      <c r="F52" s="2">
        <f>(SupMin!F52+SupMax!F52)/2</f>
        <v>8.69</v>
      </c>
      <c r="G52" s="2">
        <f>(SupMin!G52+SupMax!G52)/2</f>
        <v>15.63</v>
      </c>
      <c r="H52" s="2">
        <f>(SupMin!H52+SupMax!H52)/2</f>
        <v>16.23</v>
      </c>
      <c r="I52" s="2">
        <f>(SupMin!I52+SupMax!I52)/2</f>
        <v>18.48</v>
      </c>
      <c r="J52" s="2">
        <f>(SupMin!J52+SupMax!J52)/2</f>
        <v>11.364999999999998</v>
      </c>
      <c r="K52" s="2">
        <f>(SupMin!K52+SupMax!K52)/2</f>
        <v>6.24</v>
      </c>
      <c r="L52" s="2">
        <f>(SupMin!L52+SupMax!L52)/2</f>
        <v>-6.49</v>
      </c>
      <c r="M52" s="2">
        <f>(SupMin!M52+SupMax!M52)/2</f>
        <v>-10.42</v>
      </c>
      <c r="N52" s="2">
        <f>(SupMin!N52+SupMax!N52)/2</f>
        <v>2.9649999999999999</v>
      </c>
    </row>
    <row r="53" spans="1:14" x14ac:dyDescent="0.2">
      <c r="A53">
        <v>1996</v>
      </c>
      <c r="B53" s="2">
        <f>(SupMin!B53+SupMax!B53)/2</f>
        <v>-15.245000000000001</v>
      </c>
      <c r="C53" s="2">
        <f>(SupMin!C53+SupMax!C53)/2</f>
        <v>-12.425000000000001</v>
      </c>
      <c r="D53" s="2">
        <f>(SupMin!D53+SupMax!D53)/2</f>
        <v>-8.2799999999999994</v>
      </c>
      <c r="E53" s="2">
        <f>(SupMin!E53+SupMax!E53)/2</f>
        <v>-0.49500000000000011</v>
      </c>
      <c r="F53" s="2">
        <f>(SupMin!F53+SupMax!F53)/2</f>
        <v>6.35</v>
      </c>
      <c r="G53" s="2">
        <f>(SupMin!G53+SupMax!G53)/2</f>
        <v>13.74</v>
      </c>
      <c r="H53" s="2">
        <f>(SupMin!H53+SupMax!H53)/2</f>
        <v>14.154999999999999</v>
      </c>
      <c r="I53" s="2">
        <f>(SupMin!I53+SupMax!I53)/2</f>
        <v>16.16</v>
      </c>
      <c r="J53" s="2">
        <f>(SupMin!J53+SupMax!J53)/2</f>
        <v>12.879999999999999</v>
      </c>
      <c r="K53" s="2">
        <f>(SupMin!K53+SupMax!K53)/2</f>
        <v>6.0349999999999993</v>
      </c>
      <c r="L53" s="2">
        <f>(SupMin!L53+SupMax!L53)/2</f>
        <v>-3.9000000000000004</v>
      </c>
      <c r="M53" s="2">
        <f>(SupMin!M53+SupMax!M53)/2</f>
        <v>-8.8099999999999987</v>
      </c>
      <c r="N53" s="2">
        <f>(SupMin!N53+SupMax!N53)/2</f>
        <v>1.6800000000000002</v>
      </c>
    </row>
    <row r="54" spans="1:14" x14ac:dyDescent="0.2">
      <c r="A54">
        <v>1997</v>
      </c>
      <c r="B54" s="2">
        <f>(SupMin!B54+SupMax!B54)/2</f>
        <v>-13.190000000000001</v>
      </c>
      <c r="C54" s="2">
        <f>(SupMin!C54+SupMax!C54)/2</f>
        <v>-10.190000000000001</v>
      </c>
      <c r="D54" s="2">
        <f>(SupMin!D54+SupMax!D54)/2</f>
        <v>-6.6149999999999993</v>
      </c>
      <c r="E54" s="2">
        <f>(SupMin!E54+SupMax!E54)/2</f>
        <v>1.3650000000000002</v>
      </c>
      <c r="F54" s="2">
        <f>(SupMin!F54+SupMax!F54)/2</f>
        <v>5.8850000000000007</v>
      </c>
      <c r="G54" s="2">
        <f>(SupMin!G54+SupMax!G54)/2</f>
        <v>14.434999999999999</v>
      </c>
      <c r="H54" s="2">
        <f>(SupMin!H54+SupMax!H54)/2</f>
        <v>15.66</v>
      </c>
      <c r="I54" s="2">
        <f>(SupMin!I54+SupMax!I54)/2</f>
        <v>15.035</v>
      </c>
      <c r="J54" s="2">
        <f>(SupMin!J54+SupMax!J54)/2</f>
        <v>12.92</v>
      </c>
      <c r="K54" s="2">
        <f>(SupMin!K54+SupMax!K54)/2</f>
        <v>5.8849999999999998</v>
      </c>
      <c r="L54" s="2">
        <f>(SupMin!L54+SupMax!L54)/2</f>
        <v>-2.62</v>
      </c>
      <c r="M54" s="2">
        <f>(SupMin!M54+SupMax!M54)/2</f>
        <v>-4.62</v>
      </c>
      <c r="N54" s="2">
        <f>(SupMin!N54+SupMax!N54)/2</f>
        <v>2.83</v>
      </c>
    </row>
    <row r="55" spans="1:14" x14ac:dyDescent="0.2">
      <c r="A55">
        <v>1998</v>
      </c>
      <c r="B55" s="2">
        <f>(SupMin!B55+SupMax!B55)/2</f>
        <v>-9.83</v>
      </c>
      <c r="C55" s="2">
        <f>(SupMin!C55+SupMax!C55)/2</f>
        <v>-2.375</v>
      </c>
      <c r="D55" s="2">
        <f>(SupMin!D55+SupMax!D55)/2</f>
        <v>-3.6550000000000002</v>
      </c>
      <c r="E55" s="2">
        <f>(SupMin!E55+SupMax!E55)/2</f>
        <v>4.9000000000000004</v>
      </c>
      <c r="F55" s="2">
        <f>(SupMin!F55+SupMax!F55)/2</f>
        <v>11.255000000000001</v>
      </c>
      <c r="G55" s="2">
        <f>(SupMin!G55+SupMax!G55)/2</f>
        <v>14.195</v>
      </c>
      <c r="H55" s="2">
        <f>(SupMin!H55+SupMax!H55)/2</f>
        <v>17.96</v>
      </c>
      <c r="I55" s="2">
        <f>(SupMin!I55+SupMax!I55)/2</f>
        <v>18.615000000000002</v>
      </c>
      <c r="J55" s="2">
        <f>(SupMin!J55+SupMax!J55)/2</f>
        <v>14.3</v>
      </c>
      <c r="K55" s="2">
        <f>(SupMin!K55+SupMax!K55)/2</f>
        <v>7.59</v>
      </c>
      <c r="L55" s="2">
        <f>(SupMin!L55+SupMax!L55)/2</f>
        <v>0.36999999999999988</v>
      </c>
      <c r="M55" s="2">
        <f>(SupMin!M55+SupMax!M55)/2</f>
        <v>-6.92</v>
      </c>
      <c r="N55" s="2">
        <f>(SupMin!N55+SupMax!N55)/2</f>
        <v>5.5349999999999993</v>
      </c>
    </row>
    <row r="56" spans="1:14" x14ac:dyDescent="0.2">
      <c r="A56">
        <v>1999</v>
      </c>
      <c r="B56" s="2">
        <f>(SupMin!B56+SupMax!B56)/2</f>
        <v>-13.285</v>
      </c>
      <c r="C56" s="2">
        <f>(SupMin!C56+SupMax!C56)/2</f>
        <v>-6.2750000000000004</v>
      </c>
      <c r="D56" s="2">
        <f>(SupMin!D56+SupMax!D56)/2</f>
        <v>-3.3849999999999998</v>
      </c>
      <c r="E56" s="2">
        <f>(SupMin!E56+SupMax!E56)/2</f>
        <v>4.37</v>
      </c>
      <c r="F56" s="2">
        <f>(SupMin!F56+SupMax!F56)/2</f>
        <v>10.69</v>
      </c>
      <c r="G56" s="2">
        <f>(SupMin!G56+SupMax!G56)/2</f>
        <v>14.305</v>
      </c>
      <c r="H56" s="2">
        <f>(SupMin!H56+SupMax!H56)/2</f>
        <v>18.384999999999998</v>
      </c>
      <c r="I56" s="2">
        <f>(SupMin!I56+SupMax!I56)/2</f>
        <v>16.399999999999999</v>
      </c>
      <c r="J56" s="2">
        <f>(SupMin!J56+SupMax!J56)/2</f>
        <v>13.065000000000001</v>
      </c>
      <c r="K56" s="2">
        <f>(SupMin!K56+SupMax!K56)/2</f>
        <v>5.2549999999999999</v>
      </c>
      <c r="L56" s="2">
        <f>(SupMin!L56+SupMax!L56)/2</f>
        <v>1.9000000000000001</v>
      </c>
      <c r="M56" s="2">
        <f>(SupMin!M56+SupMax!M56)/2</f>
        <v>-6.2799999999999994</v>
      </c>
      <c r="N56" s="2">
        <f>(SupMin!N56+SupMax!N56)/2</f>
        <v>4.5949999999999998</v>
      </c>
    </row>
    <row r="57" spans="1:14" x14ac:dyDescent="0.2">
      <c r="A57">
        <v>2000</v>
      </c>
      <c r="B57" s="2">
        <f>(SupMin!B57+SupMax!B57)/2</f>
        <v>-12</v>
      </c>
      <c r="C57" s="2">
        <f>(SupMin!C57+SupMax!C57)/2</f>
        <v>-6.6350000000000007</v>
      </c>
      <c r="D57" s="2">
        <f>(SupMin!D57+SupMax!D57)/2</f>
        <v>1.5000000000000124E-2</v>
      </c>
      <c r="E57" s="2">
        <f>(SupMin!E57+SupMax!E57)/2</f>
        <v>1.9749999999999999</v>
      </c>
      <c r="F57" s="2">
        <f>(SupMin!F57+SupMax!F57)/2</f>
        <v>9.5449999999999999</v>
      </c>
      <c r="G57" s="2">
        <f>(SupMin!G57+SupMax!G57)/2</f>
        <v>12.055</v>
      </c>
      <c r="H57" s="2">
        <f>(SupMin!H57+SupMax!H57)/2</f>
        <v>16.495000000000001</v>
      </c>
      <c r="I57" s="2">
        <f>(SupMin!I57+SupMax!I57)/2</f>
        <v>16.875</v>
      </c>
      <c r="J57" s="2">
        <f>(SupMin!J57+SupMax!J57)/2</f>
        <v>11.81</v>
      </c>
      <c r="K57" s="2">
        <f>(SupMin!K57+SupMax!K57)/2</f>
        <v>7.6649999999999991</v>
      </c>
      <c r="L57" s="2">
        <f>(SupMin!L57+SupMax!L57)/2</f>
        <v>-0.21999999999999997</v>
      </c>
      <c r="M57" s="2">
        <f>(SupMin!M57+SupMax!M57)/2</f>
        <v>-13.55</v>
      </c>
      <c r="N57" s="2">
        <f>(SupMin!N57+SupMax!N57)/2</f>
        <v>3.6699999999999995</v>
      </c>
    </row>
    <row r="58" spans="1:14" x14ac:dyDescent="0.2">
      <c r="A58">
        <v>2001</v>
      </c>
      <c r="B58" s="2">
        <f>(SupMin!B58+SupMax!B58)/2</f>
        <v>-8.42</v>
      </c>
      <c r="C58" s="2">
        <f>(SupMin!C58+SupMax!C58)/2</f>
        <v>-12.01</v>
      </c>
      <c r="D58" s="2">
        <f>(SupMin!D58+SupMax!D58)/2</f>
        <v>-4.7949999999999999</v>
      </c>
      <c r="E58" s="2">
        <f>(SupMin!E58+SupMax!E58)/2</f>
        <v>3.8099999999999996</v>
      </c>
      <c r="F58" s="2">
        <f>(SupMin!F58+SupMax!F58)/2</f>
        <v>10.565000000000001</v>
      </c>
      <c r="G58" s="2">
        <f>(SupMin!G58+SupMax!G58)/2</f>
        <v>14.445</v>
      </c>
      <c r="H58" s="2">
        <f>(SupMin!H58+SupMax!H58)/2</f>
        <v>16.744999999999997</v>
      </c>
      <c r="I58" s="2">
        <f>(SupMin!I58+SupMax!I58)/2</f>
        <v>18.43</v>
      </c>
      <c r="J58" s="2">
        <f>(SupMin!J58+SupMax!J58)/2</f>
        <v>12.61</v>
      </c>
      <c r="K58" s="2">
        <f>(SupMin!K58+SupMax!K58)/2</f>
        <v>6.2849999999999993</v>
      </c>
      <c r="L58" s="2">
        <f>(SupMin!L58+SupMax!L58)/2</f>
        <v>3.2749999999999999</v>
      </c>
      <c r="M58" s="2">
        <f>(SupMin!M58+SupMax!M58)/2</f>
        <v>-3.6500000000000004</v>
      </c>
      <c r="N58" s="2">
        <f>(SupMin!N58+SupMax!N58)/2</f>
        <v>4.7750000000000004</v>
      </c>
    </row>
    <row r="59" spans="1:14" x14ac:dyDescent="0.2">
      <c r="A59">
        <v>2002</v>
      </c>
      <c r="B59" s="2">
        <f>(SupMin!B59+SupMax!B59)/2</f>
        <v>-8.6550000000000011</v>
      </c>
      <c r="C59" s="2">
        <f>(SupMin!C59+SupMax!C59)/2</f>
        <v>-7.0350000000000001</v>
      </c>
      <c r="D59" s="2">
        <f>(SupMin!D59+SupMax!D59)/2</f>
        <v>-8.0549999999999997</v>
      </c>
      <c r="E59" s="2">
        <f>(SupMin!E59+SupMax!E59)/2</f>
        <v>1.4650000000000001</v>
      </c>
      <c r="F59" s="2">
        <f>(SupMin!F59+SupMax!F59)/2</f>
        <v>5.91</v>
      </c>
      <c r="G59" s="2">
        <f>(SupMin!G59+SupMax!G59)/2</f>
        <v>13.280000000000001</v>
      </c>
      <c r="H59" s="2">
        <f>(SupMin!H59+SupMax!H59)/2</f>
        <v>18.055</v>
      </c>
      <c r="I59" s="2">
        <f>(SupMin!I59+SupMax!I59)/2</f>
        <v>16.82</v>
      </c>
      <c r="J59" s="2">
        <f>(SupMin!J59+SupMax!J59)/2</f>
        <v>14.219999999999999</v>
      </c>
      <c r="K59" s="2">
        <f>(SupMin!K59+SupMax!K59)/2</f>
        <v>3.3049999999999997</v>
      </c>
      <c r="L59" s="2">
        <f>(SupMin!L59+SupMax!L59)/2</f>
        <v>-3.06</v>
      </c>
      <c r="M59" s="2">
        <f>(SupMin!M59+SupMax!M59)/2</f>
        <v>-6.3900000000000006</v>
      </c>
      <c r="N59" s="2">
        <f>(SupMin!N59+SupMax!N59)/2</f>
        <v>3.32</v>
      </c>
    </row>
    <row r="60" spans="1:14" x14ac:dyDescent="0.2">
      <c r="A60">
        <v>2003</v>
      </c>
      <c r="B60" s="2">
        <f>(SupMin!B60+SupMax!B60)/2</f>
        <v>-13.145</v>
      </c>
      <c r="C60" s="2">
        <f>(SupMin!C60+SupMax!C60)/2</f>
        <v>-14.285</v>
      </c>
      <c r="D60" s="2">
        <f>(SupMin!D60+SupMax!D60)/2</f>
        <v>-6.6999999999999993</v>
      </c>
      <c r="E60" s="2">
        <f>(SupMin!E60+SupMax!E60)/2</f>
        <v>0.8450000000000002</v>
      </c>
      <c r="F60" s="2">
        <f>(SupMin!F60+SupMax!F60)/2</f>
        <v>9.2349999999999994</v>
      </c>
      <c r="G60" s="2">
        <f>(SupMin!G60+SupMax!G60)/2</f>
        <v>12.9</v>
      </c>
      <c r="H60" s="2">
        <f>(SupMin!H60+SupMax!H60)/2</f>
        <v>15.965</v>
      </c>
      <c r="I60" s="2">
        <f>(SupMin!I60+SupMax!I60)/2</f>
        <v>17.984999999999999</v>
      </c>
      <c r="J60" s="2">
        <f>(SupMin!J60+SupMax!J60)/2</f>
        <v>13.334999999999999</v>
      </c>
      <c r="K60" s="2">
        <f>(SupMin!K60+SupMax!K60)/2</f>
        <v>5.6750000000000007</v>
      </c>
      <c r="L60" s="2">
        <f>(SupMin!L60+SupMax!L60)/2</f>
        <v>-1.0299999999999998</v>
      </c>
      <c r="M60" s="2">
        <f>(SupMin!M60+SupMax!M60)/2</f>
        <v>-5.18</v>
      </c>
      <c r="N60" s="2">
        <f>(SupMin!N60+SupMax!N60)/2</f>
        <v>2.9649999999999999</v>
      </c>
    </row>
    <row r="61" spans="1:14" x14ac:dyDescent="0.2">
      <c r="A61">
        <v>2004</v>
      </c>
      <c r="B61" s="2">
        <f>(SupMin!B61+SupMax!B61)/2</f>
        <v>-16.02</v>
      </c>
      <c r="C61" s="2">
        <f>(SupMin!C61+SupMax!C61)/2</f>
        <v>-7.5299999999999994</v>
      </c>
      <c r="D61" s="2">
        <f>(SupMin!D61+SupMax!D61)/2</f>
        <v>-3.2600000000000002</v>
      </c>
      <c r="E61" s="2">
        <f>(SupMin!E61+SupMax!E61)/2</f>
        <v>1.8800000000000001</v>
      </c>
      <c r="F61" s="2">
        <f>(SupMin!F61+SupMax!F61)/2</f>
        <v>6.78</v>
      </c>
      <c r="G61" s="2">
        <f>(SupMin!G61+SupMax!G61)/2</f>
        <v>11.700000000000001</v>
      </c>
      <c r="H61" s="2">
        <f>(SupMin!H61+SupMax!H61)/2</f>
        <v>15.345000000000001</v>
      </c>
      <c r="I61" s="2">
        <f>(SupMin!I61+SupMax!I61)/2</f>
        <v>14.055</v>
      </c>
      <c r="J61" s="2">
        <f>(SupMin!J61+SupMax!J61)/2</f>
        <v>14.419999999999998</v>
      </c>
      <c r="K61" s="2">
        <f>(SupMin!K61+SupMax!K61)/2</f>
        <v>6.92</v>
      </c>
      <c r="L61" s="2">
        <f>(SupMin!L61+SupMax!L61)/2</f>
        <v>1.3150000000000002</v>
      </c>
      <c r="M61" s="2">
        <f>(SupMin!M61+SupMax!M61)/2</f>
        <v>-9.39</v>
      </c>
      <c r="N61" s="2">
        <f>(SupMin!N61+SupMax!N61)/2</f>
        <v>3.0150000000000001</v>
      </c>
    </row>
    <row r="62" spans="1:14" x14ac:dyDescent="0.2">
      <c r="A62">
        <v>2005</v>
      </c>
      <c r="B62" s="2">
        <f>(SupMin!B62+SupMax!B62)/2</f>
        <v>-13.09</v>
      </c>
      <c r="C62" s="2">
        <f>(SupMin!C62+SupMax!C62)/2</f>
        <v>-7.5049999999999999</v>
      </c>
      <c r="D62" s="2">
        <f>(SupMin!D62+SupMax!D62)/2</f>
        <v>-5.8150000000000004</v>
      </c>
      <c r="E62" s="2">
        <f>(SupMin!E62+SupMax!E62)/2</f>
        <v>4.8850000000000007</v>
      </c>
      <c r="F62" s="2">
        <f>(SupMin!F62+SupMax!F62)/2</f>
        <v>8.23</v>
      </c>
      <c r="G62" s="2">
        <f>(SupMin!G62+SupMax!G62)/2</f>
        <v>15.675000000000001</v>
      </c>
      <c r="H62" s="2">
        <f>(SupMin!H62+SupMax!H62)/2</f>
        <v>18.285</v>
      </c>
      <c r="I62" s="2">
        <f>(SupMin!I62+SupMax!I62)/2</f>
        <v>18.074999999999999</v>
      </c>
      <c r="J62" s="2">
        <f>(SupMin!J62+SupMax!J62)/2</f>
        <v>15.11</v>
      </c>
      <c r="K62" s="2">
        <f>(SupMin!K62+SupMax!K62)/2</f>
        <v>8.2099999999999991</v>
      </c>
      <c r="L62" s="2">
        <f>(SupMin!L62+SupMax!L62)/2</f>
        <v>-0.74499999999999988</v>
      </c>
      <c r="M62" s="2">
        <f>(SupMin!M62+SupMax!M62)/2</f>
        <v>-7.6449999999999996</v>
      </c>
      <c r="N62" s="2">
        <f>(SupMin!N62+SupMax!N62)/2</f>
        <v>4.47</v>
      </c>
    </row>
    <row r="63" spans="1:14" x14ac:dyDescent="0.2">
      <c r="A63">
        <v>2006</v>
      </c>
      <c r="B63" s="2">
        <f>(SupMin!B63+SupMax!B63)/2</f>
        <v>-5.84</v>
      </c>
      <c r="C63" s="2">
        <f>(SupMin!C63+SupMax!C63)/2</f>
        <v>-10.84</v>
      </c>
      <c r="D63" s="2">
        <f>(SupMin!D63+SupMax!D63)/2</f>
        <v>-2.74</v>
      </c>
      <c r="E63" s="2">
        <f>(SupMin!E63+SupMax!E63)/2</f>
        <v>5.44</v>
      </c>
      <c r="F63" s="2">
        <f>(SupMin!F63+SupMax!F63)/2</f>
        <v>9.7899999999999991</v>
      </c>
      <c r="G63" s="2">
        <f>(SupMin!G63+SupMax!G63)/2</f>
        <v>14.55</v>
      </c>
      <c r="H63" s="2">
        <f>(SupMin!H63+SupMax!H63)/2</f>
        <v>19.055</v>
      </c>
      <c r="I63" s="2">
        <f>(SupMin!I63+SupMax!I63)/2</f>
        <v>17.62</v>
      </c>
      <c r="J63" s="2">
        <f>(SupMin!J63+SupMax!J63)/2</f>
        <v>12.16</v>
      </c>
      <c r="K63" s="2">
        <f>(SupMin!K63+SupMax!K63)/2</f>
        <v>4.99</v>
      </c>
      <c r="L63" s="2">
        <f>(SupMin!L63+SupMax!L63)/2</f>
        <v>0.77</v>
      </c>
      <c r="M63" s="2">
        <f>(SupMin!M63+SupMax!M63)/2</f>
        <v>-3.9899999999999998</v>
      </c>
      <c r="N63" s="2">
        <f>(SupMin!N63+SupMax!N63)/2</f>
        <v>5.08</v>
      </c>
    </row>
    <row r="64" spans="1:14" x14ac:dyDescent="0.2">
      <c r="A64">
        <v>2007</v>
      </c>
      <c r="B64" s="2">
        <f>(SupMin!B64+SupMax!B64)/2</f>
        <v>-8.9499999999999993</v>
      </c>
      <c r="C64" s="2">
        <f>(SupMin!C64+SupMax!C64)/2</f>
        <v>-13.57</v>
      </c>
      <c r="D64" s="2">
        <f>(SupMin!D64+SupMax!D64)/2</f>
        <v>-2.9249999999999998</v>
      </c>
      <c r="E64" s="2">
        <f>(SupMin!E64+SupMax!E64)/2</f>
        <v>2.1949999999999998</v>
      </c>
      <c r="F64" s="2">
        <f>(SupMin!F64+SupMax!F64)/2</f>
        <v>10.315</v>
      </c>
      <c r="G64" s="2">
        <f>(SupMin!G64+SupMax!G64)/2</f>
        <v>14.84</v>
      </c>
      <c r="H64" s="2">
        <f>(SupMin!H64+SupMax!H64)/2</f>
        <v>16.91</v>
      </c>
      <c r="I64" s="2">
        <f>(SupMin!I64+SupMax!I64)/2</f>
        <v>17.330000000000002</v>
      </c>
      <c r="J64" s="2">
        <f>(SupMin!J64+SupMax!J64)/2</f>
        <v>13.580000000000002</v>
      </c>
      <c r="K64" s="2">
        <f>(SupMin!K64+SupMax!K64)/2</f>
        <v>8.7750000000000004</v>
      </c>
      <c r="L64" s="2">
        <f>(SupMin!L64+SupMax!L64)/2</f>
        <v>-1.155</v>
      </c>
      <c r="M64" s="2">
        <f>(SupMin!M64+SupMax!M64)/2</f>
        <v>-8.9599999999999991</v>
      </c>
      <c r="N64" s="2">
        <f>(SupMin!N64+SupMax!N64)/2</f>
        <v>4.0350000000000001</v>
      </c>
    </row>
    <row r="65" spans="1:14" x14ac:dyDescent="0.2">
      <c r="A65">
        <v>2008</v>
      </c>
      <c r="B65" s="2">
        <f>(SupMin!B65+SupMax!B65)/2</f>
        <v>-9.8000000000000007</v>
      </c>
      <c r="C65" s="2">
        <f>(SupMin!C65+SupMax!C65)/2</f>
        <v>-11.67</v>
      </c>
      <c r="D65" s="2">
        <f>(SupMin!D65+SupMax!D65)/2</f>
        <v>-6.87</v>
      </c>
      <c r="E65" s="2">
        <f>(SupMin!E65+SupMax!E65)/2</f>
        <v>2.9400000000000004</v>
      </c>
      <c r="F65" s="2">
        <f>(SupMin!F65+SupMax!F65)/2</f>
        <v>6.8949999999999996</v>
      </c>
      <c r="G65" s="2">
        <f>(SupMin!G65+SupMax!G65)/2</f>
        <v>13.154999999999999</v>
      </c>
      <c r="H65" s="2">
        <f>(SupMin!H65+SupMax!H65)/2</f>
        <v>16.164999999999999</v>
      </c>
      <c r="I65" s="2">
        <f>(SupMin!I65+SupMax!I65)/2</f>
        <v>17.285</v>
      </c>
      <c r="J65" s="2">
        <f>(SupMin!J65+SupMax!J65)/2</f>
        <v>13.309999999999999</v>
      </c>
      <c r="K65" s="2">
        <f>(SupMin!K65+SupMax!K65)/2</f>
        <v>7.0200000000000005</v>
      </c>
      <c r="L65" s="2">
        <f>(SupMin!L65+SupMax!L65)/2</f>
        <v>-0.56499999999999995</v>
      </c>
      <c r="M65" s="2">
        <f>(SupMin!M65+SupMax!M65)/2</f>
        <v>-11.955000000000002</v>
      </c>
      <c r="N65" s="2">
        <f>(SupMin!N65+SupMax!N65)/2</f>
        <v>2.9950000000000001</v>
      </c>
    </row>
    <row r="66" spans="1:14" x14ac:dyDescent="0.2">
      <c r="A66">
        <v>2009</v>
      </c>
      <c r="B66" s="2">
        <f>(SupMin!B66+SupMax!B66)/2</f>
        <v>-14.995000000000001</v>
      </c>
      <c r="C66" s="2">
        <f>(SupMin!C66+SupMax!C66)/2</f>
        <v>-10.015000000000001</v>
      </c>
      <c r="D66" s="2">
        <f>(SupMin!D66+SupMax!D66)/2</f>
        <v>-4.8800000000000008</v>
      </c>
      <c r="E66" s="2">
        <f>(SupMin!E66+SupMax!E66)/2</f>
        <v>2.6349999999999998</v>
      </c>
      <c r="F66" s="2">
        <f>(SupMin!F66+SupMax!F66)/2</f>
        <v>7.7450000000000001</v>
      </c>
      <c r="G66" s="2">
        <f>(SupMin!G66+SupMax!G66)/2</f>
        <v>12.615</v>
      </c>
      <c r="H66" s="2">
        <f>(SupMin!H66+SupMax!H66)/2</f>
        <v>14.215</v>
      </c>
      <c r="I66" s="2">
        <f>(SupMin!I66+SupMax!I66)/2</f>
        <v>15.469999999999999</v>
      </c>
      <c r="J66" s="2">
        <f>(SupMin!J66+SupMax!J66)/2</f>
        <v>15.035</v>
      </c>
      <c r="K66" s="2">
        <f>(SupMin!K66+SupMax!K66)/2</f>
        <v>4.5</v>
      </c>
      <c r="L66" s="2">
        <f>(SupMin!L66+SupMax!L66)/2</f>
        <v>3.45</v>
      </c>
      <c r="M66" s="2">
        <f>(SupMin!M66+SupMax!M66)/2</f>
        <v>-8.84</v>
      </c>
      <c r="N66" s="2">
        <f>(SupMin!N66+SupMax!N66)/2</f>
        <v>3.08</v>
      </c>
    </row>
    <row r="67" spans="1:14" x14ac:dyDescent="0.2">
      <c r="A67">
        <v>2010</v>
      </c>
      <c r="B67" s="2">
        <f>(SupMin!B67+SupMax!B67)/2</f>
        <v>-9.5249999999999986</v>
      </c>
      <c r="C67" s="2">
        <f>(SupMin!C67+SupMax!C67)/2</f>
        <v>-8.24</v>
      </c>
      <c r="D67" s="2">
        <f>(SupMin!D67+SupMax!D67)/2</f>
        <v>1.31</v>
      </c>
      <c r="E67" s="2">
        <f>(SupMin!E67+SupMax!E67)/2</f>
        <v>6.125</v>
      </c>
      <c r="F67" s="2">
        <f>(SupMin!F67+SupMax!F67)/2</f>
        <v>10.92</v>
      </c>
      <c r="G67" s="2">
        <f>(SupMin!G67+SupMax!G67)/2</f>
        <v>13.809999999999999</v>
      </c>
      <c r="H67" s="2">
        <f>(SupMin!H67+SupMax!H67)/2</f>
        <v>18.829999999999998</v>
      </c>
      <c r="I67" s="2">
        <f>(SupMin!I67+SupMax!I67)/2</f>
        <v>19.085000000000001</v>
      </c>
      <c r="J67" s="2">
        <f>(SupMin!J67+SupMax!J67)/2</f>
        <v>11.315</v>
      </c>
      <c r="K67" s="2">
        <f>(SupMin!K67+SupMax!K67)/2</f>
        <v>7.7949999999999999</v>
      </c>
      <c r="L67" s="2">
        <f>(SupMin!L67+SupMax!L67)/2</f>
        <v>0.71499999999999986</v>
      </c>
      <c r="M67" s="2">
        <f>(SupMin!M67+SupMax!M67)/2</f>
        <v>-7.94</v>
      </c>
      <c r="N67" s="2">
        <f>(SupMin!N67+SupMax!N67)/2</f>
        <v>5.35</v>
      </c>
    </row>
    <row r="68" spans="1:14" x14ac:dyDescent="0.2">
      <c r="A68">
        <v>2011</v>
      </c>
      <c r="B68" s="2">
        <f>(SupMin!B68+SupMax!B68)/2</f>
        <v>-13.149999999999999</v>
      </c>
      <c r="C68" s="2">
        <f>(SupMin!C68+SupMax!C68)/2</f>
        <v>-9.61</v>
      </c>
      <c r="D68" s="2">
        <f>(SupMin!D68+SupMax!D68)/2</f>
        <v>-5.34</v>
      </c>
      <c r="E68" s="2">
        <f>(SupMin!E68+SupMax!E68)/2</f>
        <v>2.3250000000000002</v>
      </c>
      <c r="F68" s="2">
        <f>(SupMin!F68+SupMax!F68)/2</f>
        <v>8.7750000000000004</v>
      </c>
      <c r="G68" s="2">
        <f>(SupMin!G68+SupMax!G68)/2</f>
        <v>13.030000000000001</v>
      </c>
      <c r="H68" s="2">
        <f>(SupMin!H68+SupMax!H68)/2</f>
        <v>17.84</v>
      </c>
      <c r="I68" s="2">
        <f>(SupMin!I68+SupMax!I68)/2</f>
        <v>18.155000000000001</v>
      </c>
      <c r="J68" s="2">
        <f>(SupMin!J68+SupMax!J68)/2</f>
        <v>13.259999999999998</v>
      </c>
      <c r="K68" s="2">
        <f>(SupMin!K68+SupMax!K68)/2</f>
        <v>8.5850000000000009</v>
      </c>
      <c r="L68" s="2">
        <f>(SupMin!L68+SupMax!L68)/2</f>
        <v>1.3050000000000002</v>
      </c>
      <c r="M68" s="2">
        <f>(SupMin!M68+SupMax!M68)/2</f>
        <v>-5.3950000000000005</v>
      </c>
      <c r="N68" s="2">
        <f>(SupMin!N68+SupMax!N68)/2</f>
        <v>4.1500000000000004</v>
      </c>
    </row>
    <row r="69" spans="1:14" x14ac:dyDescent="0.2">
      <c r="A69">
        <v>2012</v>
      </c>
      <c r="B69" s="2">
        <f>(SupMin!B69+SupMax!B69)/2</f>
        <v>-7.98</v>
      </c>
      <c r="C69" s="2">
        <f>(SupMin!C69+SupMax!C69)/2</f>
        <v>-5.42</v>
      </c>
      <c r="D69" s="2">
        <f>(SupMin!D69+SupMax!D69)/2</f>
        <v>2.21</v>
      </c>
      <c r="E69" s="2">
        <f>(SupMin!E69+SupMax!E69)/2</f>
        <v>3.4499999999999997</v>
      </c>
      <c r="F69" s="2">
        <f>(SupMin!F69+SupMax!F69)/2</f>
        <v>10.635</v>
      </c>
      <c r="G69" s="2">
        <f>(SupMin!G69+SupMax!G69)/2</f>
        <v>15.64</v>
      </c>
      <c r="H69" s="2">
        <f>(SupMin!H69+SupMax!H69)/2</f>
        <v>19.93</v>
      </c>
      <c r="I69" s="2">
        <f>(SupMin!I69+SupMax!I69)/2</f>
        <v>17.975000000000001</v>
      </c>
      <c r="J69" s="2">
        <f>(SupMin!J69+SupMax!J69)/2</f>
        <v>12.515000000000001</v>
      </c>
      <c r="K69" s="2">
        <f>(SupMin!K69+SupMax!K69)/2</f>
        <v>6.0750000000000002</v>
      </c>
      <c r="L69" s="2">
        <f>(SupMin!L69+SupMax!L69)/2</f>
        <v>-0.64500000000000002</v>
      </c>
      <c r="M69" s="2">
        <f>(SupMin!M69+SupMax!M69)/2</f>
        <v>-6.1150000000000002</v>
      </c>
      <c r="N69" s="2">
        <f>(SupMin!N69+SupMax!N69)/2</f>
        <v>5.6850000000000005</v>
      </c>
    </row>
    <row r="70" spans="1:14" x14ac:dyDescent="0.2">
      <c r="A70">
        <v>2013</v>
      </c>
      <c r="B70" s="2">
        <f>(SupMin!B70+SupMax!B70)/2</f>
        <v>-10.375</v>
      </c>
      <c r="C70" s="2">
        <f>(SupMin!C70+SupMax!C70)/2</f>
        <v>-10.625</v>
      </c>
      <c r="D70" s="2">
        <f>(SupMin!D70+SupMax!D70)/2</f>
        <v>-6.07</v>
      </c>
      <c r="E70" s="2">
        <f>(SupMin!E70+SupMax!E70)/2</f>
        <v>-0.25500000000000012</v>
      </c>
      <c r="F70" s="2">
        <f>(SupMin!F70+SupMax!F70)/2</f>
        <v>7.7350000000000003</v>
      </c>
      <c r="G70" s="2">
        <f>(SupMin!G70+SupMax!G70)/2</f>
        <v>13.15</v>
      </c>
      <c r="H70" s="2">
        <f>(SupMin!H70+SupMax!H70)/2</f>
        <v>16.11</v>
      </c>
      <c r="I70" s="2">
        <f>(SupMin!I70+SupMax!I70)/2</f>
        <v>17.25</v>
      </c>
      <c r="J70" s="2">
        <f>(SupMin!J70+SupMax!J70)/2</f>
        <v>13.29</v>
      </c>
      <c r="K70" s="2">
        <f>(SupMin!K70+SupMax!K70)/2</f>
        <v>6.9049999999999994</v>
      </c>
      <c r="L70" s="2">
        <f>(SupMin!L70+SupMax!L70)/2</f>
        <v>-1.5999999999999999</v>
      </c>
      <c r="M70" s="2">
        <f>(SupMin!M70+SupMax!M70)/2</f>
        <v>-13.83</v>
      </c>
      <c r="N70" s="2">
        <f>(SupMin!N70+SupMax!N70)/2</f>
        <v>2.6399999999999997</v>
      </c>
    </row>
    <row r="71" spans="1:14" x14ac:dyDescent="0.2">
      <c r="A71">
        <v>2014</v>
      </c>
      <c r="B71" s="2">
        <f>(SupMin!B71+SupMax!B71)/2</f>
        <v>-15.855</v>
      </c>
      <c r="C71" s="2">
        <f>(SupMin!C71+SupMax!C71)/2</f>
        <v>-15.024999999999999</v>
      </c>
      <c r="D71" s="2">
        <f>(SupMin!D71+SupMax!D71)/2</f>
        <v>-9.85</v>
      </c>
      <c r="E71" s="2">
        <f>(SupMin!E71+SupMax!E71)/2</f>
        <v>0.375</v>
      </c>
      <c r="F71" s="2">
        <f>(SupMin!F71+SupMax!F71)/2</f>
        <v>8.6650000000000009</v>
      </c>
      <c r="G71" s="2">
        <f>(SupMin!G71+SupMax!G71)/2</f>
        <v>13.555</v>
      </c>
      <c r="H71" s="2">
        <f>(SupMin!H71+SupMax!H71)/2</f>
        <v>14.774999999999999</v>
      </c>
      <c r="I71" s="2">
        <f>(SupMin!I71+SupMax!I71)/2</f>
        <v>15.870000000000001</v>
      </c>
      <c r="J71" s="2">
        <f>(SupMin!J71+SupMax!J71)/2</f>
        <v>11.979999999999999</v>
      </c>
      <c r="K71" s="2">
        <f>(SupMin!K71+SupMax!K71)/2</f>
        <v>6.085</v>
      </c>
      <c r="L71" s="2">
        <f>(SupMin!L71+SupMax!L71)/2</f>
        <v>-4.6750000000000007</v>
      </c>
      <c r="M71" s="2">
        <f>(SupMin!M71+SupMax!M71)/2</f>
        <v>-5.9849999999999994</v>
      </c>
      <c r="N71" s="2">
        <f>(SupMin!N71+SupMax!N71)/2</f>
        <v>1.66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6" spans="1:14" x14ac:dyDescent="0.2">
      <c r="A76" t="s">
        <v>58</v>
      </c>
      <c r="B76" s="2">
        <f>AVERAGE(B5:B73)</f>
        <v>-12.660597014925372</v>
      </c>
      <c r="C76" s="2">
        <f t="shared" ref="C76:N76" si="0">AVERAGE(C5:C73)</f>
        <v>-10.797014925373132</v>
      </c>
      <c r="D76" s="2">
        <f t="shared" si="0"/>
        <v>-5.3000746268656709</v>
      </c>
      <c r="E76" s="2">
        <f t="shared" si="0"/>
        <v>2.4746268656716408</v>
      </c>
      <c r="F76" s="2">
        <f t="shared" si="0"/>
        <v>8.7333582089552255</v>
      </c>
      <c r="G76" s="2">
        <f t="shared" si="0"/>
        <v>13.501343283582086</v>
      </c>
      <c r="H76" s="2">
        <f t="shared" si="0"/>
        <v>16.604029850746265</v>
      </c>
      <c r="I76" s="2">
        <f t="shared" si="0"/>
        <v>16.514477611940301</v>
      </c>
      <c r="J76" s="2">
        <f t="shared" si="0"/>
        <v>12.151567164179102</v>
      </c>
      <c r="K76" s="2">
        <f t="shared" si="0"/>
        <v>6.2997014925373138</v>
      </c>
      <c r="L76" s="2">
        <f t="shared" si="0"/>
        <v>-1.2741044776119399</v>
      </c>
      <c r="M76" s="2">
        <f t="shared" si="0"/>
        <v>-8.8691044776119448</v>
      </c>
      <c r="N76" s="2">
        <f t="shared" si="0"/>
        <v>3.1148507462686572</v>
      </c>
    </row>
    <row r="77" spans="1:14" x14ac:dyDescent="0.2">
      <c r="A77" t="s">
        <v>59</v>
      </c>
      <c r="B77" s="2">
        <f>MAX(B5:B73)</f>
        <v>-5.84</v>
      </c>
      <c r="C77" s="2">
        <f t="shared" ref="C77:N77" si="1">MAX(C5:C73)</f>
        <v>-2.375</v>
      </c>
      <c r="D77" s="2">
        <f t="shared" si="1"/>
        <v>2.21</v>
      </c>
      <c r="E77" s="2">
        <f t="shared" si="1"/>
        <v>6.25</v>
      </c>
      <c r="F77" s="2">
        <f t="shared" si="1"/>
        <v>12.145000000000001</v>
      </c>
      <c r="G77" s="2">
        <f t="shared" si="1"/>
        <v>15.675000000000001</v>
      </c>
      <c r="H77" s="2">
        <f t="shared" si="1"/>
        <v>19.93</v>
      </c>
      <c r="I77" s="2">
        <f t="shared" si="1"/>
        <v>19.225000000000001</v>
      </c>
      <c r="J77" s="2">
        <f t="shared" si="1"/>
        <v>15.11</v>
      </c>
      <c r="K77" s="2">
        <f t="shared" si="1"/>
        <v>11.5</v>
      </c>
      <c r="L77" s="2">
        <f t="shared" si="1"/>
        <v>3.45</v>
      </c>
      <c r="M77" s="2">
        <f t="shared" si="1"/>
        <v>-3.6500000000000004</v>
      </c>
      <c r="N77" s="2">
        <f t="shared" si="1"/>
        <v>5.6850000000000005</v>
      </c>
    </row>
    <row r="78" spans="1:14" x14ac:dyDescent="0.2">
      <c r="A78" t="s">
        <v>60</v>
      </c>
      <c r="B78" s="2">
        <f>MIN(B5:B73)</f>
        <v>-19</v>
      </c>
      <c r="C78" s="2">
        <f t="shared" ref="C78:N78" si="2">MIN(C5:C73)</f>
        <v>-16.27</v>
      </c>
      <c r="D78" s="2">
        <f t="shared" si="2"/>
        <v>-9.85</v>
      </c>
      <c r="E78" s="2">
        <f t="shared" si="2"/>
        <v>-2.2549999999999999</v>
      </c>
      <c r="F78" s="2">
        <f t="shared" si="2"/>
        <v>5.77</v>
      </c>
      <c r="G78" s="2">
        <f t="shared" si="2"/>
        <v>10.57</v>
      </c>
      <c r="H78" s="2">
        <f t="shared" si="2"/>
        <v>13.02</v>
      </c>
      <c r="I78" s="2">
        <f t="shared" si="2"/>
        <v>13.370000000000001</v>
      </c>
      <c r="J78" s="2">
        <f t="shared" si="2"/>
        <v>9.17</v>
      </c>
      <c r="K78" s="2">
        <f t="shared" si="2"/>
        <v>3.3049999999999997</v>
      </c>
      <c r="L78" s="2">
        <f t="shared" si="2"/>
        <v>-6.49</v>
      </c>
      <c r="M78" s="2">
        <f t="shared" si="2"/>
        <v>-15.364999999999998</v>
      </c>
      <c r="N78" s="2">
        <f t="shared" si="2"/>
        <v>1.0700000000000003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opLeftCell="A49" workbookViewId="0">
      <selection activeCell="E27" sqref="E27"/>
    </sheetView>
  </sheetViews>
  <sheetFormatPr defaultRowHeight="12.75" x14ac:dyDescent="0.2"/>
  <sheetData>
    <row r="1" spans="1:14" x14ac:dyDescent="0.2">
      <c r="A1" t="s">
        <v>22</v>
      </c>
    </row>
    <row r="2" spans="1:14" x14ac:dyDescent="0.2">
      <c r="A2" t="s">
        <v>18</v>
      </c>
    </row>
    <row r="3" spans="1:14" x14ac:dyDescent="0.2">
      <c r="N3" s="1" t="s">
        <v>2</v>
      </c>
    </row>
    <row r="4" spans="1:14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 x14ac:dyDescent="0.2">
      <c r="A5">
        <v>1948</v>
      </c>
      <c r="B5" s="2">
        <v>-21.98</v>
      </c>
      <c r="C5" s="2">
        <v>-20.079999999999998</v>
      </c>
      <c r="D5" s="2">
        <v>-14.15</v>
      </c>
      <c r="E5" s="2">
        <v>-2.06</v>
      </c>
      <c r="F5" s="2">
        <v>1.56</v>
      </c>
      <c r="G5" s="2">
        <v>6.7</v>
      </c>
      <c r="H5" s="2">
        <v>10.49</v>
      </c>
      <c r="I5" s="2">
        <v>11.15</v>
      </c>
      <c r="J5" s="2">
        <v>7.36</v>
      </c>
      <c r="K5" s="2">
        <v>1.52</v>
      </c>
      <c r="L5" s="2">
        <v>-2.5099999999999998</v>
      </c>
      <c r="M5" s="2">
        <v>-12.77</v>
      </c>
      <c r="N5" s="2">
        <v>-2.9</v>
      </c>
    </row>
    <row r="6" spans="1:14" x14ac:dyDescent="0.2">
      <c r="A6">
        <v>1949</v>
      </c>
      <c r="B6" s="2">
        <v>-16.84</v>
      </c>
      <c r="C6" s="2">
        <v>-18.649999999999999</v>
      </c>
      <c r="D6" s="2">
        <v>-13.07</v>
      </c>
      <c r="E6" s="2">
        <v>-2.52</v>
      </c>
      <c r="F6" s="2">
        <v>2.54</v>
      </c>
      <c r="G6" s="2">
        <v>9.0500000000000007</v>
      </c>
      <c r="H6" s="2">
        <v>11.35</v>
      </c>
      <c r="I6" s="2">
        <v>11.96</v>
      </c>
      <c r="J6" s="2">
        <v>5.8</v>
      </c>
      <c r="K6" s="2">
        <v>2.57</v>
      </c>
      <c r="L6" s="2">
        <v>-5.72</v>
      </c>
      <c r="M6" s="2">
        <v>-13.76</v>
      </c>
      <c r="N6" s="2">
        <v>-2.27</v>
      </c>
    </row>
    <row r="7" spans="1:14" x14ac:dyDescent="0.2">
      <c r="A7">
        <v>1950</v>
      </c>
      <c r="B7" s="2">
        <v>-21.89</v>
      </c>
      <c r="C7" s="2">
        <v>-17.95</v>
      </c>
      <c r="D7" s="2">
        <v>-16.059999999999999</v>
      </c>
      <c r="E7" s="2">
        <v>-7.05</v>
      </c>
      <c r="F7" s="2">
        <v>1.36</v>
      </c>
      <c r="G7" s="2">
        <v>6.03</v>
      </c>
      <c r="H7" s="2">
        <v>8.75</v>
      </c>
      <c r="I7" s="2">
        <v>6.99</v>
      </c>
      <c r="J7" s="2">
        <v>5.84</v>
      </c>
      <c r="K7" s="2">
        <v>2.48</v>
      </c>
      <c r="L7" s="2">
        <v>-7.03</v>
      </c>
      <c r="M7" s="2">
        <v>-16.68</v>
      </c>
      <c r="N7" s="2">
        <v>-4.5999999999999996</v>
      </c>
    </row>
    <row r="8" spans="1:14" x14ac:dyDescent="0.2">
      <c r="A8">
        <v>1951</v>
      </c>
      <c r="B8" s="2">
        <v>-18.899999999999999</v>
      </c>
      <c r="C8" s="2">
        <v>-16.43</v>
      </c>
      <c r="D8" s="2">
        <v>-11.85</v>
      </c>
      <c r="E8" s="2">
        <v>-2.12</v>
      </c>
      <c r="F8" s="2">
        <v>3.99</v>
      </c>
      <c r="G8" s="2">
        <v>6.75</v>
      </c>
      <c r="H8" s="2">
        <v>9.85</v>
      </c>
      <c r="I8" s="2">
        <v>9.02</v>
      </c>
      <c r="J8" s="2">
        <v>5.76</v>
      </c>
      <c r="K8" s="2">
        <v>1.1200000000000001</v>
      </c>
      <c r="L8" s="2">
        <v>-9.5299999999999994</v>
      </c>
      <c r="M8" s="2">
        <v>-15.01</v>
      </c>
      <c r="N8" s="2">
        <v>-3.11</v>
      </c>
    </row>
    <row r="9" spans="1:14" x14ac:dyDescent="0.2">
      <c r="A9">
        <v>1952</v>
      </c>
      <c r="B9" s="2">
        <v>-18.100000000000001</v>
      </c>
      <c r="C9" s="2">
        <v>-14.74</v>
      </c>
      <c r="D9" s="2">
        <v>-11.96</v>
      </c>
      <c r="E9" s="2">
        <v>-2.2000000000000002</v>
      </c>
      <c r="F9" s="2">
        <v>2.72</v>
      </c>
      <c r="G9" s="2">
        <v>7.87</v>
      </c>
      <c r="H9" s="2">
        <v>11.2</v>
      </c>
      <c r="I9" s="2">
        <v>10.27</v>
      </c>
      <c r="J9" s="2">
        <v>7.63</v>
      </c>
      <c r="K9" s="2">
        <v>-1.04</v>
      </c>
      <c r="L9" s="2">
        <v>-4.0999999999999996</v>
      </c>
      <c r="M9" s="2">
        <v>-8.56</v>
      </c>
      <c r="N9" s="2">
        <v>-1.75</v>
      </c>
    </row>
    <row r="10" spans="1:14" x14ac:dyDescent="0.2">
      <c r="A10">
        <v>1953</v>
      </c>
      <c r="B10" s="2">
        <v>-15.76</v>
      </c>
      <c r="C10" s="2">
        <v>-15.19</v>
      </c>
      <c r="D10" s="2">
        <v>-8.7799999999999994</v>
      </c>
      <c r="E10" s="2">
        <v>-2.82</v>
      </c>
      <c r="F10" s="2">
        <v>2.06</v>
      </c>
      <c r="G10" s="2">
        <v>7.9</v>
      </c>
      <c r="H10" s="2">
        <v>10.84</v>
      </c>
      <c r="I10" s="2">
        <v>12.64</v>
      </c>
      <c r="J10" s="2">
        <v>6.99</v>
      </c>
      <c r="K10" s="2">
        <v>3.03</v>
      </c>
      <c r="L10" s="2">
        <v>-2.3199999999999998</v>
      </c>
      <c r="M10" s="2">
        <v>-12.47</v>
      </c>
      <c r="N10" s="2">
        <v>-1.1599999999999999</v>
      </c>
    </row>
    <row r="11" spans="1:14" x14ac:dyDescent="0.2">
      <c r="A11">
        <v>1954</v>
      </c>
      <c r="B11" s="2">
        <v>-20.54</v>
      </c>
      <c r="C11" s="2">
        <v>-10.77</v>
      </c>
      <c r="D11" s="2">
        <v>-13.13</v>
      </c>
      <c r="E11" s="2">
        <v>-4.01</v>
      </c>
      <c r="F11" s="2">
        <v>0.7</v>
      </c>
      <c r="G11" s="2">
        <v>8.5</v>
      </c>
      <c r="H11" s="2">
        <v>10.07</v>
      </c>
      <c r="I11" s="2">
        <v>10.4</v>
      </c>
      <c r="J11" s="2">
        <v>6.53</v>
      </c>
      <c r="K11" s="2">
        <v>1.6</v>
      </c>
      <c r="L11" s="2">
        <v>-2.6</v>
      </c>
      <c r="M11" s="2">
        <v>-11.88</v>
      </c>
      <c r="N11" s="2">
        <v>-2.09</v>
      </c>
    </row>
    <row r="12" spans="1:14" x14ac:dyDescent="0.2">
      <c r="A12">
        <v>1955</v>
      </c>
      <c r="B12" s="2">
        <v>-16.91</v>
      </c>
      <c r="C12" s="2">
        <v>-17.22</v>
      </c>
      <c r="D12" s="2">
        <v>-15.21</v>
      </c>
      <c r="E12" s="2">
        <v>0.36</v>
      </c>
      <c r="F12" s="2">
        <v>3.69</v>
      </c>
      <c r="G12" s="2">
        <v>9.27</v>
      </c>
      <c r="H12" s="2">
        <v>13.5</v>
      </c>
      <c r="I12" s="2">
        <v>13.55</v>
      </c>
      <c r="J12" s="2">
        <v>7.04</v>
      </c>
      <c r="K12" s="2">
        <v>3.11</v>
      </c>
      <c r="L12" s="2">
        <v>-6.62</v>
      </c>
      <c r="M12" s="2">
        <v>-16.28</v>
      </c>
      <c r="N12" s="2">
        <v>-1.81</v>
      </c>
    </row>
    <row r="13" spans="1:14" x14ac:dyDescent="0.2">
      <c r="A13">
        <v>1956</v>
      </c>
      <c r="B13" s="2">
        <v>-15.2</v>
      </c>
      <c r="C13" s="2">
        <v>-15.85</v>
      </c>
      <c r="D13" s="2">
        <v>-14.22</v>
      </c>
      <c r="E13" s="2">
        <v>-4.32</v>
      </c>
      <c r="F13" s="2">
        <v>0.73</v>
      </c>
      <c r="G13" s="2">
        <v>8.5</v>
      </c>
      <c r="H13" s="2">
        <v>9.76</v>
      </c>
      <c r="I13" s="2">
        <v>10.43</v>
      </c>
      <c r="J13" s="2">
        <v>5.21</v>
      </c>
      <c r="K13" s="2">
        <v>3.31</v>
      </c>
      <c r="L13" s="2">
        <v>-4.95</v>
      </c>
      <c r="M13" s="2">
        <v>-14.78</v>
      </c>
      <c r="N13" s="2">
        <v>-2.61</v>
      </c>
    </row>
    <row r="14" spans="1:14" x14ac:dyDescent="0.2">
      <c r="A14">
        <v>1957</v>
      </c>
      <c r="B14" s="2">
        <v>-22.76</v>
      </c>
      <c r="C14" s="2">
        <v>-17.170000000000002</v>
      </c>
      <c r="D14" s="2">
        <v>-12.09</v>
      </c>
      <c r="E14" s="2">
        <v>-3.28</v>
      </c>
      <c r="F14" s="2">
        <v>2.37</v>
      </c>
      <c r="G14" s="2">
        <v>7.49</v>
      </c>
      <c r="H14" s="2">
        <v>10.78</v>
      </c>
      <c r="I14" s="2">
        <v>10.26</v>
      </c>
      <c r="J14" s="2">
        <v>6.2</v>
      </c>
      <c r="K14" s="2">
        <v>1.65</v>
      </c>
      <c r="L14" s="2">
        <v>-4.8600000000000003</v>
      </c>
      <c r="M14" s="2">
        <v>-12.54</v>
      </c>
      <c r="N14" s="2">
        <v>-2.83</v>
      </c>
    </row>
    <row r="15" spans="1:14" x14ac:dyDescent="0.2">
      <c r="A15">
        <v>1958</v>
      </c>
      <c r="B15" s="2">
        <v>-14.4</v>
      </c>
      <c r="C15" s="2">
        <v>-18.149999999999999</v>
      </c>
      <c r="D15" s="2">
        <v>-8.23</v>
      </c>
      <c r="E15" s="2">
        <v>-2.4</v>
      </c>
      <c r="F15" s="2">
        <v>1.47</v>
      </c>
      <c r="G15" s="2">
        <v>5.7</v>
      </c>
      <c r="H15" s="2">
        <v>10.49</v>
      </c>
      <c r="I15" s="2">
        <v>10.33</v>
      </c>
      <c r="J15" s="2">
        <v>7.73</v>
      </c>
      <c r="K15" s="2">
        <v>2.82</v>
      </c>
      <c r="L15" s="2">
        <v>-4.3899999999999997</v>
      </c>
      <c r="M15" s="2">
        <v>-19.16</v>
      </c>
      <c r="N15" s="2">
        <v>-2.35</v>
      </c>
    </row>
    <row r="16" spans="1:14" x14ac:dyDescent="0.2">
      <c r="A16">
        <v>1959</v>
      </c>
      <c r="B16" s="2">
        <v>-21.23</v>
      </c>
      <c r="C16" s="2">
        <v>-20.75</v>
      </c>
      <c r="D16" s="2">
        <v>-11.82</v>
      </c>
      <c r="E16" s="2">
        <v>-3.53</v>
      </c>
      <c r="F16" s="2">
        <v>4.16</v>
      </c>
      <c r="G16" s="2">
        <v>8.59</v>
      </c>
      <c r="H16" s="2">
        <v>11.65</v>
      </c>
      <c r="I16" s="2">
        <v>12.64</v>
      </c>
      <c r="J16" s="2">
        <v>8.1199999999999992</v>
      </c>
      <c r="K16" s="2">
        <v>0.78</v>
      </c>
      <c r="L16" s="2">
        <v>-10.31</v>
      </c>
      <c r="M16" s="2">
        <v>-9.67</v>
      </c>
      <c r="N16" s="2">
        <v>-2.61</v>
      </c>
    </row>
    <row r="17" spans="1:14" x14ac:dyDescent="0.2">
      <c r="A17">
        <v>1960</v>
      </c>
      <c r="B17" s="2">
        <v>-15.26</v>
      </c>
      <c r="C17" s="2">
        <v>-15.44</v>
      </c>
      <c r="D17" s="2">
        <v>-16.37</v>
      </c>
      <c r="E17" s="2">
        <v>-2.33</v>
      </c>
      <c r="F17" s="2">
        <v>3.45</v>
      </c>
      <c r="G17" s="2">
        <v>7.06</v>
      </c>
      <c r="H17" s="2">
        <v>9.9</v>
      </c>
      <c r="I17" s="2">
        <v>11.62</v>
      </c>
      <c r="J17" s="2">
        <v>7.48</v>
      </c>
      <c r="K17" s="2">
        <v>2.17</v>
      </c>
      <c r="L17" s="2">
        <v>-2.89</v>
      </c>
      <c r="M17" s="2">
        <v>-16.16</v>
      </c>
      <c r="N17" s="2">
        <v>-2.23</v>
      </c>
    </row>
    <row r="18" spans="1:14" x14ac:dyDescent="0.2">
      <c r="A18">
        <v>1961</v>
      </c>
      <c r="B18" s="2">
        <v>-19.2</v>
      </c>
      <c r="C18" s="2">
        <v>-14.16</v>
      </c>
      <c r="D18" s="2">
        <v>-8.44</v>
      </c>
      <c r="E18" s="2">
        <v>-2.96</v>
      </c>
      <c r="F18" s="2">
        <v>1.67</v>
      </c>
      <c r="G18" s="2">
        <v>7.26</v>
      </c>
      <c r="H18" s="2">
        <v>11.62</v>
      </c>
      <c r="I18" s="2">
        <v>11.45</v>
      </c>
      <c r="J18" s="2">
        <v>8.2200000000000006</v>
      </c>
      <c r="K18" s="2">
        <v>2.68</v>
      </c>
      <c r="L18" s="2">
        <v>-4.0999999999999996</v>
      </c>
      <c r="M18" s="2">
        <v>-13.15</v>
      </c>
      <c r="N18" s="2">
        <v>-1.59</v>
      </c>
    </row>
    <row r="19" spans="1:14" x14ac:dyDescent="0.2">
      <c r="A19">
        <v>1962</v>
      </c>
      <c r="B19" s="2">
        <v>-20.309999999999999</v>
      </c>
      <c r="C19" s="2">
        <v>-19.760000000000002</v>
      </c>
      <c r="D19" s="2">
        <v>-9.0399999999999991</v>
      </c>
      <c r="E19" s="2">
        <v>-4.0599999999999996</v>
      </c>
      <c r="F19" s="2">
        <v>4.3600000000000003</v>
      </c>
      <c r="G19" s="2">
        <v>6.72</v>
      </c>
      <c r="H19" s="2">
        <v>9.61</v>
      </c>
      <c r="I19" s="2">
        <v>10.24</v>
      </c>
      <c r="J19" s="2">
        <v>6.33</v>
      </c>
      <c r="K19" s="2">
        <v>3.25</v>
      </c>
      <c r="L19" s="2">
        <v>-3.25</v>
      </c>
      <c r="M19" s="2">
        <v>-14.64</v>
      </c>
      <c r="N19" s="2">
        <v>-2.5499999999999998</v>
      </c>
    </row>
    <row r="20" spans="1:14" x14ac:dyDescent="0.2">
      <c r="A20">
        <v>1963</v>
      </c>
      <c r="B20" s="2">
        <v>-21.97</v>
      </c>
      <c r="C20" s="2">
        <v>-21.1</v>
      </c>
      <c r="D20" s="2">
        <v>-12.65</v>
      </c>
      <c r="E20" s="2">
        <v>-2.74</v>
      </c>
      <c r="F20" s="2">
        <v>1.79</v>
      </c>
      <c r="G20" s="2">
        <v>7.96</v>
      </c>
      <c r="H20" s="2">
        <v>11.67</v>
      </c>
      <c r="I20" s="2">
        <v>10.029999999999999</v>
      </c>
      <c r="J20" s="2">
        <v>6.95</v>
      </c>
      <c r="K20" s="2">
        <v>5.82</v>
      </c>
      <c r="L20" s="2">
        <v>-2.2000000000000002</v>
      </c>
      <c r="M20" s="2">
        <v>-16.82</v>
      </c>
      <c r="N20" s="2">
        <v>-2.77</v>
      </c>
    </row>
    <row r="21" spans="1:14" x14ac:dyDescent="0.2">
      <c r="A21">
        <v>1964</v>
      </c>
      <c r="B21" s="2">
        <v>-13.74</v>
      </c>
      <c r="C21" s="2">
        <v>-16.23</v>
      </c>
      <c r="D21" s="2">
        <v>-14.01</v>
      </c>
      <c r="E21" s="2">
        <v>-3.2</v>
      </c>
      <c r="F21" s="2">
        <v>4.76</v>
      </c>
      <c r="G21" s="2">
        <v>6.54</v>
      </c>
      <c r="H21" s="2">
        <v>11.85</v>
      </c>
      <c r="I21" s="2">
        <v>9.7200000000000006</v>
      </c>
      <c r="J21" s="2">
        <v>6.21</v>
      </c>
      <c r="K21" s="2">
        <v>0.62</v>
      </c>
      <c r="L21" s="2">
        <v>-5.0599999999999996</v>
      </c>
      <c r="M21" s="2">
        <v>-16.73</v>
      </c>
      <c r="N21" s="2">
        <v>-2.44</v>
      </c>
    </row>
    <row r="22" spans="1:14" x14ac:dyDescent="0.2">
      <c r="A22">
        <v>1965</v>
      </c>
      <c r="B22" s="2">
        <v>-19.96</v>
      </c>
      <c r="C22" s="2">
        <v>-20.36</v>
      </c>
      <c r="D22" s="2">
        <v>-14.96</v>
      </c>
      <c r="E22" s="2">
        <v>-3.42</v>
      </c>
      <c r="F22" s="2">
        <v>3.48</v>
      </c>
      <c r="G22" s="2">
        <v>6.83</v>
      </c>
      <c r="H22" s="2">
        <v>8.74</v>
      </c>
      <c r="I22" s="2">
        <v>9.35</v>
      </c>
      <c r="J22" s="2">
        <v>5.13</v>
      </c>
      <c r="K22" s="2">
        <v>2.0499999999999998</v>
      </c>
      <c r="L22" s="2">
        <v>-5.79</v>
      </c>
      <c r="M22" s="2">
        <v>-9.18</v>
      </c>
      <c r="N22" s="2">
        <v>-3.17</v>
      </c>
    </row>
    <row r="23" spans="1:14" x14ac:dyDescent="0.2">
      <c r="A23">
        <v>1966</v>
      </c>
      <c r="B23" s="2">
        <v>-21.23</v>
      </c>
      <c r="C23" s="2">
        <v>-15.9</v>
      </c>
      <c r="D23" s="2">
        <v>-8.7200000000000006</v>
      </c>
      <c r="E23" s="2">
        <v>-3.28</v>
      </c>
      <c r="F23" s="2">
        <v>0.5</v>
      </c>
      <c r="G23" s="2">
        <v>8.14</v>
      </c>
      <c r="H23" s="2">
        <v>12.07</v>
      </c>
      <c r="I23" s="2">
        <v>10.84</v>
      </c>
      <c r="J23" s="2">
        <v>6.89</v>
      </c>
      <c r="K23" s="2">
        <v>1.08</v>
      </c>
      <c r="L23" s="2">
        <v>-7.54</v>
      </c>
      <c r="M23" s="2">
        <v>-14.19</v>
      </c>
      <c r="N23" s="2">
        <v>-2.61</v>
      </c>
    </row>
    <row r="24" spans="1:14" x14ac:dyDescent="0.2">
      <c r="A24">
        <v>1967</v>
      </c>
      <c r="B24" s="2">
        <v>-17.64</v>
      </c>
      <c r="C24" s="2">
        <v>-23.07</v>
      </c>
      <c r="D24" s="2">
        <v>-12.29</v>
      </c>
      <c r="E24" s="2">
        <v>-3.83</v>
      </c>
      <c r="F24" s="2">
        <v>0.06</v>
      </c>
      <c r="G24" s="2">
        <v>7.65</v>
      </c>
      <c r="H24" s="2">
        <v>9.5299999999999994</v>
      </c>
      <c r="I24" s="2">
        <v>9.31</v>
      </c>
      <c r="J24" s="2">
        <v>6.8</v>
      </c>
      <c r="K24" s="2">
        <v>1.36</v>
      </c>
      <c r="L24" s="2">
        <v>-6.17</v>
      </c>
      <c r="M24" s="2">
        <v>-11.99</v>
      </c>
      <c r="N24" s="2">
        <v>-3.36</v>
      </c>
    </row>
    <row r="25" spans="1:14" x14ac:dyDescent="0.2">
      <c r="A25">
        <v>1968</v>
      </c>
      <c r="B25" s="2">
        <v>-18.62</v>
      </c>
      <c r="C25" s="2">
        <v>-19.37</v>
      </c>
      <c r="D25" s="2">
        <v>-9.15</v>
      </c>
      <c r="E25" s="2">
        <v>-2.09</v>
      </c>
      <c r="F25" s="2">
        <v>2.41</v>
      </c>
      <c r="G25" s="2">
        <v>6.92</v>
      </c>
      <c r="H25" s="2">
        <v>9.83</v>
      </c>
      <c r="I25" s="2">
        <v>9.42</v>
      </c>
      <c r="J25" s="2">
        <v>8.8699999999999992</v>
      </c>
      <c r="K25" s="2">
        <v>3.87</v>
      </c>
      <c r="L25" s="2">
        <v>-4.9000000000000004</v>
      </c>
      <c r="M25" s="2">
        <v>-13.6</v>
      </c>
      <c r="N25" s="2">
        <v>-2.2000000000000002</v>
      </c>
    </row>
    <row r="26" spans="1:14" x14ac:dyDescent="0.2">
      <c r="A26">
        <v>1969</v>
      </c>
      <c r="B26" s="2">
        <v>-15.75</v>
      </c>
      <c r="C26" s="2">
        <v>-16.5</v>
      </c>
      <c r="D26" s="2">
        <v>-14.07</v>
      </c>
      <c r="E26" s="2">
        <v>-2.5099999999999998</v>
      </c>
      <c r="F26" s="2">
        <v>1.92</v>
      </c>
      <c r="G26" s="2">
        <v>5.13</v>
      </c>
      <c r="H26" s="2">
        <v>10.119999999999999</v>
      </c>
      <c r="I26" s="2">
        <v>12.43</v>
      </c>
      <c r="J26" s="2">
        <v>7.35</v>
      </c>
      <c r="K26" s="2">
        <v>0.7</v>
      </c>
      <c r="L26" s="2">
        <v>-5.72</v>
      </c>
      <c r="M26" s="2">
        <v>-11.71</v>
      </c>
      <c r="N26" s="2">
        <v>-2.38</v>
      </c>
    </row>
    <row r="27" spans="1:14" x14ac:dyDescent="0.2">
      <c r="A27">
        <v>1970</v>
      </c>
      <c r="B27" s="2">
        <v>-20.46</v>
      </c>
      <c r="C27" s="2">
        <v>-21.32</v>
      </c>
      <c r="D27" s="2">
        <v>-13.79</v>
      </c>
      <c r="E27" s="2">
        <v>-3.5</v>
      </c>
      <c r="F27" s="2">
        <v>2.2000000000000002</v>
      </c>
      <c r="G27" s="2">
        <v>7.34</v>
      </c>
      <c r="H27" s="2">
        <v>11.56</v>
      </c>
      <c r="I27" s="2">
        <v>11.33</v>
      </c>
      <c r="J27" s="2">
        <v>7.39</v>
      </c>
      <c r="K27" s="2">
        <v>3.38</v>
      </c>
      <c r="L27" s="2">
        <v>-5.16</v>
      </c>
      <c r="M27" s="2">
        <v>-14.53</v>
      </c>
      <c r="N27" s="2">
        <v>-2.96</v>
      </c>
    </row>
    <row r="28" spans="1:14" x14ac:dyDescent="0.2">
      <c r="A28">
        <v>1971</v>
      </c>
      <c r="B28" s="2">
        <v>-20.82</v>
      </c>
      <c r="C28" s="2">
        <v>-18.14</v>
      </c>
      <c r="D28" s="2">
        <v>-13.21</v>
      </c>
      <c r="E28" s="2">
        <v>-3.5</v>
      </c>
      <c r="F28" s="2">
        <v>1.08</v>
      </c>
      <c r="G28" s="2">
        <v>7.68</v>
      </c>
      <c r="H28" s="2">
        <v>8.86</v>
      </c>
      <c r="I28" s="2">
        <v>9</v>
      </c>
      <c r="J28" s="2">
        <v>8.33</v>
      </c>
      <c r="K28" s="2">
        <v>5.39</v>
      </c>
      <c r="L28" s="2">
        <v>-4.88</v>
      </c>
      <c r="M28" s="2">
        <v>-13.62</v>
      </c>
      <c r="N28" s="2">
        <v>-2.82</v>
      </c>
    </row>
    <row r="29" spans="1:14" x14ac:dyDescent="0.2">
      <c r="A29">
        <v>1972</v>
      </c>
      <c r="B29" s="2">
        <v>-22.09</v>
      </c>
      <c r="C29" s="2">
        <v>-20.81</v>
      </c>
      <c r="D29" s="2">
        <v>-15.4</v>
      </c>
      <c r="E29" s="2">
        <v>-6.03</v>
      </c>
      <c r="F29" s="2">
        <v>3.31</v>
      </c>
      <c r="G29" s="2">
        <v>6.06</v>
      </c>
      <c r="H29" s="2">
        <v>9.15</v>
      </c>
      <c r="I29" s="2">
        <v>9.7100000000000009</v>
      </c>
      <c r="J29" s="2">
        <v>4.88</v>
      </c>
      <c r="K29" s="2">
        <v>-0.05</v>
      </c>
      <c r="L29" s="2">
        <v>-5.52</v>
      </c>
      <c r="M29" s="2">
        <v>-17.39</v>
      </c>
      <c r="N29" s="2">
        <v>-4.5199999999999996</v>
      </c>
    </row>
    <row r="30" spans="1:14" x14ac:dyDescent="0.2">
      <c r="A30">
        <v>1973</v>
      </c>
      <c r="B30" s="2">
        <v>-16.010000000000002</v>
      </c>
      <c r="C30" s="2">
        <v>-17.579999999999998</v>
      </c>
      <c r="D30" s="2">
        <v>-5.6</v>
      </c>
      <c r="E30" s="2">
        <v>-2.69</v>
      </c>
      <c r="F30" s="2">
        <v>2.19</v>
      </c>
      <c r="G30" s="2">
        <v>7.95</v>
      </c>
      <c r="H30" s="2">
        <v>10.63</v>
      </c>
      <c r="I30" s="2">
        <v>12.49</v>
      </c>
      <c r="J30" s="2">
        <v>6.73</v>
      </c>
      <c r="K30" s="2">
        <v>4.0599999999999996</v>
      </c>
      <c r="L30" s="2">
        <v>-4.42</v>
      </c>
      <c r="M30" s="2">
        <v>-15.04</v>
      </c>
      <c r="N30" s="2">
        <v>-1.44</v>
      </c>
    </row>
    <row r="31" spans="1:14" x14ac:dyDescent="0.2">
      <c r="A31">
        <v>1974</v>
      </c>
      <c r="B31" s="2">
        <v>-20.29</v>
      </c>
      <c r="C31" s="2">
        <v>-21.19</v>
      </c>
      <c r="D31" s="2">
        <v>-13.97</v>
      </c>
      <c r="E31" s="2">
        <v>-4.49</v>
      </c>
      <c r="F31" s="2">
        <v>1.1599999999999999</v>
      </c>
      <c r="G31" s="2">
        <v>7.01</v>
      </c>
      <c r="H31" s="2">
        <v>11.43</v>
      </c>
      <c r="I31" s="2">
        <v>10.49</v>
      </c>
      <c r="J31" s="2">
        <v>4.0999999999999996</v>
      </c>
      <c r="K31" s="2">
        <v>0.62</v>
      </c>
      <c r="L31" s="2">
        <v>-4.3899999999999997</v>
      </c>
      <c r="M31" s="2">
        <v>-10.41</v>
      </c>
      <c r="N31" s="2">
        <v>-3.33</v>
      </c>
    </row>
    <row r="32" spans="1:14" x14ac:dyDescent="0.2">
      <c r="A32">
        <v>1975</v>
      </c>
      <c r="B32" s="2">
        <v>-17</v>
      </c>
      <c r="C32" s="2">
        <v>-15.82</v>
      </c>
      <c r="D32" s="2">
        <v>-13.01</v>
      </c>
      <c r="E32" s="2">
        <v>-6.27</v>
      </c>
      <c r="F32" s="2">
        <v>4.6500000000000004</v>
      </c>
      <c r="G32" s="2">
        <v>8.44</v>
      </c>
      <c r="H32" s="2">
        <v>12.05</v>
      </c>
      <c r="I32" s="2">
        <v>10.69</v>
      </c>
      <c r="J32" s="2">
        <v>5.27</v>
      </c>
      <c r="K32" s="2">
        <v>2.33</v>
      </c>
      <c r="L32" s="2">
        <v>-4.9000000000000004</v>
      </c>
      <c r="M32" s="2">
        <v>-15.82</v>
      </c>
      <c r="N32" s="2">
        <v>-2.4500000000000002</v>
      </c>
    </row>
    <row r="33" spans="1:14" x14ac:dyDescent="0.2">
      <c r="A33">
        <v>1976</v>
      </c>
      <c r="B33" s="2">
        <v>-20.92</v>
      </c>
      <c r="C33" s="2">
        <v>-14.06</v>
      </c>
      <c r="D33" s="2">
        <v>-12.08</v>
      </c>
      <c r="E33" s="2">
        <v>-1.7</v>
      </c>
      <c r="F33" s="2">
        <v>1.89</v>
      </c>
      <c r="G33" s="2">
        <v>8.84</v>
      </c>
      <c r="H33" s="2">
        <v>10.57</v>
      </c>
      <c r="I33" s="2">
        <v>10.54</v>
      </c>
      <c r="J33" s="2">
        <v>5.03</v>
      </c>
      <c r="K33" s="2">
        <v>-0.66</v>
      </c>
      <c r="L33" s="2">
        <v>-8.08</v>
      </c>
      <c r="M33" s="2">
        <v>-21.47</v>
      </c>
      <c r="N33" s="2">
        <v>-3.51</v>
      </c>
    </row>
    <row r="34" spans="1:14" x14ac:dyDescent="0.2">
      <c r="A34">
        <v>1977</v>
      </c>
      <c r="B34" s="2">
        <v>-22.25</v>
      </c>
      <c r="C34" s="2">
        <v>-14.64</v>
      </c>
      <c r="D34" s="2">
        <v>-6.63</v>
      </c>
      <c r="E34" s="2">
        <v>-2.38</v>
      </c>
      <c r="F34" s="2">
        <v>5.37</v>
      </c>
      <c r="G34" s="2">
        <v>6.86</v>
      </c>
      <c r="H34" s="2">
        <v>10.83</v>
      </c>
      <c r="I34" s="2">
        <v>8.75</v>
      </c>
      <c r="J34" s="2">
        <v>7.36</v>
      </c>
      <c r="K34" s="2">
        <v>1.71</v>
      </c>
      <c r="L34" s="2">
        <v>-4.2300000000000004</v>
      </c>
      <c r="M34" s="2">
        <v>-13.48</v>
      </c>
      <c r="N34" s="2">
        <v>-1.89</v>
      </c>
    </row>
    <row r="35" spans="1:14" x14ac:dyDescent="0.2">
      <c r="A35">
        <v>1978</v>
      </c>
      <c r="B35" s="2">
        <v>-19.690000000000001</v>
      </c>
      <c r="C35" s="2">
        <v>-19.34</v>
      </c>
      <c r="D35" s="2">
        <v>-13.48</v>
      </c>
      <c r="E35" s="2">
        <v>-4.04</v>
      </c>
      <c r="F35" s="2">
        <v>3.74</v>
      </c>
      <c r="G35" s="2">
        <v>6.57</v>
      </c>
      <c r="H35" s="2">
        <v>10.199999999999999</v>
      </c>
      <c r="I35" s="2">
        <v>10.8</v>
      </c>
      <c r="J35" s="2">
        <v>7.54</v>
      </c>
      <c r="K35" s="2">
        <v>1.61</v>
      </c>
      <c r="L35" s="2">
        <v>-7.33</v>
      </c>
      <c r="M35" s="2">
        <v>-16.79</v>
      </c>
      <c r="N35" s="2">
        <v>-3.35</v>
      </c>
    </row>
    <row r="36" spans="1:14" x14ac:dyDescent="0.2">
      <c r="A36">
        <v>1979</v>
      </c>
      <c r="B36" s="2">
        <v>-21.96</v>
      </c>
      <c r="C36" s="2">
        <v>-22.78</v>
      </c>
      <c r="D36" s="2">
        <v>-10.3</v>
      </c>
      <c r="E36" s="2">
        <v>-4.4800000000000004</v>
      </c>
      <c r="F36" s="2">
        <v>1.6</v>
      </c>
      <c r="G36" s="2">
        <v>6.49</v>
      </c>
      <c r="H36" s="2">
        <v>10.52</v>
      </c>
      <c r="I36" s="2">
        <v>9.5500000000000007</v>
      </c>
      <c r="J36" s="2">
        <v>6.58</v>
      </c>
      <c r="K36" s="2">
        <v>0.61</v>
      </c>
      <c r="L36" s="2">
        <v>-5.54</v>
      </c>
      <c r="M36" s="2">
        <v>-10.81</v>
      </c>
      <c r="N36" s="2">
        <v>-3.38</v>
      </c>
    </row>
    <row r="37" spans="1:14" x14ac:dyDescent="0.2">
      <c r="A37">
        <v>1980</v>
      </c>
      <c r="B37" s="2">
        <v>-17.62</v>
      </c>
      <c r="C37" s="2">
        <v>-19.149999999999999</v>
      </c>
      <c r="D37" s="2">
        <v>-13.58</v>
      </c>
      <c r="E37" s="2">
        <v>-2.2200000000000002</v>
      </c>
      <c r="F37" s="2">
        <v>4.25</v>
      </c>
      <c r="G37" s="2">
        <v>6.46</v>
      </c>
      <c r="H37" s="2">
        <v>11.05</v>
      </c>
      <c r="I37" s="2">
        <v>12.36</v>
      </c>
      <c r="J37" s="2">
        <v>6.25</v>
      </c>
      <c r="K37" s="2">
        <v>-0.54</v>
      </c>
      <c r="L37" s="2">
        <v>-5.57</v>
      </c>
      <c r="M37" s="2">
        <v>-16.239999999999998</v>
      </c>
      <c r="N37" s="2">
        <v>-2.88</v>
      </c>
    </row>
    <row r="38" spans="1:14" x14ac:dyDescent="0.2">
      <c r="A38">
        <v>1981</v>
      </c>
      <c r="B38" s="2">
        <v>-17.39</v>
      </c>
      <c r="C38" s="2">
        <v>-12.89</v>
      </c>
      <c r="D38" s="2">
        <v>-7.85</v>
      </c>
      <c r="E38" s="2">
        <v>-2.38</v>
      </c>
      <c r="F38" s="2">
        <v>1.71</v>
      </c>
      <c r="G38" s="2">
        <v>7.28</v>
      </c>
      <c r="H38" s="2">
        <v>10.62</v>
      </c>
      <c r="I38" s="2">
        <v>11.63</v>
      </c>
      <c r="J38" s="2">
        <v>5.82</v>
      </c>
      <c r="K38" s="2">
        <v>0.05</v>
      </c>
      <c r="L38" s="2">
        <v>-2.5499999999999998</v>
      </c>
      <c r="M38" s="2">
        <v>-11.9</v>
      </c>
      <c r="N38" s="2">
        <v>-1.49</v>
      </c>
    </row>
    <row r="39" spans="1:14" x14ac:dyDescent="0.2">
      <c r="A39">
        <v>1982</v>
      </c>
      <c r="B39" s="2">
        <v>-25</v>
      </c>
      <c r="C39" s="2">
        <v>-19.02</v>
      </c>
      <c r="D39" s="2">
        <v>-11.78</v>
      </c>
      <c r="E39" s="2">
        <v>-5.98</v>
      </c>
      <c r="F39" s="2">
        <v>4.4800000000000004</v>
      </c>
      <c r="G39" s="2">
        <v>5.15</v>
      </c>
      <c r="H39" s="2">
        <v>10.199999999999999</v>
      </c>
      <c r="I39" s="2">
        <v>8.69</v>
      </c>
      <c r="J39" s="2">
        <v>7.07</v>
      </c>
      <c r="K39" s="2">
        <v>3.38</v>
      </c>
      <c r="L39" s="2">
        <v>-6.09</v>
      </c>
      <c r="M39" s="2">
        <v>-10.35</v>
      </c>
      <c r="N39" s="2">
        <v>-3.27</v>
      </c>
    </row>
    <row r="40" spans="1:14" x14ac:dyDescent="0.2">
      <c r="A40">
        <v>1983</v>
      </c>
      <c r="B40" s="2">
        <v>-15.05</v>
      </c>
      <c r="C40" s="2">
        <v>-11.24</v>
      </c>
      <c r="D40" s="2">
        <v>-8.5500000000000007</v>
      </c>
      <c r="E40" s="2">
        <v>-3.68</v>
      </c>
      <c r="F40" s="2">
        <v>0.99</v>
      </c>
      <c r="G40" s="2">
        <v>7.45</v>
      </c>
      <c r="H40" s="2">
        <v>12.53</v>
      </c>
      <c r="I40" s="2">
        <v>13.76</v>
      </c>
      <c r="J40" s="2">
        <v>8.99</v>
      </c>
      <c r="K40" s="2">
        <v>2.27</v>
      </c>
      <c r="L40" s="2">
        <v>-3.43</v>
      </c>
      <c r="M40" s="2">
        <v>-18.940000000000001</v>
      </c>
      <c r="N40" s="2">
        <v>-1.24</v>
      </c>
    </row>
    <row r="41" spans="1:14" x14ac:dyDescent="0.2">
      <c r="A41">
        <v>1984</v>
      </c>
      <c r="B41" s="2">
        <v>-20.61</v>
      </c>
      <c r="C41" s="2">
        <v>-9.1300000000000008</v>
      </c>
      <c r="D41" s="2">
        <v>-14.17</v>
      </c>
      <c r="E41" s="2">
        <v>-1.23</v>
      </c>
      <c r="F41" s="2">
        <v>1.82</v>
      </c>
      <c r="G41" s="2">
        <v>8.25</v>
      </c>
      <c r="H41" s="2">
        <v>10.029999999999999</v>
      </c>
      <c r="I41" s="2">
        <v>12.39</v>
      </c>
      <c r="J41" s="2">
        <v>6.23</v>
      </c>
      <c r="K41" s="2">
        <v>3.76</v>
      </c>
      <c r="L41" s="2">
        <v>-4.6900000000000004</v>
      </c>
      <c r="M41" s="2">
        <v>-14.14</v>
      </c>
      <c r="N41" s="2">
        <v>-1.79</v>
      </c>
    </row>
    <row r="42" spans="1:14" x14ac:dyDescent="0.2">
      <c r="A42">
        <v>1985</v>
      </c>
      <c r="B42" s="2">
        <v>-18.579999999999998</v>
      </c>
      <c r="C42" s="2">
        <v>-17.88</v>
      </c>
      <c r="D42" s="2">
        <v>-8.2100000000000009</v>
      </c>
      <c r="E42" s="2">
        <v>-1.58</v>
      </c>
      <c r="F42" s="2">
        <v>3.78</v>
      </c>
      <c r="G42" s="2">
        <v>6.01</v>
      </c>
      <c r="H42" s="2">
        <v>9.2899999999999991</v>
      </c>
      <c r="I42" s="2">
        <v>10.33</v>
      </c>
      <c r="J42" s="2">
        <v>7.46</v>
      </c>
      <c r="K42" s="2">
        <v>1.98</v>
      </c>
      <c r="L42" s="2">
        <v>-7.84</v>
      </c>
      <c r="M42" s="2">
        <v>-17.48</v>
      </c>
      <c r="N42" s="2">
        <v>-2.73</v>
      </c>
    </row>
    <row r="43" spans="1:14" x14ac:dyDescent="0.2">
      <c r="A43">
        <v>1986</v>
      </c>
      <c r="B43" s="2">
        <v>-16.739999999999998</v>
      </c>
      <c r="C43" s="2">
        <v>-15.68</v>
      </c>
      <c r="D43" s="2">
        <v>-8.75</v>
      </c>
      <c r="E43" s="2">
        <v>-7.0000000000000007E-2</v>
      </c>
      <c r="F43" s="2">
        <v>4.58</v>
      </c>
      <c r="G43" s="2">
        <v>6.25</v>
      </c>
      <c r="H43" s="2">
        <v>11.16</v>
      </c>
      <c r="I43" s="2">
        <v>10.33</v>
      </c>
      <c r="J43" s="2">
        <v>6.95</v>
      </c>
      <c r="K43" s="2">
        <v>1.35</v>
      </c>
      <c r="L43" s="2">
        <v>-7.27</v>
      </c>
      <c r="M43" s="2">
        <v>-9.5500000000000007</v>
      </c>
      <c r="N43" s="2">
        <v>-1.45</v>
      </c>
    </row>
    <row r="44" spans="1:14" x14ac:dyDescent="0.2">
      <c r="A44">
        <v>1987</v>
      </c>
      <c r="B44" s="2">
        <v>-12.5</v>
      </c>
      <c r="C44" s="2">
        <v>-10.52</v>
      </c>
      <c r="D44" s="2">
        <v>-7.18</v>
      </c>
      <c r="E44" s="2">
        <v>-0.41</v>
      </c>
      <c r="F44" s="2">
        <v>3.94</v>
      </c>
      <c r="G44" s="2">
        <v>9.08</v>
      </c>
      <c r="H44" s="2">
        <v>12.77</v>
      </c>
      <c r="I44" s="2">
        <v>11.78</v>
      </c>
      <c r="J44" s="2">
        <v>8.8699999999999992</v>
      </c>
      <c r="K44" s="2">
        <v>0.32</v>
      </c>
      <c r="L44" s="2">
        <v>-3.67</v>
      </c>
      <c r="M44" s="2">
        <v>-8.2200000000000006</v>
      </c>
      <c r="N44" s="2">
        <v>0.35</v>
      </c>
    </row>
    <row r="45" spans="1:14" x14ac:dyDescent="0.2">
      <c r="A45">
        <v>1988</v>
      </c>
      <c r="B45" s="2">
        <v>-17.98</v>
      </c>
      <c r="C45" s="2">
        <v>-19.55</v>
      </c>
      <c r="D45" s="2">
        <v>-10.029999999999999</v>
      </c>
      <c r="E45" s="2">
        <v>-2.41</v>
      </c>
      <c r="F45" s="2">
        <v>3.72</v>
      </c>
      <c r="G45" s="2">
        <v>8.09</v>
      </c>
      <c r="H45" s="2">
        <v>12.17</v>
      </c>
      <c r="I45" s="2">
        <v>12.97</v>
      </c>
      <c r="J45" s="2">
        <v>8.3000000000000007</v>
      </c>
      <c r="K45" s="2">
        <v>0.54</v>
      </c>
      <c r="L45" s="2">
        <v>-3.06</v>
      </c>
      <c r="M45" s="2">
        <v>-14.69</v>
      </c>
      <c r="N45" s="2">
        <v>-1.83</v>
      </c>
    </row>
    <row r="46" spans="1:14" x14ac:dyDescent="0.2">
      <c r="A46">
        <v>1989</v>
      </c>
      <c r="B46" s="2">
        <v>-14.26</v>
      </c>
      <c r="C46" s="2">
        <v>-19.71</v>
      </c>
      <c r="D46" s="2">
        <v>-14.11</v>
      </c>
      <c r="E46" s="2">
        <v>-3.61</v>
      </c>
      <c r="F46" s="2">
        <v>3</v>
      </c>
      <c r="G46" s="2">
        <v>6.66</v>
      </c>
      <c r="H46" s="2">
        <v>10.78</v>
      </c>
      <c r="I46" s="2">
        <v>11.02</v>
      </c>
      <c r="J46" s="2">
        <v>7.63</v>
      </c>
      <c r="K46" s="2">
        <v>1.59</v>
      </c>
      <c r="L46" s="2">
        <v>-8.14</v>
      </c>
      <c r="M46" s="2">
        <v>-19.760000000000002</v>
      </c>
      <c r="N46" s="2">
        <v>-3.24</v>
      </c>
    </row>
    <row r="47" spans="1:14" x14ac:dyDescent="0.2">
      <c r="A47">
        <v>1990</v>
      </c>
      <c r="B47" s="2">
        <v>-12.31</v>
      </c>
      <c r="C47" s="2">
        <v>-15.81</v>
      </c>
      <c r="D47" s="2">
        <v>-8.4600000000000009</v>
      </c>
      <c r="E47" s="2">
        <v>-2.1</v>
      </c>
      <c r="F47" s="2">
        <v>2.0299999999999998</v>
      </c>
      <c r="G47" s="2">
        <v>7.65</v>
      </c>
      <c r="H47" s="2">
        <v>10.199999999999999</v>
      </c>
      <c r="I47" s="2">
        <v>10.97</v>
      </c>
      <c r="J47" s="2">
        <v>7.17</v>
      </c>
      <c r="K47" s="2">
        <v>0.92</v>
      </c>
      <c r="L47" s="2">
        <v>-3.4</v>
      </c>
      <c r="M47" s="2">
        <v>-14.12</v>
      </c>
      <c r="N47" s="2">
        <v>-1.44</v>
      </c>
    </row>
    <row r="48" spans="1:14" x14ac:dyDescent="0.2">
      <c r="A48">
        <v>1991</v>
      </c>
      <c r="B48" s="2">
        <v>-19.27</v>
      </c>
      <c r="C48" s="2">
        <v>-14.18</v>
      </c>
      <c r="D48" s="2">
        <v>-9.2100000000000009</v>
      </c>
      <c r="E48" s="2">
        <v>-0.82</v>
      </c>
      <c r="F48" s="2">
        <v>5.05</v>
      </c>
      <c r="G48" s="2">
        <v>9.06</v>
      </c>
      <c r="H48" s="2">
        <v>11</v>
      </c>
      <c r="I48" s="2">
        <v>12.3</v>
      </c>
      <c r="J48" s="2">
        <v>6.79</v>
      </c>
      <c r="K48" s="2">
        <v>0.69</v>
      </c>
      <c r="L48" s="2">
        <v>-6.76</v>
      </c>
      <c r="M48" s="2">
        <v>-12.74</v>
      </c>
      <c r="N48" s="2">
        <v>-1.51</v>
      </c>
    </row>
    <row r="49" spans="1:14" x14ac:dyDescent="0.2">
      <c r="A49">
        <v>1992</v>
      </c>
      <c r="B49" s="2">
        <v>-14.32</v>
      </c>
      <c r="C49" s="2">
        <v>-12.95</v>
      </c>
      <c r="D49" s="2">
        <v>-11.22</v>
      </c>
      <c r="E49" s="2">
        <v>-3.16</v>
      </c>
      <c r="F49" s="2">
        <v>3.42</v>
      </c>
      <c r="G49" s="2">
        <v>5.84</v>
      </c>
      <c r="H49" s="2">
        <v>8.11</v>
      </c>
      <c r="I49" s="2">
        <v>9.52</v>
      </c>
      <c r="J49" s="2">
        <v>7.06</v>
      </c>
      <c r="K49" s="2">
        <v>1.1299999999999999</v>
      </c>
      <c r="L49" s="2">
        <v>-5.19</v>
      </c>
      <c r="M49" s="2">
        <v>-11.66</v>
      </c>
      <c r="N49" s="2">
        <v>-1.95</v>
      </c>
    </row>
    <row r="50" spans="1:14" x14ac:dyDescent="0.2">
      <c r="A50">
        <v>1993</v>
      </c>
      <c r="B50" s="2">
        <v>-16.25</v>
      </c>
      <c r="C50" s="2">
        <v>-17.899999999999999</v>
      </c>
      <c r="D50" s="2">
        <v>-10.38</v>
      </c>
      <c r="E50" s="2">
        <v>-3.25</v>
      </c>
      <c r="F50" s="2">
        <v>3.12</v>
      </c>
      <c r="G50" s="2">
        <v>7.11</v>
      </c>
      <c r="H50" s="2">
        <v>11.05</v>
      </c>
      <c r="I50" s="2">
        <v>12.68</v>
      </c>
      <c r="J50" s="2">
        <v>5.32</v>
      </c>
      <c r="K50" s="2">
        <v>-0.11</v>
      </c>
      <c r="L50" s="2">
        <v>-7.09</v>
      </c>
      <c r="M50" s="2">
        <v>-11.8</v>
      </c>
      <c r="N50" s="2">
        <v>-2.29</v>
      </c>
    </row>
    <row r="51" spans="1:14" x14ac:dyDescent="0.2">
      <c r="A51">
        <v>1994</v>
      </c>
      <c r="B51" s="2">
        <v>-24.4</v>
      </c>
      <c r="C51" s="2">
        <v>-20.14</v>
      </c>
      <c r="D51" s="2">
        <v>-8.77</v>
      </c>
      <c r="E51" s="2">
        <v>-3.85</v>
      </c>
      <c r="F51" s="2">
        <v>2.6</v>
      </c>
      <c r="G51" s="2">
        <v>8.18</v>
      </c>
      <c r="H51" s="2">
        <v>10.32</v>
      </c>
      <c r="I51" s="2">
        <v>10.039999999999999</v>
      </c>
      <c r="J51" s="2">
        <v>8.92</v>
      </c>
      <c r="K51" s="2">
        <v>4.42</v>
      </c>
      <c r="L51" s="2">
        <v>-2.79</v>
      </c>
      <c r="M51" s="2">
        <v>-7.82</v>
      </c>
      <c r="N51" s="2">
        <v>-1.94</v>
      </c>
    </row>
    <row r="52" spans="1:14" x14ac:dyDescent="0.2">
      <c r="A52">
        <v>1995</v>
      </c>
      <c r="B52" s="2">
        <v>-13.66</v>
      </c>
      <c r="C52" s="2">
        <v>-16.920000000000002</v>
      </c>
      <c r="D52" s="2">
        <v>-8.01</v>
      </c>
      <c r="E52" s="2">
        <v>-3.98</v>
      </c>
      <c r="F52" s="2">
        <v>3.28</v>
      </c>
      <c r="G52" s="2">
        <v>9.59</v>
      </c>
      <c r="H52" s="2">
        <v>10.93</v>
      </c>
      <c r="I52" s="2">
        <v>13.23</v>
      </c>
      <c r="J52" s="2">
        <v>6.49</v>
      </c>
      <c r="K52" s="2">
        <v>2.76</v>
      </c>
      <c r="L52" s="2">
        <v>-10.63</v>
      </c>
      <c r="M52" s="2">
        <v>-14.57</v>
      </c>
      <c r="N52" s="2">
        <v>-1.79</v>
      </c>
    </row>
    <row r="53" spans="1:14" x14ac:dyDescent="0.2">
      <c r="A53">
        <v>1996</v>
      </c>
      <c r="B53" s="2">
        <v>-20.78</v>
      </c>
      <c r="C53" s="2">
        <v>-18.02</v>
      </c>
      <c r="D53" s="2">
        <v>-14.04</v>
      </c>
      <c r="E53" s="2">
        <v>-5.46</v>
      </c>
      <c r="F53" s="2">
        <v>0.79</v>
      </c>
      <c r="G53" s="2">
        <v>7.91</v>
      </c>
      <c r="H53" s="2">
        <v>9.1999999999999993</v>
      </c>
      <c r="I53" s="2">
        <v>10.79</v>
      </c>
      <c r="J53" s="2">
        <v>8.5299999999999994</v>
      </c>
      <c r="K53" s="2">
        <v>1.78</v>
      </c>
      <c r="L53" s="2">
        <v>-7.11</v>
      </c>
      <c r="M53" s="2">
        <v>-12.12</v>
      </c>
      <c r="N53" s="2">
        <v>-3.21</v>
      </c>
    </row>
    <row r="54" spans="1:14" x14ac:dyDescent="0.2">
      <c r="A54">
        <v>1997</v>
      </c>
      <c r="B54" s="2">
        <v>-18.100000000000001</v>
      </c>
      <c r="C54" s="2">
        <v>-16.170000000000002</v>
      </c>
      <c r="D54" s="2">
        <v>-12.36</v>
      </c>
      <c r="E54" s="2">
        <v>-4.0599999999999996</v>
      </c>
      <c r="F54" s="2">
        <v>0.8</v>
      </c>
      <c r="G54" s="2">
        <v>8.44</v>
      </c>
      <c r="H54" s="2">
        <v>10.26</v>
      </c>
      <c r="I54" s="2">
        <v>9.91</v>
      </c>
      <c r="J54" s="2">
        <v>8.25</v>
      </c>
      <c r="K54" s="2">
        <v>1.68</v>
      </c>
      <c r="L54" s="2">
        <v>-6.07</v>
      </c>
      <c r="M54" s="2">
        <v>-8.24</v>
      </c>
      <c r="N54" s="2">
        <v>-2.14</v>
      </c>
    </row>
    <row r="55" spans="1:14" x14ac:dyDescent="0.2">
      <c r="A55">
        <v>1998</v>
      </c>
      <c r="B55" s="2">
        <v>-13.94</v>
      </c>
      <c r="C55" s="2">
        <v>-6.15</v>
      </c>
      <c r="D55" s="2">
        <v>-8.6300000000000008</v>
      </c>
      <c r="E55" s="2">
        <v>-0.95</v>
      </c>
      <c r="F55" s="2">
        <v>4.8899999999999997</v>
      </c>
      <c r="G55" s="2">
        <v>9.27</v>
      </c>
      <c r="H55" s="2">
        <v>12.21</v>
      </c>
      <c r="I55" s="2">
        <v>13.27</v>
      </c>
      <c r="J55" s="2">
        <v>9.1199999999999992</v>
      </c>
      <c r="K55" s="2">
        <v>3.27</v>
      </c>
      <c r="L55" s="2">
        <v>-2.7</v>
      </c>
      <c r="M55" s="2">
        <v>-11.26</v>
      </c>
      <c r="N55" s="2">
        <v>0.7</v>
      </c>
    </row>
    <row r="56" spans="1:14" x14ac:dyDescent="0.2">
      <c r="A56">
        <v>1999</v>
      </c>
      <c r="B56" s="2">
        <v>-18.21</v>
      </c>
      <c r="C56" s="2">
        <v>-11.31</v>
      </c>
      <c r="D56" s="2">
        <v>-9.1</v>
      </c>
      <c r="E56" s="2">
        <v>-0.93</v>
      </c>
      <c r="F56" s="2">
        <v>5.07</v>
      </c>
      <c r="G56" s="2">
        <v>8.9</v>
      </c>
      <c r="H56" s="2">
        <v>13.16</v>
      </c>
      <c r="I56" s="2">
        <v>11.23</v>
      </c>
      <c r="J56" s="2">
        <v>8.49</v>
      </c>
      <c r="K56" s="2">
        <v>1.19</v>
      </c>
      <c r="L56" s="2">
        <v>-1.94</v>
      </c>
      <c r="M56" s="2">
        <v>-10.53</v>
      </c>
      <c r="N56" s="2">
        <v>-0.33</v>
      </c>
    </row>
    <row r="57" spans="1:14" x14ac:dyDescent="0.2">
      <c r="A57">
        <v>2000</v>
      </c>
      <c r="B57" s="2">
        <v>-17.66</v>
      </c>
      <c r="C57" s="2">
        <v>-12.38</v>
      </c>
      <c r="D57" s="2">
        <v>-5.16</v>
      </c>
      <c r="E57" s="2">
        <v>-3.36</v>
      </c>
      <c r="F57" s="2">
        <v>4.1100000000000003</v>
      </c>
      <c r="G57" s="2">
        <v>6.96</v>
      </c>
      <c r="H57" s="2">
        <v>11.05</v>
      </c>
      <c r="I57" s="2">
        <v>11.69</v>
      </c>
      <c r="J57" s="2">
        <v>6.57</v>
      </c>
      <c r="K57" s="2">
        <v>2.79</v>
      </c>
      <c r="L57" s="2">
        <v>-3.18</v>
      </c>
      <c r="M57" s="2">
        <v>-17.75</v>
      </c>
      <c r="N57" s="2">
        <v>-1.36</v>
      </c>
    </row>
    <row r="58" spans="1:14" x14ac:dyDescent="0.2">
      <c r="A58">
        <v>2001</v>
      </c>
      <c r="B58" s="2">
        <v>-13.28</v>
      </c>
      <c r="C58" s="2">
        <v>-17.399999999999999</v>
      </c>
      <c r="D58" s="2">
        <v>-10.18</v>
      </c>
      <c r="E58" s="2">
        <v>-0.9</v>
      </c>
      <c r="F58" s="2">
        <v>4.78</v>
      </c>
      <c r="G58" s="2">
        <v>8.6</v>
      </c>
      <c r="H58" s="2">
        <v>11.27</v>
      </c>
      <c r="I58" s="2">
        <v>12.96</v>
      </c>
      <c r="J58" s="2">
        <v>7.99</v>
      </c>
      <c r="K58" s="2">
        <v>2.2799999999999998</v>
      </c>
      <c r="L58" s="2">
        <v>-0.22</v>
      </c>
      <c r="M58" s="2">
        <v>-6.98</v>
      </c>
      <c r="N58" s="2">
        <v>-0.09</v>
      </c>
    </row>
    <row r="59" spans="1:14" x14ac:dyDescent="0.2">
      <c r="A59">
        <v>2002</v>
      </c>
      <c r="B59" s="2">
        <v>-12.73</v>
      </c>
      <c r="C59" s="2">
        <v>-12.07</v>
      </c>
      <c r="D59" s="2">
        <v>-13.34</v>
      </c>
      <c r="E59" s="2">
        <v>-2.78</v>
      </c>
      <c r="F59" s="2">
        <v>0.93</v>
      </c>
      <c r="G59" s="2">
        <v>8.1</v>
      </c>
      <c r="H59" s="2">
        <v>12.7</v>
      </c>
      <c r="I59" s="2">
        <v>12.29</v>
      </c>
      <c r="J59" s="2">
        <v>9.8699999999999992</v>
      </c>
      <c r="K59" s="2">
        <v>-0.11</v>
      </c>
      <c r="L59" s="2">
        <v>-6.73</v>
      </c>
      <c r="M59" s="2">
        <v>-10.130000000000001</v>
      </c>
      <c r="N59" s="2">
        <v>-1.17</v>
      </c>
    </row>
    <row r="60" spans="1:14" x14ac:dyDescent="0.2">
      <c r="A60">
        <v>2003</v>
      </c>
      <c r="B60" s="2">
        <v>-17.62</v>
      </c>
      <c r="C60" s="2">
        <v>-19.75</v>
      </c>
      <c r="D60" s="2">
        <v>-12.04</v>
      </c>
      <c r="E60" s="2">
        <v>-4.25</v>
      </c>
      <c r="F60" s="2">
        <v>3.03</v>
      </c>
      <c r="G60" s="2">
        <v>7</v>
      </c>
      <c r="H60" s="2">
        <v>10.76</v>
      </c>
      <c r="I60" s="2">
        <v>13.06</v>
      </c>
      <c r="J60" s="2">
        <v>9.1999999999999993</v>
      </c>
      <c r="K60" s="2">
        <v>2.13</v>
      </c>
      <c r="L60" s="2">
        <v>-4.0999999999999996</v>
      </c>
      <c r="M60" s="2">
        <v>-9.09</v>
      </c>
      <c r="N60" s="2">
        <v>-1.81</v>
      </c>
    </row>
    <row r="61" spans="1:14" x14ac:dyDescent="0.2">
      <c r="A61">
        <v>2004</v>
      </c>
      <c r="B61" s="2">
        <v>-20.47</v>
      </c>
      <c r="C61" s="2">
        <v>-12.62</v>
      </c>
      <c r="D61" s="2">
        <v>-8.15</v>
      </c>
      <c r="E61" s="2">
        <v>-2.89</v>
      </c>
      <c r="F61" s="2">
        <v>1.98</v>
      </c>
      <c r="G61" s="2">
        <v>6.53</v>
      </c>
      <c r="H61" s="2">
        <v>10.210000000000001</v>
      </c>
      <c r="I61" s="2">
        <v>9.4700000000000006</v>
      </c>
      <c r="J61" s="2">
        <v>9.94</v>
      </c>
      <c r="K61" s="2">
        <v>3.27</v>
      </c>
      <c r="L61" s="2">
        <v>-2.06</v>
      </c>
      <c r="M61" s="2">
        <v>-14.13</v>
      </c>
      <c r="N61" s="2">
        <v>-1.58</v>
      </c>
    </row>
    <row r="62" spans="1:14" x14ac:dyDescent="0.2">
      <c r="A62">
        <v>2005</v>
      </c>
      <c r="B62" s="2">
        <v>-18.079999999999998</v>
      </c>
      <c r="C62" s="2">
        <v>-12.29</v>
      </c>
      <c r="D62" s="2">
        <v>-11.42</v>
      </c>
      <c r="E62" s="2">
        <v>-0.44</v>
      </c>
      <c r="F62" s="2">
        <v>3.28</v>
      </c>
      <c r="G62" s="2">
        <v>10.220000000000001</v>
      </c>
      <c r="H62" s="2">
        <v>12.62</v>
      </c>
      <c r="I62" s="2">
        <v>13.1</v>
      </c>
      <c r="J62" s="2">
        <v>10.06</v>
      </c>
      <c r="K62" s="2">
        <v>4.3899999999999997</v>
      </c>
      <c r="L62" s="2">
        <v>-4.3499999999999996</v>
      </c>
      <c r="M62" s="2">
        <v>-10.78</v>
      </c>
      <c r="N62" s="2">
        <v>-0.31</v>
      </c>
    </row>
    <row r="63" spans="1:14" x14ac:dyDescent="0.2">
      <c r="A63">
        <v>2006</v>
      </c>
      <c r="B63" s="2">
        <v>-9.5399999999999991</v>
      </c>
      <c r="C63" s="2">
        <v>-15.89</v>
      </c>
      <c r="D63" s="2">
        <v>-7.48</v>
      </c>
      <c r="E63" s="2">
        <v>0.08</v>
      </c>
      <c r="F63" s="2">
        <v>4.9800000000000004</v>
      </c>
      <c r="G63" s="2">
        <v>8.8000000000000007</v>
      </c>
      <c r="H63" s="2">
        <v>13.52</v>
      </c>
      <c r="I63" s="2">
        <v>12.55</v>
      </c>
      <c r="J63" s="2">
        <v>7.14</v>
      </c>
      <c r="K63" s="2">
        <v>1.24</v>
      </c>
      <c r="L63" s="2">
        <v>-2.34</v>
      </c>
      <c r="M63" s="2">
        <v>-7.34</v>
      </c>
      <c r="N63" s="2">
        <v>0.48</v>
      </c>
    </row>
    <row r="64" spans="1:14" x14ac:dyDescent="0.2">
      <c r="A64">
        <v>2007</v>
      </c>
      <c r="B64" s="2">
        <v>-13.28</v>
      </c>
      <c r="C64" s="2">
        <v>-18.37</v>
      </c>
      <c r="D64" s="2">
        <v>-8.24</v>
      </c>
      <c r="E64" s="2">
        <v>-3.25</v>
      </c>
      <c r="F64" s="2">
        <v>4.57</v>
      </c>
      <c r="G64" s="2">
        <v>9.15</v>
      </c>
      <c r="H64" s="2">
        <v>11.72</v>
      </c>
      <c r="I64" s="2">
        <v>12.49</v>
      </c>
      <c r="J64" s="2">
        <v>9.15</v>
      </c>
      <c r="K64" s="2">
        <v>5.38</v>
      </c>
      <c r="L64" s="2">
        <v>-4.34</v>
      </c>
      <c r="M64" s="2">
        <v>-12.95</v>
      </c>
      <c r="N64" s="2">
        <v>-0.66</v>
      </c>
    </row>
    <row r="65" spans="1:14" x14ac:dyDescent="0.2">
      <c r="A65">
        <v>2008</v>
      </c>
      <c r="B65" s="2">
        <v>-14.05</v>
      </c>
      <c r="C65" s="2">
        <v>-17.23</v>
      </c>
      <c r="D65" s="2">
        <v>-12.74</v>
      </c>
      <c r="E65" s="2">
        <v>-1.85</v>
      </c>
      <c r="F65" s="2">
        <v>1.78</v>
      </c>
      <c r="G65" s="2">
        <v>8.09</v>
      </c>
      <c r="H65" s="2">
        <v>11.36</v>
      </c>
      <c r="I65" s="2">
        <v>11.99</v>
      </c>
      <c r="J65" s="2">
        <v>8.8699999999999992</v>
      </c>
      <c r="K65" s="2">
        <v>3.4</v>
      </c>
      <c r="L65" s="2">
        <v>-3.34</v>
      </c>
      <c r="M65" s="2">
        <v>-16.510000000000002</v>
      </c>
      <c r="N65" s="2">
        <v>-1.68</v>
      </c>
    </row>
    <row r="66" spans="1:14" x14ac:dyDescent="0.2">
      <c r="A66">
        <v>2009</v>
      </c>
      <c r="B66" s="2">
        <v>-20.170000000000002</v>
      </c>
      <c r="C66" s="2">
        <v>-15.19</v>
      </c>
      <c r="D66" s="2">
        <v>-10.210000000000001</v>
      </c>
      <c r="E66" s="2">
        <v>-2.02</v>
      </c>
      <c r="F66" s="2">
        <v>2.2200000000000002</v>
      </c>
      <c r="G66" s="2">
        <v>7.59</v>
      </c>
      <c r="H66" s="2">
        <v>9.7799999999999994</v>
      </c>
      <c r="I66" s="2">
        <v>11.24</v>
      </c>
      <c r="J66" s="2">
        <v>10.52</v>
      </c>
      <c r="K66" s="2">
        <v>1.66</v>
      </c>
      <c r="L66" s="2">
        <v>0.36</v>
      </c>
      <c r="M66" s="2">
        <v>-12.37</v>
      </c>
      <c r="N66" s="2">
        <v>-1.38</v>
      </c>
    </row>
    <row r="67" spans="1:14" x14ac:dyDescent="0.2">
      <c r="A67">
        <v>2010</v>
      </c>
      <c r="B67" s="2">
        <v>-13.28</v>
      </c>
      <c r="C67" s="2">
        <v>-13.05</v>
      </c>
      <c r="D67" s="2">
        <v>-4.04</v>
      </c>
      <c r="E67" s="2">
        <v>0.57999999999999996</v>
      </c>
      <c r="F67" s="2">
        <v>5.55</v>
      </c>
      <c r="G67" s="2">
        <v>9.33</v>
      </c>
      <c r="H67" s="2">
        <v>14.32</v>
      </c>
      <c r="I67" s="2">
        <v>14.7</v>
      </c>
      <c r="J67" s="2">
        <v>7.36</v>
      </c>
      <c r="K67" s="2">
        <v>3.57</v>
      </c>
      <c r="L67" s="2">
        <v>-2.95</v>
      </c>
      <c r="M67" s="2">
        <v>-11.21</v>
      </c>
      <c r="N67" s="2">
        <v>0.91</v>
      </c>
    </row>
    <row r="68" spans="1:14" x14ac:dyDescent="0.2">
      <c r="A68">
        <v>2011</v>
      </c>
      <c r="B68" s="2">
        <v>-17.43</v>
      </c>
      <c r="C68" s="2">
        <v>-14.64</v>
      </c>
      <c r="D68" s="2">
        <v>-10.44</v>
      </c>
      <c r="E68" s="2">
        <v>-2.42</v>
      </c>
      <c r="F68" s="2">
        <v>3.61</v>
      </c>
      <c r="G68" s="2">
        <v>7.87</v>
      </c>
      <c r="H68" s="2">
        <v>12.84</v>
      </c>
      <c r="I68" s="2">
        <v>13.19</v>
      </c>
      <c r="J68" s="2">
        <v>8.5299999999999994</v>
      </c>
      <c r="K68" s="2">
        <v>4.67</v>
      </c>
      <c r="L68" s="2">
        <v>-2</v>
      </c>
      <c r="M68" s="2">
        <v>-9.2200000000000006</v>
      </c>
      <c r="N68" s="2">
        <v>-0.45</v>
      </c>
    </row>
    <row r="69" spans="1:14" x14ac:dyDescent="0.2">
      <c r="A69">
        <v>2012</v>
      </c>
      <c r="B69" s="2">
        <v>-12.22</v>
      </c>
      <c r="C69" s="2">
        <v>-9.7799999999999994</v>
      </c>
      <c r="D69" s="2">
        <v>-2.71</v>
      </c>
      <c r="E69" s="2">
        <v>-1.53</v>
      </c>
      <c r="F69" s="2">
        <v>5.23</v>
      </c>
      <c r="G69" s="2">
        <v>10.33</v>
      </c>
      <c r="H69" s="2">
        <v>14.74</v>
      </c>
      <c r="I69" s="2">
        <v>12.89</v>
      </c>
      <c r="J69" s="2">
        <v>7.49</v>
      </c>
      <c r="K69" s="2">
        <v>2.4700000000000002</v>
      </c>
      <c r="L69" s="2">
        <v>-3.98</v>
      </c>
      <c r="M69" s="2">
        <v>-9.43</v>
      </c>
      <c r="N69" s="2">
        <v>1.1200000000000001</v>
      </c>
    </row>
    <row r="70" spans="1:14" x14ac:dyDescent="0.2">
      <c r="A70">
        <v>2013</v>
      </c>
      <c r="B70" s="2">
        <v>-14.75</v>
      </c>
      <c r="C70" s="2">
        <v>-15.4</v>
      </c>
      <c r="D70" s="2">
        <v>-10.81</v>
      </c>
      <c r="E70" s="2">
        <v>-4.4000000000000004</v>
      </c>
      <c r="F70" s="2">
        <v>2.65</v>
      </c>
      <c r="G70" s="2">
        <v>7.68</v>
      </c>
      <c r="H70" s="2">
        <v>11.25</v>
      </c>
      <c r="I70" s="2">
        <v>12.57</v>
      </c>
      <c r="J70" s="2">
        <v>8.6199999999999992</v>
      </c>
      <c r="K70" s="2">
        <v>3.36</v>
      </c>
      <c r="L70" s="2">
        <v>-4.93</v>
      </c>
      <c r="M70" s="2">
        <v>-18.09</v>
      </c>
      <c r="N70" s="2">
        <v>-1.85</v>
      </c>
    </row>
    <row r="71" spans="1:14" x14ac:dyDescent="0.2">
      <c r="A71">
        <v>2014</v>
      </c>
      <c r="B71" s="2">
        <v>-20.78</v>
      </c>
      <c r="C71" s="2">
        <v>-20.04</v>
      </c>
      <c r="D71" s="2">
        <v>-15.92</v>
      </c>
      <c r="E71" s="2">
        <v>-4.53</v>
      </c>
      <c r="F71" s="2">
        <v>3.52</v>
      </c>
      <c r="G71" s="2">
        <v>8.19</v>
      </c>
      <c r="H71" s="2">
        <v>9.92</v>
      </c>
      <c r="I71" s="2">
        <v>11.31</v>
      </c>
      <c r="J71" s="2">
        <v>7.63</v>
      </c>
      <c r="K71" s="2">
        <v>2.97</v>
      </c>
      <c r="L71" s="2">
        <v>-8.1300000000000008</v>
      </c>
      <c r="M71" s="2">
        <v>-9.26</v>
      </c>
      <c r="N71" s="2">
        <v>-2.93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58</v>
      </c>
      <c r="B76" s="2">
        <f>AVERAGE(B5:B73)</f>
        <v>-17.790895522388055</v>
      </c>
      <c r="C76" s="2">
        <f t="shared" ref="C76:N76" si="0">AVERAGE(C5:C73)</f>
        <v>-16.431940298507456</v>
      </c>
      <c r="D76" s="2">
        <f t="shared" si="0"/>
        <v>-10.970298507462683</v>
      </c>
      <c r="E76" s="2">
        <f t="shared" si="0"/>
        <v>-2.8588059701492532</v>
      </c>
      <c r="F76" s="2">
        <f t="shared" si="0"/>
        <v>2.9026865671641788</v>
      </c>
      <c r="G76" s="2">
        <f t="shared" si="0"/>
        <v>7.6547761194029835</v>
      </c>
      <c r="H76" s="2">
        <f t="shared" si="0"/>
        <v>10.963731343283582</v>
      </c>
      <c r="I76" s="2">
        <f t="shared" si="0"/>
        <v>11.225373134328359</v>
      </c>
      <c r="J76" s="2">
        <f t="shared" si="0"/>
        <v>7.3477611940298511</v>
      </c>
      <c r="K76" s="2">
        <f t="shared" si="0"/>
        <v>2.1111940298507461</v>
      </c>
      <c r="L76" s="2">
        <f t="shared" si="0"/>
        <v>-4.8550746268656715</v>
      </c>
      <c r="M76" s="2">
        <f t="shared" si="0"/>
        <v>-13.171044776119407</v>
      </c>
      <c r="N76" s="2">
        <f t="shared" si="0"/>
        <v>-1.98910447761194</v>
      </c>
    </row>
    <row r="77" spans="1:14" x14ac:dyDescent="0.2">
      <c r="A77" t="s">
        <v>59</v>
      </c>
      <c r="B77" s="2">
        <f>MAX(B5:B73)</f>
        <v>-9.5399999999999991</v>
      </c>
      <c r="C77" s="2">
        <f t="shared" ref="C77:N77" si="1">MAX(C5:C73)</f>
        <v>-6.15</v>
      </c>
      <c r="D77" s="2">
        <f t="shared" si="1"/>
        <v>-2.71</v>
      </c>
      <c r="E77" s="2">
        <f t="shared" si="1"/>
        <v>0.57999999999999996</v>
      </c>
      <c r="F77" s="2">
        <f t="shared" si="1"/>
        <v>5.55</v>
      </c>
      <c r="G77" s="2">
        <f t="shared" si="1"/>
        <v>10.33</v>
      </c>
      <c r="H77" s="2">
        <f t="shared" si="1"/>
        <v>14.74</v>
      </c>
      <c r="I77" s="2">
        <f t="shared" si="1"/>
        <v>14.7</v>
      </c>
      <c r="J77" s="2">
        <f t="shared" si="1"/>
        <v>10.52</v>
      </c>
      <c r="K77" s="2">
        <f t="shared" si="1"/>
        <v>5.82</v>
      </c>
      <c r="L77" s="2">
        <f t="shared" si="1"/>
        <v>0.36</v>
      </c>
      <c r="M77" s="2">
        <f t="shared" si="1"/>
        <v>-6.98</v>
      </c>
      <c r="N77" s="2">
        <f t="shared" si="1"/>
        <v>1.1200000000000001</v>
      </c>
    </row>
    <row r="78" spans="1:14" x14ac:dyDescent="0.2">
      <c r="A78" t="s">
        <v>60</v>
      </c>
      <c r="B78" s="2">
        <f>MIN(B5:B73)</f>
        <v>-25</v>
      </c>
      <c r="C78" s="2">
        <f t="shared" ref="C78:N78" si="2">MIN(C5:C73)</f>
        <v>-23.07</v>
      </c>
      <c r="D78" s="2">
        <f t="shared" si="2"/>
        <v>-16.37</v>
      </c>
      <c r="E78" s="2">
        <f t="shared" si="2"/>
        <v>-7.05</v>
      </c>
      <c r="F78" s="2">
        <f t="shared" si="2"/>
        <v>0.06</v>
      </c>
      <c r="G78" s="2">
        <f t="shared" si="2"/>
        <v>5.13</v>
      </c>
      <c r="H78" s="2">
        <f t="shared" si="2"/>
        <v>8.11</v>
      </c>
      <c r="I78" s="2">
        <f t="shared" si="2"/>
        <v>6.99</v>
      </c>
      <c r="J78" s="2">
        <f t="shared" si="2"/>
        <v>4.0999999999999996</v>
      </c>
      <c r="K78" s="2">
        <f t="shared" si="2"/>
        <v>-1.04</v>
      </c>
      <c r="L78" s="2">
        <f t="shared" si="2"/>
        <v>-10.63</v>
      </c>
      <c r="M78" s="2">
        <f t="shared" si="2"/>
        <v>-21.47</v>
      </c>
      <c r="N78" s="2">
        <f t="shared" si="2"/>
        <v>-4.5999999999999996</v>
      </c>
    </row>
    <row r="79" spans="1:14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2:14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5" sqref="A5"/>
    </sheetView>
  </sheetViews>
  <sheetFormatPr defaultRowHeight="12.75" x14ac:dyDescent="0.2"/>
  <sheetData>
    <row r="1" spans="1:14" x14ac:dyDescent="0.2">
      <c r="A1" t="s">
        <v>23</v>
      </c>
    </row>
    <row r="2" spans="1:14" x14ac:dyDescent="0.2">
      <c r="A2" t="s">
        <v>20</v>
      </c>
    </row>
    <row r="3" spans="1:14" x14ac:dyDescent="0.2">
      <c r="N3" s="1" t="s">
        <v>2</v>
      </c>
    </row>
    <row r="4" spans="1:14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 x14ac:dyDescent="0.2">
      <c r="A5">
        <v>1948</v>
      </c>
      <c r="B5" s="2">
        <v>-9.26</v>
      </c>
      <c r="C5" s="2">
        <v>-6.93</v>
      </c>
      <c r="D5" s="2">
        <v>-0.65</v>
      </c>
      <c r="E5" s="2">
        <v>9.09</v>
      </c>
      <c r="F5" s="2">
        <v>15.01</v>
      </c>
      <c r="G5" s="2">
        <v>19.91</v>
      </c>
      <c r="H5" s="2">
        <v>23.31</v>
      </c>
      <c r="I5" s="2">
        <v>22.96</v>
      </c>
      <c r="J5" s="2">
        <v>21</v>
      </c>
      <c r="K5" s="2">
        <v>12.39</v>
      </c>
      <c r="L5" s="2">
        <v>3.46</v>
      </c>
      <c r="M5" s="2">
        <v>-3.16</v>
      </c>
      <c r="N5" s="2">
        <v>8.93</v>
      </c>
    </row>
    <row r="6" spans="1:14" x14ac:dyDescent="0.2">
      <c r="A6">
        <v>1949</v>
      </c>
      <c r="B6" s="2">
        <v>-5.5</v>
      </c>
      <c r="C6" s="2">
        <v>-6.11</v>
      </c>
      <c r="D6" s="2">
        <v>-1.25</v>
      </c>
      <c r="E6" s="2">
        <v>9.9700000000000006</v>
      </c>
      <c r="F6" s="2">
        <v>15.02</v>
      </c>
      <c r="G6" s="2">
        <v>21.35</v>
      </c>
      <c r="H6" s="2">
        <v>23.29</v>
      </c>
      <c r="I6" s="2">
        <v>23.46</v>
      </c>
      <c r="J6" s="2">
        <v>15.52</v>
      </c>
      <c r="K6" s="2">
        <v>12.53</v>
      </c>
      <c r="L6" s="2">
        <v>1.43</v>
      </c>
      <c r="M6" s="2">
        <v>-4.2300000000000004</v>
      </c>
      <c r="N6" s="2">
        <v>8.7899999999999991</v>
      </c>
    </row>
    <row r="7" spans="1:14" x14ac:dyDescent="0.2">
      <c r="A7">
        <v>1950</v>
      </c>
      <c r="B7" s="2">
        <v>-9.39</v>
      </c>
      <c r="C7" s="2">
        <v>-5.56</v>
      </c>
      <c r="D7" s="2">
        <v>-2.61</v>
      </c>
      <c r="E7" s="2">
        <v>2.54</v>
      </c>
      <c r="F7" s="2">
        <v>13.75</v>
      </c>
      <c r="G7" s="2">
        <v>19.489999999999998</v>
      </c>
      <c r="H7" s="2">
        <v>21.13</v>
      </c>
      <c r="I7" s="2">
        <v>19.75</v>
      </c>
      <c r="J7" s="2">
        <v>17.05</v>
      </c>
      <c r="K7" s="2">
        <v>11.53</v>
      </c>
      <c r="L7" s="2">
        <v>0.36</v>
      </c>
      <c r="M7" s="2">
        <v>-7.16</v>
      </c>
      <c r="N7" s="2">
        <v>6.74</v>
      </c>
    </row>
    <row r="8" spans="1:14" x14ac:dyDescent="0.2">
      <c r="A8">
        <v>1951</v>
      </c>
      <c r="B8" s="2">
        <v>-7.68</v>
      </c>
      <c r="C8" s="2">
        <v>-4.99</v>
      </c>
      <c r="D8" s="2">
        <v>-1.1299999999999999</v>
      </c>
      <c r="E8" s="2">
        <v>7.27</v>
      </c>
      <c r="F8" s="2">
        <v>17.59</v>
      </c>
      <c r="G8" s="2">
        <v>18.739999999999998</v>
      </c>
      <c r="H8" s="2">
        <v>23.05</v>
      </c>
      <c r="I8" s="2">
        <v>20.18</v>
      </c>
      <c r="J8" s="2">
        <v>15.22</v>
      </c>
      <c r="K8" s="2">
        <v>9.1199999999999992</v>
      </c>
      <c r="L8" s="2">
        <v>-0.61</v>
      </c>
      <c r="M8" s="2">
        <v>-6.35</v>
      </c>
      <c r="N8" s="2">
        <v>7.53</v>
      </c>
    </row>
    <row r="9" spans="1:14" x14ac:dyDescent="0.2">
      <c r="A9">
        <v>1952</v>
      </c>
      <c r="B9" s="2">
        <v>-6.43</v>
      </c>
      <c r="C9" s="2">
        <v>-3.03</v>
      </c>
      <c r="D9" s="2">
        <v>-0.56000000000000005</v>
      </c>
      <c r="E9" s="2">
        <v>11.61</v>
      </c>
      <c r="F9" s="2">
        <v>14.97</v>
      </c>
      <c r="G9" s="2">
        <v>20.6</v>
      </c>
      <c r="H9" s="2">
        <v>23.12</v>
      </c>
      <c r="I9" s="2">
        <v>21.99</v>
      </c>
      <c r="J9" s="2">
        <v>18.36</v>
      </c>
      <c r="K9" s="2">
        <v>8.73</v>
      </c>
      <c r="L9" s="2">
        <v>3.4</v>
      </c>
      <c r="M9" s="2">
        <v>-1.33</v>
      </c>
      <c r="N9" s="2">
        <v>9.2899999999999991</v>
      </c>
    </row>
    <row r="10" spans="1:14" x14ac:dyDescent="0.2">
      <c r="A10">
        <v>1953</v>
      </c>
      <c r="B10" s="2">
        <v>-5.54</v>
      </c>
      <c r="C10" s="2">
        <v>-4.72</v>
      </c>
      <c r="D10" s="2">
        <v>1.31</v>
      </c>
      <c r="E10" s="2">
        <v>6.31</v>
      </c>
      <c r="F10" s="2">
        <v>14.79</v>
      </c>
      <c r="G10" s="2">
        <v>19.79</v>
      </c>
      <c r="H10" s="2">
        <v>23.01</v>
      </c>
      <c r="I10" s="2">
        <v>23.52</v>
      </c>
      <c r="J10" s="2">
        <v>16.72</v>
      </c>
      <c r="K10" s="2">
        <v>14.23</v>
      </c>
      <c r="L10" s="2">
        <v>5.54</v>
      </c>
      <c r="M10" s="2">
        <v>-3.09</v>
      </c>
      <c r="N10" s="2">
        <v>9.32</v>
      </c>
    </row>
    <row r="11" spans="1:14" x14ac:dyDescent="0.2">
      <c r="A11">
        <v>1954</v>
      </c>
      <c r="B11" s="2">
        <v>-9.48</v>
      </c>
      <c r="C11" s="2">
        <v>0.15</v>
      </c>
      <c r="D11" s="2">
        <v>-1.05</v>
      </c>
      <c r="E11" s="2">
        <v>6.86</v>
      </c>
      <c r="F11" s="2">
        <v>10.84</v>
      </c>
      <c r="G11" s="2">
        <v>21.14</v>
      </c>
      <c r="H11" s="2">
        <v>23</v>
      </c>
      <c r="I11" s="2">
        <v>21.3</v>
      </c>
      <c r="J11" s="2">
        <v>15.61</v>
      </c>
      <c r="K11" s="2">
        <v>9.89</v>
      </c>
      <c r="L11" s="2">
        <v>4.0599999999999996</v>
      </c>
      <c r="M11" s="2">
        <v>-2.74</v>
      </c>
      <c r="N11" s="2">
        <v>8.3000000000000007</v>
      </c>
    </row>
    <row r="12" spans="1:14" x14ac:dyDescent="0.2">
      <c r="A12">
        <v>1955</v>
      </c>
      <c r="B12" s="2">
        <v>-6.81</v>
      </c>
      <c r="C12" s="2">
        <v>-5.48</v>
      </c>
      <c r="D12" s="2">
        <v>-2.29</v>
      </c>
      <c r="E12" s="2">
        <v>12.14</v>
      </c>
      <c r="F12" s="2">
        <v>17.07</v>
      </c>
      <c r="G12" s="2">
        <v>21.49</v>
      </c>
      <c r="H12" s="2">
        <v>25.35</v>
      </c>
      <c r="I12" s="2">
        <v>24.55</v>
      </c>
      <c r="J12" s="2">
        <v>16.93</v>
      </c>
      <c r="K12" s="2">
        <v>11.68</v>
      </c>
      <c r="L12" s="2">
        <v>0.49</v>
      </c>
      <c r="M12" s="2">
        <v>-6.71</v>
      </c>
      <c r="N12" s="2">
        <v>9.0299999999999994</v>
      </c>
    </row>
    <row r="13" spans="1:14" x14ac:dyDescent="0.2">
      <c r="A13">
        <v>1956</v>
      </c>
      <c r="B13" s="2">
        <v>-5.52</v>
      </c>
      <c r="C13" s="2">
        <v>-4.75</v>
      </c>
      <c r="D13" s="2">
        <v>-1.82</v>
      </c>
      <c r="E13" s="2">
        <v>5.27</v>
      </c>
      <c r="F13" s="2">
        <v>12.15</v>
      </c>
      <c r="G13" s="2">
        <v>21.38</v>
      </c>
      <c r="H13" s="2">
        <v>20.85</v>
      </c>
      <c r="I13" s="2">
        <v>21.02</v>
      </c>
      <c r="J13" s="2">
        <v>14.55</v>
      </c>
      <c r="K13" s="2">
        <v>14.38</v>
      </c>
      <c r="L13" s="2">
        <v>2.67</v>
      </c>
      <c r="M13" s="2">
        <v>-5.19</v>
      </c>
      <c r="N13" s="2">
        <v>7.92</v>
      </c>
    </row>
    <row r="14" spans="1:14" x14ac:dyDescent="0.2">
      <c r="A14">
        <v>1957</v>
      </c>
      <c r="B14" s="2">
        <v>-10.74</v>
      </c>
      <c r="C14" s="2">
        <v>-4.46</v>
      </c>
      <c r="D14" s="2">
        <v>0.59</v>
      </c>
      <c r="E14" s="2">
        <v>8.24</v>
      </c>
      <c r="F14" s="2">
        <v>14.73</v>
      </c>
      <c r="G14" s="2">
        <v>18.73</v>
      </c>
      <c r="H14" s="2">
        <v>23.41</v>
      </c>
      <c r="I14" s="2">
        <v>22.29</v>
      </c>
      <c r="J14" s="2">
        <v>16.62</v>
      </c>
      <c r="K14" s="2">
        <v>11.63</v>
      </c>
      <c r="L14" s="2">
        <v>2.16</v>
      </c>
      <c r="M14" s="2">
        <v>-3.04</v>
      </c>
      <c r="N14" s="2">
        <v>8.35</v>
      </c>
    </row>
    <row r="15" spans="1:14" x14ac:dyDescent="0.2">
      <c r="A15">
        <v>1958</v>
      </c>
      <c r="B15" s="2">
        <v>-4.42</v>
      </c>
      <c r="C15" s="2">
        <v>-7.76</v>
      </c>
      <c r="D15" s="2">
        <v>2.21</v>
      </c>
      <c r="E15" s="2">
        <v>10.42</v>
      </c>
      <c r="F15" s="2">
        <v>14.06</v>
      </c>
      <c r="G15" s="2">
        <v>17.809999999999999</v>
      </c>
      <c r="H15" s="2">
        <v>21.51</v>
      </c>
      <c r="I15" s="2">
        <v>21.87</v>
      </c>
      <c r="J15" s="2">
        <v>17.34</v>
      </c>
      <c r="K15" s="2">
        <v>11.92</v>
      </c>
      <c r="L15" s="2">
        <v>3.69</v>
      </c>
      <c r="M15" s="2">
        <v>-8.32</v>
      </c>
      <c r="N15" s="2">
        <v>8.36</v>
      </c>
    </row>
    <row r="16" spans="1:14" x14ac:dyDescent="0.2">
      <c r="A16">
        <v>1959</v>
      </c>
      <c r="B16" s="2">
        <v>-10.75</v>
      </c>
      <c r="C16" s="2">
        <v>-6.96</v>
      </c>
      <c r="D16" s="2">
        <v>0.66</v>
      </c>
      <c r="E16" s="2">
        <v>7.28</v>
      </c>
      <c r="F16" s="2">
        <v>15.64</v>
      </c>
      <c r="G16" s="2">
        <v>20.74</v>
      </c>
      <c r="H16" s="2">
        <v>23.32</v>
      </c>
      <c r="I16" s="2">
        <v>22.67</v>
      </c>
      <c r="J16" s="2">
        <v>17.690000000000001</v>
      </c>
      <c r="K16" s="2">
        <v>7.88</v>
      </c>
      <c r="L16" s="2">
        <v>-2.21</v>
      </c>
      <c r="M16" s="2">
        <v>-1.81</v>
      </c>
      <c r="N16" s="2">
        <v>7.85</v>
      </c>
    </row>
    <row r="17" spans="1:14" x14ac:dyDescent="0.2">
      <c r="A17">
        <v>1960</v>
      </c>
      <c r="B17" s="2">
        <v>-6.54</v>
      </c>
      <c r="C17" s="2">
        <v>-4.9800000000000004</v>
      </c>
      <c r="D17" s="2">
        <v>-2.92</v>
      </c>
      <c r="E17" s="2">
        <v>7.04</v>
      </c>
      <c r="F17" s="2">
        <v>14.49</v>
      </c>
      <c r="G17" s="2">
        <v>19.18</v>
      </c>
      <c r="H17" s="2">
        <v>22.02</v>
      </c>
      <c r="I17" s="2">
        <v>22.4</v>
      </c>
      <c r="J17" s="2">
        <v>17.28</v>
      </c>
      <c r="K17" s="2">
        <v>11.1</v>
      </c>
      <c r="L17" s="2">
        <v>3.17</v>
      </c>
      <c r="M17" s="2">
        <v>-6.59</v>
      </c>
      <c r="N17" s="2">
        <v>7.97</v>
      </c>
    </row>
    <row r="18" spans="1:14" x14ac:dyDescent="0.2">
      <c r="A18">
        <v>1961</v>
      </c>
      <c r="B18" s="2">
        <v>-8.86</v>
      </c>
      <c r="C18" s="2">
        <v>-3.03</v>
      </c>
      <c r="D18" s="2">
        <v>1.32</v>
      </c>
      <c r="E18" s="2">
        <v>7.07</v>
      </c>
      <c r="F18" s="2">
        <v>13.87</v>
      </c>
      <c r="G18" s="2">
        <v>19.63</v>
      </c>
      <c r="H18" s="2">
        <v>22.26</v>
      </c>
      <c r="I18" s="2">
        <v>23.22</v>
      </c>
      <c r="J18" s="2">
        <v>17.64</v>
      </c>
      <c r="K18" s="2">
        <v>11.23</v>
      </c>
      <c r="L18" s="2">
        <v>3.19</v>
      </c>
      <c r="M18" s="2">
        <v>-5.16</v>
      </c>
      <c r="N18" s="2">
        <v>8.5299999999999994</v>
      </c>
    </row>
    <row r="19" spans="1:14" x14ac:dyDescent="0.2">
      <c r="A19">
        <v>1962</v>
      </c>
      <c r="B19" s="2">
        <v>-9.81</v>
      </c>
      <c r="C19" s="2">
        <v>-8.86</v>
      </c>
      <c r="D19" s="2">
        <v>1.07</v>
      </c>
      <c r="E19" s="2">
        <v>5.95</v>
      </c>
      <c r="F19" s="2">
        <v>15.77</v>
      </c>
      <c r="G19" s="2">
        <v>19.559999999999999</v>
      </c>
      <c r="H19" s="2">
        <v>21.26</v>
      </c>
      <c r="I19" s="2">
        <v>20.99</v>
      </c>
      <c r="J19" s="2">
        <v>15.58</v>
      </c>
      <c r="K19" s="2">
        <v>11.62</v>
      </c>
      <c r="L19" s="2">
        <v>3.59</v>
      </c>
      <c r="M19" s="2">
        <v>-5.53</v>
      </c>
      <c r="N19" s="2">
        <v>7.6</v>
      </c>
    </row>
    <row r="20" spans="1:14" x14ac:dyDescent="0.2">
      <c r="A20">
        <v>1963</v>
      </c>
      <c r="B20" s="2">
        <v>-12.64</v>
      </c>
      <c r="C20" s="2">
        <v>-9.61</v>
      </c>
      <c r="D20" s="2">
        <v>0.33</v>
      </c>
      <c r="E20" s="2">
        <v>8.3800000000000008</v>
      </c>
      <c r="F20" s="2">
        <v>13.36</v>
      </c>
      <c r="G20" s="2">
        <v>20.25</v>
      </c>
      <c r="H20" s="2">
        <v>23.22</v>
      </c>
      <c r="I20" s="2">
        <v>21.26</v>
      </c>
      <c r="J20" s="2">
        <v>17.11</v>
      </c>
      <c r="K20" s="2">
        <v>17.18</v>
      </c>
      <c r="L20" s="2">
        <v>5.22</v>
      </c>
      <c r="M20" s="2">
        <v>-7.46</v>
      </c>
      <c r="N20" s="2">
        <v>8.0500000000000007</v>
      </c>
    </row>
    <row r="21" spans="1:14" x14ac:dyDescent="0.2">
      <c r="A21">
        <v>1964</v>
      </c>
      <c r="B21" s="2">
        <v>-3.23</v>
      </c>
      <c r="C21" s="2">
        <v>-3.16</v>
      </c>
      <c r="D21" s="2">
        <v>-1.31</v>
      </c>
      <c r="E21" s="2">
        <v>8.43</v>
      </c>
      <c r="F21" s="2">
        <v>17.02</v>
      </c>
      <c r="G21" s="2">
        <v>19.190000000000001</v>
      </c>
      <c r="H21" s="2">
        <v>24.23</v>
      </c>
      <c r="I21" s="2">
        <v>19.2</v>
      </c>
      <c r="J21" s="2">
        <v>15.64</v>
      </c>
      <c r="K21" s="2">
        <v>10.210000000000001</v>
      </c>
      <c r="L21" s="2">
        <v>3.02</v>
      </c>
      <c r="M21" s="2">
        <v>-6.9</v>
      </c>
      <c r="N21" s="2">
        <v>8.5299999999999994</v>
      </c>
    </row>
    <row r="22" spans="1:14" x14ac:dyDescent="0.2">
      <c r="A22">
        <v>1965</v>
      </c>
      <c r="B22" s="2">
        <v>-7.84</v>
      </c>
      <c r="C22" s="2">
        <v>-7.47</v>
      </c>
      <c r="D22" s="2">
        <v>-2.21</v>
      </c>
      <c r="E22" s="2">
        <v>7.48</v>
      </c>
      <c r="F22" s="2">
        <v>15.86</v>
      </c>
      <c r="G22" s="2">
        <v>19.59</v>
      </c>
      <c r="H22" s="2">
        <v>20.39</v>
      </c>
      <c r="I22" s="2">
        <v>20.190000000000001</v>
      </c>
      <c r="J22" s="2">
        <v>13.72</v>
      </c>
      <c r="K22" s="2">
        <v>10.51</v>
      </c>
      <c r="L22" s="2">
        <v>1.85</v>
      </c>
      <c r="M22" s="2">
        <v>-1.62</v>
      </c>
      <c r="N22" s="2">
        <v>7.54</v>
      </c>
    </row>
    <row r="23" spans="1:14" x14ac:dyDescent="0.2">
      <c r="A23">
        <v>1966</v>
      </c>
      <c r="B23" s="2">
        <v>-10.23</v>
      </c>
      <c r="C23" s="2">
        <v>-5</v>
      </c>
      <c r="D23" s="2">
        <v>1.73</v>
      </c>
      <c r="E23" s="2">
        <v>5.89</v>
      </c>
      <c r="F23" s="2">
        <v>12.55</v>
      </c>
      <c r="G23" s="2">
        <v>20.9</v>
      </c>
      <c r="H23" s="2">
        <v>24.6</v>
      </c>
      <c r="I23" s="2">
        <v>20.68</v>
      </c>
      <c r="J23" s="2">
        <v>17.93</v>
      </c>
      <c r="K23" s="2">
        <v>9.7100000000000009</v>
      </c>
      <c r="L23" s="2">
        <v>0.23</v>
      </c>
      <c r="M23" s="2">
        <v>-5.32</v>
      </c>
      <c r="N23" s="2">
        <v>7.81</v>
      </c>
    </row>
    <row r="24" spans="1:14" x14ac:dyDescent="0.2">
      <c r="A24">
        <v>1967</v>
      </c>
      <c r="B24" s="2">
        <v>-6.71</v>
      </c>
      <c r="C24" s="2">
        <v>-8.86</v>
      </c>
      <c r="D24" s="2">
        <v>0.56999999999999995</v>
      </c>
      <c r="E24" s="2">
        <v>7.42</v>
      </c>
      <c r="F24" s="2">
        <v>11.77</v>
      </c>
      <c r="G24" s="2">
        <v>19.670000000000002</v>
      </c>
      <c r="H24" s="2">
        <v>21.29</v>
      </c>
      <c r="I24" s="2">
        <v>20.75</v>
      </c>
      <c r="J24" s="2">
        <v>18.32</v>
      </c>
      <c r="K24" s="2">
        <v>9.34</v>
      </c>
      <c r="L24" s="2">
        <v>0.49</v>
      </c>
      <c r="M24" s="2">
        <v>-3.31</v>
      </c>
      <c r="N24" s="2">
        <v>7.56</v>
      </c>
    </row>
    <row r="25" spans="1:14" x14ac:dyDescent="0.2">
      <c r="A25">
        <v>1968</v>
      </c>
      <c r="B25" s="2">
        <v>-7.23</v>
      </c>
      <c r="C25" s="2">
        <v>-6.92</v>
      </c>
      <c r="D25" s="2">
        <v>3.48</v>
      </c>
      <c r="E25" s="2">
        <v>9.07</v>
      </c>
      <c r="F25" s="2">
        <v>14</v>
      </c>
      <c r="G25" s="2">
        <v>17.940000000000001</v>
      </c>
      <c r="H25" s="2">
        <v>21.46</v>
      </c>
      <c r="I25" s="2">
        <v>20.74</v>
      </c>
      <c r="J25" s="2">
        <v>18.03</v>
      </c>
      <c r="K25" s="2">
        <v>11.84</v>
      </c>
      <c r="L25" s="2">
        <v>1.95</v>
      </c>
      <c r="M25" s="2">
        <v>-5.34</v>
      </c>
      <c r="N25" s="2">
        <v>8.25</v>
      </c>
    </row>
    <row r="26" spans="1:14" x14ac:dyDescent="0.2">
      <c r="A26">
        <v>1969</v>
      </c>
      <c r="B26" s="2">
        <v>-7.22</v>
      </c>
      <c r="C26" s="2">
        <v>-3.36</v>
      </c>
      <c r="D26" s="2">
        <v>-0.56999999999999995</v>
      </c>
      <c r="E26" s="2">
        <v>9.02</v>
      </c>
      <c r="F26" s="2">
        <v>14.37</v>
      </c>
      <c r="G26" s="2">
        <v>16.010000000000002</v>
      </c>
      <c r="H26" s="2">
        <v>22.25</v>
      </c>
      <c r="I26" s="2">
        <v>24.27</v>
      </c>
      <c r="J26" s="2">
        <v>17.21</v>
      </c>
      <c r="K26" s="2">
        <v>8.31</v>
      </c>
      <c r="L26" s="2">
        <v>3.06</v>
      </c>
      <c r="M26" s="2">
        <v>-3.33</v>
      </c>
      <c r="N26" s="2">
        <v>8.33</v>
      </c>
    </row>
    <row r="27" spans="1:14" x14ac:dyDescent="0.2">
      <c r="A27">
        <v>1970</v>
      </c>
      <c r="B27" s="2">
        <v>-9.43</v>
      </c>
      <c r="C27" s="2">
        <v>-6.75</v>
      </c>
      <c r="D27" s="2">
        <v>-0.26</v>
      </c>
      <c r="E27" s="2">
        <v>7.39</v>
      </c>
      <c r="F27" s="2">
        <v>12.16</v>
      </c>
      <c r="G27" s="2">
        <v>21.04</v>
      </c>
      <c r="H27" s="2">
        <v>24.21</v>
      </c>
      <c r="I27" s="2">
        <v>23.32</v>
      </c>
      <c r="J27" s="2">
        <v>16.88</v>
      </c>
      <c r="K27" s="2">
        <v>12.03</v>
      </c>
      <c r="L27" s="2">
        <v>2.17</v>
      </c>
      <c r="M27" s="2">
        <v>-5.21</v>
      </c>
      <c r="N27" s="2">
        <v>8.1300000000000008</v>
      </c>
    </row>
    <row r="28" spans="1:14" x14ac:dyDescent="0.2">
      <c r="A28">
        <v>1971</v>
      </c>
      <c r="B28" s="2">
        <v>-10.7</v>
      </c>
      <c r="C28" s="2">
        <v>-5.46</v>
      </c>
      <c r="D28" s="2">
        <v>-0.48</v>
      </c>
      <c r="E28" s="2">
        <v>8.0399999999999991</v>
      </c>
      <c r="F28" s="2">
        <v>13.65</v>
      </c>
      <c r="G28" s="2">
        <v>21.03</v>
      </c>
      <c r="H28" s="2">
        <v>20.77</v>
      </c>
      <c r="I28" s="2">
        <v>21.37</v>
      </c>
      <c r="J28" s="2">
        <v>18.41</v>
      </c>
      <c r="K28" s="2">
        <v>13.29</v>
      </c>
      <c r="L28" s="2">
        <v>1.6</v>
      </c>
      <c r="M28" s="2">
        <v>-3.92</v>
      </c>
      <c r="N28" s="2">
        <v>8.1300000000000008</v>
      </c>
    </row>
    <row r="29" spans="1:14" x14ac:dyDescent="0.2">
      <c r="A29">
        <v>1972</v>
      </c>
      <c r="B29" s="2">
        <v>-9.64</v>
      </c>
      <c r="C29" s="2">
        <v>-8.84</v>
      </c>
      <c r="D29" s="2">
        <v>-2.5299999999999998</v>
      </c>
      <c r="E29" s="2">
        <v>6.08</v>
      </c>
      <c r="F29" s="2">
        <v>17.62</v>
      </c>
      <c r="G29" s="2">
        <v>19.62</v>
      </c>
      <c r="H29" s="2">
        <v>20.82</v>
      </c>
      <c r="I29" s="2">
        <v>21.14</v>
      </c>
      <c r="J29" s="2">
        <v>15.63</v>
      </c>
      <c r="K29" s="2">
        <v>8.2899999999999991</v>
      </c>
      <c r="L29" s="2">
        <v>0.9</v>
      </c>
      <c r="M29" s="2">
        <v>-7.95</v>
      </c>
      <c r="N29" s="2">
        <v>6.76</v>
      </c>
    </row>
    <row r="30" spans="1:14" x14ac:dyDescent="0.2">
      <c r="A30">
        <v>1973</v>
      </c>
      <c r="B30" s="2">
        <v>-4.62</v>
      </c>
      <c r="C30" s="2">
        <v>-5.26</v>
      </c>
      <c r="D30" s="2">
        <v>4.37</v>
      </c>
      <c r="E30" s="2">
        <v>7.71</v>
      </c>
      <c r="F30" s="2">
        <v>13.29</v>
      </c>
      <c r="G30" s="2">
        <v>19.07</v>
      </c>
      <c r="H30" s="2">
        <v>22.48</v>
      </c>
      <c r="I30" s="2">
        <v>23.08</v>
      </c>
      <c r="J30" s="2">
        <v>17.05</v>
      </c>
      <c r="K30" s="2">
        <v>13.57</v>
      </c>
      <c r="L30" s="2">
        <v>1.73</v>
      </c>
      <c r="M30" s="2">
        <v>-5.87</v>
      </c>
      <c r="N30" s="2">
        <v>8.8800000000000008</v>
      </c>
    </row>
    <row r="31" spans="1:14" x14ac:dyDescent="0.2">
      <c r="A31">
        <v>1974</v>
      </c>
      <c r="B31" s="2">
        <v>-8.7100000000000009</v>
      </c>
      <c r="C31" s="2">
        <v>-6.85</v>
      </c>
      <c r="D31" s="2">
        <v>-1.26</v>
      </c>
      <c r="E31" s="2">
        <v>7.18</v>
      </c>
      <c r="F31" s="2">
        <v>12.38</v>
      </c>
      <c r="G31" s="2">
        <v>19.18</v>
      </c>
      <c r="H31" s="2">
        <v>23.5</v>
      </c>
      <c r="I31" s="2">
        <v>20.73</v>
      </c>
      <c r="J31" s="2">
        <v>14.24</v>
      </c>
      <c r="K31" s="2">
        <v>9.66</v>
      </c>
      <c r="L31" s="2">
        <v>3.01</v>
      </c>
      <c r="M31" s="2">
        <v>-1.54</v>
      </c>
      <c r="N31" s="2">
        <v>7.63</v>
      </c>
    </row>
    <row r="32" spans="1:14" x14ac:dyDescent="0.2">
      <c r="A32">
        <v>1975</v>
      </c>
      <c r="B32" s="2">
        <v>-5.87</v>
      </c>
      <c r="C32" s="2">
        <v>-4.7</v>
      </c>
      <c r="D32" s="2">
        <v>-1.19</v>
      </c>
      <c r="E32" s="2">
        <v>5.59</v>
      </c>
      <c r="F32" s="2">
        <v>17.79</v>
      </c>
      <c r="G32" s="2">
        <v>19.940000000000001</v>
      </c>
      <c r="H32" s="2">
        <v>24.26</v>
      </c>
      <c r="I32" s="2">
        <v>22.51</v>
      </c>
      <c r="J32" s="2">
        <v>15.59</v>
      </c>
      <c r="K32" s="2">
        <v>12.08</v>
      </c>
      <c r="L32" s="2">
        <v>4.5999999999999996</v>
      </c>
      <c r="M32" s="2">
        <v>-4.8499999999999996</v>
      </c>
      <c r="N32" s="2">
        <v>8.81</v>
      </c>
    </row>
    <row r="33" spans="1:14" x14ac:dyDescent="0.2">
      <c r="A33">
        <v>1976</v>
      </c>
      <c r="B33" s="2">
        <v>-8.7100000000000009</v>
      </c>
      <c r="C33" s="2">
        <v>-2</v>
      </c>
      <c r="D33" s="2">
        <v>-0.81</v>
      </c>
      <c r="E33" s="2">
        <v>9.8000000000000007</v>
      </c>
      <c r="F33" s="2">
        <v>15</v>
      </c>
      <c r="G33" s="2">
        <v>21.73</v>
      </c>
      <c r="H33" s="2">
        <v>23.44</v>
      </c>
      <c r="I33" s="2">
        <v>23.65</v>
      </c>
      <c r="J33" s="2">
        <v>17.48</v>
      </c>
      <c r="K33" s="2">
        <v>8.51</v>
      </c>
      <c r="L33" s="2">
        <v>-0.28000000000000003</v>
      </c>
      <c r="M33" s="2">
        <v>-9.26</v>
      </c>
      <c r="N33" s="2">
        <v>8.2100000000000009</v>
      </c>
    </row>
    <row r="34" spans="1:14" x14ac:dyDescent="0.2">
      <c r="A34">
        <v>1977</v>
      </c>
      <c r="B34" s="2">
        <v>-11.41</v>
      </c>
      <c r="C34" s="2">
        <v>-4.9000000000000004</v>
      </c>
      <c r="D34" s="2">
        <v>3.84</v>
      </c>
      <c r="E34" s="2">
        <v>10.47</v>
      </c>
      <c r="F34" s="2">
        <v>18.920000000000002</v>
      </c>
      <c r="G34" s="2">
        <v>18.7</v>
      </c>
      <c r="H34" s="2">
        <v>22.41</v>
      </c>
      <c r="I34" s="2">
        <v>19</v>
      </c>
      <c r="J34" s="2">
        <v>16</v>
      </c>
      <c r="K34" s="2">
        <v>11.39</v>
      </c>
      <c r="L34" s="2">
        <v>3.32</v>
      </c>
      <c r="M34" s="2">
        <v>-6.06</v>
      </c>
      <c r="N34" s="2">
        <v>8.4700000000000006</v>
      </c>
    </row>
    <row r="35" spans="1:14" x14ac:dyDescent="0.2">
      <c r="A35">
        <v>1978</v>
      </c>
      <c r="B35" s="2">
        <v>-9.0500000000000007</v>
      </c>
      <c r="C35" s="2">
        <v>-6.59</v>
      </c>
      <c r="D35" s="2">
        <v>0.32</v>
      </c>
      <c r="E35" s="2">
        <v>6.58</v>
      </c>
      <c r="F35" s="2">
        <v>16.57</v>
      </c>
      <c r="G35" s="2">
        <v>18.690000000000001</v>
      </c>
      <c r="H35" s="2">
        <v>21.52</v>
      </c>
      <c r="I35" s="2">
        <v>21.65</v>
      </c>
      <c r="J35" s="2">
        <v>17.12</v>
      </c>
      <c r="K35" s="2">
        <v>10.87</v>
      </c>
      <c r="L35" s="2">
        <v>1.79</v>
      </c>
      <c r="M35" s="2">
        <v>-6.68</v>
      </c>
      <c r="N35" s="2">
        <v>7.73</v>
      </c>
    </row>
    <row r="36" spans="1:14" x14ac:dyDescent="0.2">
      <c r="A36">
        <v>1979</v>
      </c>
      <c r="B36" s="2">
        <v>-11.47</v>
      </c>
      <c r="C36" s="2">
        <v>-9.76</v>
      </c>
      <c r="D36" s="2">
        <v>-0.66</v>
      </c>
      <c r="E36" s="2">
        <v>6.29</v>
      </c>
      <c r="F36" s="2">
        <v>12.43</v>
      </c>
      <c r="G36" s="2">
        <v>19.02</v>
      </c>
      <c r="H36" s="2">
        <v>22.87</v>
      </c>
      <c r="I36" s="2">
        <v>20.48</v>
      </c>
      <c r="J36" s="2">
        <v>17.16</v>
      </c>
      <c r="K36" s="2">
        <v>7.99</v>
      </c>
      <c r="L36" s="2">
        <v>1.74</v>
      </c>
      <c r="M36" s="2">
        <v>-1.55</v>
      </c>
      <c r="N36" s="2">
        <v>7.04</v>
      </c>
    </row>
    <row r="37" spans="1:14" x14ac:dyDescent="0.2">
      <c r="A37">
        <v>1980</v>
      </c>
      <c r="B37" s="2">
        <v>-6.94</v>
      </c>
      <c r="C37" s="2">
        <v>-6.58</v>
      </c>
      <c r="D37" s="2">
        <v>-0.73</v>
      </c>
      <c r="E37" s="2">
        <v>9.43</v>
      </c>
      <c r="F37" s="2">
        <v>17.43</v>
      </c>
      <c r="G37" s="2">
        <v>18.489999999999998</v>
      </c>
      <c r="H37" s="2">
        <v>23.03</v>
      </c>
      <c r="I37" s="2">
        <v>21.98</v>
      </c>
      <c r="J37" s="2">
        <v>15.4</v>
      </c>
      <c r="K37" s="2">
        <v>7.61</v>
      </c>
      <c r="L37" s="2">
        <v>2.5099999999999998</v>
      </c>
      <c r="M37" s="2">
        <v>-6.41</v>
      </c>
      <c r="N37" s="2">
        <v>7.94</v>
      </c>
    </row>
    <row r="38" spans="1:14" x14ac:dyDescent="0.2">
      <c r="A38">
        <v>1981</v>
      </c>
      <c r="B38" s="2">
        <v>-6.37</v>
      </c>
      <c r="C38" s="2">
        <v>-3.59</v>
      </c>
      <c r="D38" s="2">
        <v>2.2999999999999998</v>
      </c>
      <c r="E38" s="2">
        <v>8.27</v>
      </c>
      <c r="F38" s="2">
        <v>14.64</v>
      </c>
      <c r="G38" s="2">
        <v>18.489999999999998</v>
      </c>
      <c r="H38" s="2">
        <v>23.2</v>
      </c>
      <c r="I38" s="2">
        <v>23.16</v>
      </c>
      <c r="J38" s="2">
        <v>16</v>
      </c>
      <c r="K38" s="2">
        <v>8.27</v>
      </c>
      <c r="L38" s="2">
        <v>5.35</v>
      </c>
      <c r="M38" s="2">
        <v>-4</v>
      </c>
      <c r="N38" s="2">
        <v>8.81</v>
      </c>
    </row>
    <row r="39" spans="1:14" x14ac:dyDescent="0.2">
      <c r="A39">
        <v>1982</v>
      </c>
      <c r="B39" s="2">
        <v>-11.75</v>
      </c>
      <c r="C39" s="2">
        <v>-6.38</v>
      </c>
      <c r="D39" s="2">
        <v>-0.41</v>
      </c>
      <c r="E39" s="2">
        <v>6.34</v>
      </c>
      <c r="F39" s="2">
        <v>15.89</v>
      </c>
      <c r="G39" s="2">
        <v>16.350000000000001</v>
      </c>
      <c r="H39" s="2">
        <v>21.34</v>
      </c>
      <c r="I39" s="2">
        <v>18.690000000000001</v>
      </c>
      <c r="J39" s="2">
        <v>15.54</v>
      </c>
      <c r="K39" s="2">
        <v>10.67</v>
      </c>
      <c r="L39" s="2">
        <v>1.69</v>
      </c>
      <c r="M39" s="2">
        <v>-2.4</v>
      </c>
      <c r="N39" s="2">
        <v>7.13</v>
      </c>
    </row>
    <row r="40" spans="1:14" x14ac:dyDescent="0.2">
      <c r="A40">
        <v>1983</v>
      </c>
      <c r="B40" s="2">
        <v>-5.0999999999999996</v>
      </c>
      <c r="C40" s="2">
        <v>-2.94</v>
      </c>
      <c r="D40" s="2">
        <v>0.34</v>
      </c>
      <c r="E40" s="2">
        <v>6.15</v>
      </c>
      <c r="F40" s="2">
        <v>11.58</v>
      </c>
      <c r="G40" s="2">
        <v>19.12</v>
      </c>
      <c r="H40" s="2">
        <v>24.24</v>
      </c>
      <c r="I40" s="2">
        <v>24.69</v>
      </c>
      <c r="J40" s="2">
        <v>18.13</v>
      </c>
      <c r="K40" s="2">
        <v>10.5</v>
      </c>
      <c r="L40" s="2">
        <v>2.74</v>
      </c>
      <c r="M40" s="2">
        <v>-9.84</v>
      </c>
      <c r="N40" s="2">
        <v>8.3000000000000007</v>
      </c>
    </row>
    <row r="41" spans="1:14" x14ac:dyDescent="0.2">
      <c r="A41">
        <v>1984</v>
      </c>
      <c r="B41" s="2">
        <v>-8.57</v>
      </c>
      <c r="C41" s="2">
        <v>-0.76</v>
      </c>
      <c r="D41" s="2">
        <v>-1.82</v>
      </c>
      <c r="E41" s="2">
        <v>11.2</v>
      </c>
      <c r="F41" s="2">
        <v>13.38</v>
      </c>
      <c r="G41" s="2">
        <v>18.97</v>
      </c>
      <c r="H41" s="2">
        <v>21.35</v>
      </c>
      <c r="I41" s="2">
        <v>22.61</v>
      </c>
      <c r="J41" s="2">
        <v>15.31</v>
      </c>
      <c r="K41" s="2">
        <v>11.79</v>
      </c>
      <c r="L41" s="2">
        <v>2.87</v>
      </c>
      <c r="M41" s="2">
        <v>-4.55</v>
      </c>
      <c r="N41" s="2">
        <v>8.48</v>
      </c>
    </row>
    <row r="42" spans="1:14" x14ac:dyDescent="0.2">
      <c r="A42">
        <v>1985</v>
      </c>
      <c r="B42" s="2">
        <v>-8.6199999999999992</v>
      </c>
      <c r="C42" s="2">
        <v>-6.69</v>
      </c>
      <c r="D42" s="2">
        <v>2.8</v>
      </c>
      <c r="E42" s="2">
        <v>9.26</v>
      </c>
      <c r="F42" s="2">
        <v>15.72</v>
      </c>
      <c r="G42" s="2">
        <v>17.41</v>
      </c>
      <c r="H42" s="2">
        <v>20.37</v>
      </c>
      <c r="I42" s="2">
        <v>19.97</v>
      </c>
      <c r="J42" s="2">
        <v>16.329999999999998</v>
      </c>
      <c r="K42" s="2">
        <v>10.72</v>
      </c>
      <c r="L42" s="2">
        <v>-0.76</v>
      </c>
      <c r="M42" s="2">
        <v>-8.64</v>
      </c>
      <c r="N42" s="2">
        <v>7.32</v>
      </c>
    </row>
    <row r="43" spans="1:14" x14ac:dyDescent="0.2">
      <c r="A43">
        <v>1986</v>
      </c>
      <c r="B43" s="2">
        <v>-6.5</v>
      </c>
      <c r="C43" s="2">
        <v>-5.12</v>
      </c>
      <c r="D43" s="2">
        <v>1.99</v>
      </c>
      <c r="E43" s="2">
        <v>9.77</v>
      </c>
      <c r="F43" s="2">
        <v>16.87</v>
      </c>
      <c r="G43" s="2">
        <v>18.16</v>
      </c>
      <c r="H43" s="2">
        <v>21.7</v>
      </c>
      <c r="I43" s="2">
        <v>20.399999999999999</v>
      </c>
      <c r="J43" s="2">
        <v>14.94</v>
      </c>
      <c r="K43" s="2">
        <v>9.6999999999999993</v>
      </c>
      <c r="L43" s="2">
        <v>0.19</v>
      </c>
      <c r="M43" s="2">
        <v>-1.67</v>
      </c>
      <c r="N43" s="2">
        <v>8.3699999999999992</v>
      </c>
    </row>
    <row r="44" spans="1:14" x14ac:dyDescent="0.2">
      <c r="A44">
        <v>1987</v>
      </c>
      <c r="B44" s="2">
        <v>-3.79</v>
      </c>
      <c r="C44" s="2">
        <v>-0.33</v>
      </c>
      <c r="D44" s="2">
        <v>3.46</v>
      </c>
      <c r="E44" s="2">
        <v>12.24</v>
      </c>
      <c r="F44" s="2">
        <v>15.55</v>
      </c>
      <c r="G44" s="2">
        <v>20.83</v>
      </c>
      <c r="H44" s="2">
        <v>22.91</v>
      </c>
      <c r="I44" s="2">
        <v>21.62</v>
      </c>
      <c r="J44" s="2">
        <v>18.32</v>
      </c>
      <c r="K44" s="2">
        <v>7.93</v>
      </c>
      <c r="L44" s="2">
        <v>3.52</v>
      </c>
      <c r="M44" s="2">
        <v>-1.23</v>
      </c>
      <c r="N44" s="2">
        <v>10.09</v>
      </c>
    </row>
    <row r="45" spans="1:14" x14ac:dyDescent="0.2">
      <c r="A45">
        <v>1988</v>
      </c>
      <c r="B45" s="2">
        <v>-8.07</v>
      </c>
      <c r="C45" s="2">
        <v>-7.45</v>
      </c>
      <c r="D45" s="2">
        <v>-0.1</v>
      </c>
      <c r="E45" s="2">
        <v>8.41</v>
      </c>
      <c r="F45" s="2">
        <v>17</v>
      </c>
      <c r="G45" s="2">
        <v>20.9</v>
      </c>
      <c r="H45" s="2">
        <v>24.47</v>
      </c>
      <c r="I45" s="2">
        <v>21.94</v>
      </c>
      <c r="J45" s="2">
        <v>16.72</v>
      </c>
      <c r="K45" s="2">
        <v>8.07</v>
      </c>
      <c r="L45" s="2">
        <v>2.48</v>
      </c>
      <c r="M45" s="2">
        <v>-5.0999999999999996</v>
      </c>
      <c r="N45" s="2">
        <v>8.27</v>
      </c>
    </row>
    <row r="46" spans="1:14" x14ac:dyDescent="0.2">
      <c r="A46">
        <v>1989</v>
      </c>
      <c r="B46" s="2">
        <v>-3.92</v>
      </c>
      <c r="C46" s="2">
        <v>-8.08</v>
      </c>
      <c r="D46" s="2">
        <v>-2.4300000000000002</v>
      </c>
      <c r="E46" s="2">
        <v>6.25</v>
      </c>
      <c r="F46" s="2">
        <v>15.17</v>
      </c>
      <c r="G46" s="2">
        <v>17.57</v>
      </c>
      <c r="H46" s="2">
        <v>22.86</v>
      </c>
      <c r="I46" s="2">
        <v>21.1</v>
      </c>
      <c r="J46" s="2">
        <v>17.89</v>
      </c>
      <c r="K46" s="2">
        <v>11.04</v>
      </c>
      <c r="L46" s="2">
        <v>-0.63</v>
      </c>
      <c r="M46" s="2">
        <v>-9.84</v>
      </c>
      <c r="N46" s="2">
        <v>7.25</v>
      </c>
    </row>
    <row r="47" spans="1:14" x14ac:dyDescent="0.2">
      <c r="A47">
        <v>1990</v>
      </c>
      <c r="B47" s="2">
        <v>-2.34</v>
      </c>
      <c r="C47" s="2">
        <v>-3.67</v>
      </c>
      <c r="D47" s="2">
        <v>2.27</v>
      </c>
      <c r="E47" s="2">
        <v>8.39</v>
      </c>
      <c r="F47" s="2">
        <v>12.68</v>
      </c>
      <c r="G47" s="2">
        <v>18.489999999999998</v>
      </c>
      <c r="H47" s="2">
        <v>21.16</v>
      </c>
      <c r="I47" s="2">
        <v>21.71</v>
      </c>
      <c r="J47" s="2">
        <v>16.649999999999999</v>
      </c>
      <c r="K47" s="2">
        <v>9.3699999999999992</v>
      </c>
      <c r="L47" s="2">
        <v>4.1100000000000003</v>
      </c>
      <c r="M47" s="2">
        <v>-4.51</v>
      </c>
      <c r="N47" s="2">
        <v>8.69</v>
      </c>
    </row>
    <row r="48" spans="1:14" x14ac:dyDescent="0.2">
      <c r="A48">
        <v>1991</v>
      </c>
      <c r="B48" s="2">
        <v>-8.52</v>
      </c>
      <c r="C48" s="2">
        <v>-2.44</v>
      </c>
      <c r="D48" s="2">
        <v>1.66</v>
      </c>
      <c r="E48" s="2">
        <v>10.61</v>
      </c>
      <c r="F48" s="2">
        <v>16.39</v>
      </c>
      <c r="G48" s="2">
        <v>20.97</v>
      </c>
      <c r="H48" s="2">
        <v>21.27</v>
      </c>
      <c r="I48" s="2">
        <v>23.84</v>
      </c>
      <c r="J48" s="2">
        <v>15.6</v>
      </c>
      <c r="K48" s="2">
        <v>8.51</v>
      </c>
      <c r="L48" s="2">
        <v>0.25</v>
      </c>
      <c r="M48" s="2">
        <v>-3.48</v>
      </c>
      <c r="N48" s="2">
        <v>8.7200000000000006</v>
      </c>
    </row>
    <row r="49" spans="1:14" x14ac:dyDescent="0.2">
      <c r="A49">
        <v>1992</v>
      </c>
      <c r="B49" s="2">
        <v>-5.0199999999999996</v>
      </c>
      <c r="C49" s="2">
        <v>-3.52</v>
      </c>
      <c r="D49" s="2">
        <v>-0.43</v>
      </c>
      <c r="E49" s="2">
        <v>5.25</v>
      </c>
      <c r="F49" s="2">
        <v>15.46</v>
      </c>
      <c r="G49" s="2">
        <v>17.32</v>
      </c>
      <c r="H49" s="2">
        <v>17.93</v>
      </c>
      <c r="I49" s="2">
        <v>19.57</v>
      </c>
      <c r="J49" s="2">
        <v>15.89</v>
      </c>
      <c r="K49" s="2">
        <v>8.73</v>
      </c>
      <c r="L49" s="2">
        <v>0.42</v>
      </c>
      <c r="M49" s="2">
        <v>-4.01</v>
      </c>
      <c r="N49" s="2">
        <v>7.3</v>
      </c>
    </row>
    <row r="50" spans="1:14" x14ac:dyDescent="0.2">
      <c r="A50">
        <v>1993</v>
      </c>
      <c r="B50" s="2">
        <v>-5.81</v>
      </c>
      <c r="C50" s="2">
        <v>-5.53</v>
      </c>
      <c r="D50" s="2">
        <v>1.21</v>
      </c>
      <c r="E50" s="2">
        <v>5.94</v>
      </c>
      <c r="F50" s="2">
        <v>13</v>
      </c>
      <c r="G50" s="2">
        <v>17.399999999999999</v>
      </c>
      <c r="H50" s="2">
        <v>20.46</v>
      </c>
      <c r="I50" s="2">
        <v>22</v>
      </c>
      <c r="J50" s="2">
        <v>13.99</v>
      </c>
      <c r="K50" s="2">
        <v>7.69</v>
      </c>
      <c r="L50" s="2">
        <v>0.59</v>
      </c>
      <c r="M50" s="2">
        <v>-4.0599999999999996</v>
      </c>
      <c r="N50" s="2">
        <v>7.24</v>
      </c>
    </row>
    <row r="51" spans="1:14" x14ac:dyDescent="0.2">
      <c r="A51">
        <v>1994</v>
      </c>
      <c r="B51" s="2">
        <v>-13.6</v>
      </c>
      <c r="C51" s="2">
        <v>-8.8000000000000007</v>
      </c>
      <c r="D51" s="2">
        <v>1.47</v>
      </c>
      <c r="E51" s="2">
        <v>7.04</v>
      </c>
      <c r="F51" s="2">
        <v>14.37</v>
      </c>
      <c r="G51" s="2">
        <v>19.87</v>
      </c>
      <c r="H51" s="2">
        <v>20.07</v>
      </c>
      <c r="I51" s="2">
        <v>19.36</v>
      </c>
      <c r="J51" s="2">
        <v>17.53</v>
      </c>
      <c r="K51" s="2">
        <v>12.03</v>
      </c>
      <c r="L51" s="2">
        <v>4.91</v>
      </c>
      <c r="M51" s="2">
        <v>0.09</v>
      </c>
      <c r="N51" s="2">
        <v>7.86</v>
      </c>
    </row>
    <row r="52" spans="1:14" x14ac:dyDescent="0.2">
      <c r="A52">
        <v>1995</v>
      </c>
      <c r="B52" s="2">
        <v>-5.84</v>
      </c>
      <c r="C52" s="2">
        <v>-6.21</v>
      </c>
      <c r="D52" s="2">
        <v>1.37</v>
      </c>
      <c r="E52" s="2">
        <v>4.8899999999999997</v>
      </c>
      <c r="F52" s="2">
        <v>14.1</v>
      </c>
      <c r="G52" s="2">
        <v>21.67</v>
      </c>
      <c r="H52" s="2">
        <v>21.53</v>
      </c>
      <c r="I52" s="2">
        <v>23.73</v>
      </c>
      <c r="J52" s="2">
        <v>16.239999999999998</v>
      </c>
      <c r="K52" s="2">
        <v>9.7200000000000006</v>
      </c>
      <c r="L52" s="2">
        <v>-2.35</v>
      </c>
      <c r="M52" s="2">
        <v>-6.27</v>
      </c>
      <c r="N52" s="2">
        <v>7.72</v>
      </c>
    </row>
    <row r="53" spans="1:14" x14ac:dyDescent="0.2">
      <c r="A53">
        <v>1996</v>
      </c>
      <c r="B53" s="2">
        <v>-9.7100000000000009</v>
      </c>
      <c r="C53" s="2">
        <v>-6.83</v>
      </c>
      <c r="D53" s="2">
        <v>-2.52</v>
      </c>
      <c r="E53" s="2">
        <v>4.47</v>
      </c>
      <c r="F53" s="2">
        <v>11.91</v>
      </c>
      <c r="G53" s="2">
        <v>19.57</v>
      </c>
      <c r="H53" s="2">
        <v>19.11</v>
      </c>
      <c r="I53" s="2">
        <v>21.53</v>
      </c>
      <c r="J53" s="2">
        <v>17.23</v>
      </c>
      <c r="K53" s="2">
        <v>10.29</v>
      </c>
      <c r="L53" s="2">
        <v>-0.69</v>
      </c>
      <c r="M53" s="2">
        <v>-5.5</v>
      </c>
      <c r="N53" s="2">
        <v>6.57</v>
      </c>
    </row>
    <row r="54" spans="1:14" x14ac:dyDescent="0.2">
      <c r="A54">
        <v>1997</v>
      </c>
      <c r="B54" s="2">
        <v>-8.2799999999999994</v>
      </c>
      <c r="C54" s="2">
        <v>-4.21</v>
      </c>
      <c r="D54" s="2">
        <v>-0.87</v>
      </c>
      <c r="E54" s="2">
        <v>6.79</v>
      </c>
      <c r="F54" s="2">
        <v>10.97</v>
      </c>
      <c r="G54" s="2">
        <v>20.43</v>
      </c>
      <c r="H54" s="2">
        <v>21.06</v>
      </c>
      <c r="I54" s="2">
        <v>20.16</v>
      </c>
      <c r="J54" s="2">
        <v>17.59</v>
      </c>
      <c r="K54" s="2">
        <v>10.09</v>
      </c>
      <c r="L54" s="2">
        <v>0.83</v>
      </c>
      <c r="M54" s="2">
        <v>-1</v>
      </c>
      <c r="N54" s="2">
        <v>7.8</v>
      </c>
    </row>
    <row r="55" spans="1:14" x14ac:dyDescent="0.2">
      <c r="A55">
        <v>1998</v>
      </c>
      <c r="B55" s="2">
        <v>-5.72</v>
      </c>
      <c r="C55" s="2">
        <v>1.4</v>
      </c>
      <c r="D55" s="2">
        <v>1.32</v>
      </c>
      <c r="E55" s="2">
        <v>10.75</v>
      </c>
      <c r="F55" s="2">
        <v>17.62</v>
      </c>
      <c r="G55" s="2">
        <v>19.12</v>
      </c>
      <c r="H55" s="2">
        <v>23.71</v>
      </c>
      <c r="I55" s="2">
        <v>23.96</v>
      </c>
      <c r="J55" s="2">
        <v>19.48</v>
      </c>
      <c r="K55" s="2">
        <v>11.91</v>
      </c>
      <c r="L55" s="2">
        <v>3.44</v>
      </c>
      <c r="M55" s="2">
        <v>-2.58</v>
      </c>
      <c r="N55" s="2">
        <v>10.37</v>
      </c>
    </row>
    <row r="56" spans="1:14" x14ac:dyDescent="0.2">
      <c r="A56">
        <v>1999</v>
      </c>
      <c r="B56" s="2">
        <v>-8.36</v>
      </c>
      <c r="C56" s="2">
        <v>-1.24</v>
      </c>
      <c r="D56" s="2">
        <v>2.33</v>
      </c>
      <c r="E56" s="2">
        <v>9.67</v>
      </c>
      <c r="F56" s="2">
        <v>16.309999999999999</v>
      </c>
      <c r="G56" s="2">
        <v>19.71</v>
      </c>
      <c r="H56" s="2">
        <v>23.61</v>
      </c>
      <c r="I56" s="2">
        <v>21.57</v>
      </c>
      <c r="J56" s="2">
        <v>17.64</v>
      </c>
      <c r="K56" s="2">
        <v>9.32</v>
      </c>
      <c r="L56" s="2">
        <v>5.74</v>
      </c>
      <c r="M56" s="2">
        <v>-2.0299999999999998</v>
      </c>
      <c r="N56" s="2">
        <v>9.52</v>
      </c>
    </row>
    <row r="57" spans="1:14" x14ac:dyDescent="0.2">
      <c r="A57">
        <v>2000</v>
      </c>
      <c r="B57" s="2">
        <v>-6.34</v>
      </c>
      <c r="C57" s="2">
        <v>-0.89</v>
      </c>
      <c r="D57" s="2">
        <v>5.19</v>
      </c>
      <c r="E57" s="2">
        <v>7.31</v>
      </c>
      <c r="F57" s="2">
        <v>14.98</v>
      </c>
      <c r="G57" s="2">
        <v>17.149999999999999</v>
      </c>
      <c r="H57" s="2">
        <v>21.94</v>
      </c>
      <c r="I57" s="2">
        <v>22.06</v>
      </c>
      <c r="J57" s="2">
        <v>17.05</v>
      </c>
      <c r="K57" s="2">
        <v>12.54</v>
      </c>
      <c r="L57" s="2">
        <v>2.74</v>
      </c>
      <c r="M57" s="2">
        <v>-9.35</v>
      </c>
      <c r="N57" s="2">
        <v>8.6999999999999993</v>
      </c>
    </row>
    <row r="58" spans="1:14" x14ac:dyDescent="0.2">
      <c r="A58">
        <v>2001</v>
      </c>
      <c r="B58" s="2">
        <v>-3.56</v>
      </c>
      <c r="C58" s="2">
        <v>-6.62</v>
      </c>
      <c r="D58" s="2">
        <v>0.59</v>
      </c>
      <c r="E58" s="2">
        <v>8.52</v>
      </c>
      <c r="F58" s="2">
        <v>16.350000000000001</v>
      </c>
      <c r="G58" s="2">
        <v>20.29</v>
      </c>
      <c r="H58" s="2">
        <v>22.22</v>
      </c>
      <c r="I58" s="2">
        <v>23.9</v>
      </c>
      <c r="J58" s="2">
        <v>17.23</v>
      </c>
      <c r="K58" s="2">
        <v>10.29</v>
      </c>
      <c r="L58" s="2">
        <v>6.77</v>
      </c>
      <c r="M58" s="2">
        <v>-0.32</v>
      </c>
      <c r="N58" s="2">
        <v>9.64</v>
      </c>
    </row>
    <row r="59" spans="1:14" x14ac:dyDescent="0.2">
      <c r="A59">
        <v>2002</v>
      </c>
      <c r="B59" s="2">
        <v>-4.58</v>
      </c>
      <c r="C59" s="2">
        <v>-2</v>
      </c>
      <c r="D59" s="2">
        <v>-2.77</v>
      </c>
      <c r="E59" s="2">
        <v>5.71</v>
      </c>
      <c r="F59" s="2">
        <v>10.89</v>
      </c>
      <c r="G59" s="2">
        <v>18.46</v>
      </c>
      <c r="H59" s="2">
        <v>23.41</v>
      </c>
      <c r="I59" s="2">
        <v>21.35</v>
      </c>
      <c r="J59" s="2">
        <v>18.57</v>
      </c>
      <c r="K59" s="2">
        <v>6.72</v>
      </c>
      <c r="L59" s="2">
        <v>0.61</v>
      </c>
      <c r="M59" s="2">
        <v>-2.65</v>
      </c>
      <c r="N59" s="2">
        <v>7.81</v>
      </c>
    </row>
    <row r="60" spans="1:14" x14ac:dyDescent="0.2">
      <c r="A60">
        <v>2003</v>
      </c>
      <c r="B60" s="2">
        <v>-8.67</v>
      </c>
      <c r="C60" s="2">
        <v>-8.82</v>
      </c>
      <c r="D60" s="2">
        <v>-1.36</v>
      </c>
      <c r="E60" s="2">
        <v>5.94</v>
      </c>
      <c r="F60" s="2">
        <v>15.44</v>
      </c>
      <c r="G60" s="2">
        <v>18.8</v>
      </c>
      <c r="H60" s="2">
        <v>21.17</v>
      </c>
      <c r="I60" s="2">
        <v>22.91</v>
      </c>
      <c r="J60" s="2">
        <v>17.47</v>
      </c>
      <c r="K60" s="2">
        <v>9.2200000000000006</v>
      </c>
      <c r="L60" s="2">
        <v>2.04</v>
      </c>
      <c r="M60" s="2">
        <v>-1.27</v>
      </c>
      <c r="N60" s="2">
        <v>7.74</v>
      </c>
    </row>
    <row r="61" spans="1:14" x14ac:dyDescent="0.2">
      <c r="A61">
        <v>2004</v>
      </c>
      <c r="B61" s="2">
        <v>-11.57</v>
      </c>
      <c r="C61" s="2">
        <v>-2.44</v>
      </c>
      <c r="D61" s="2">
        <v>1.63</v>
      </c>
      <c r="E61" s="2">
        <v>6.65</v>
      </c>
      <c r="F61" s="2">
        <v>11.58</v>
      </c>
      <c r="G61" s="2">
        <v>16.87</v>
      </c>
      <c r="H61" s="2">
        <v>20.48</v>
      </c>
      <c r="I61" s="2">
        <v>18.64</v>
      </c>
      <c r="J61" s="2">
        <v>18.899999999999999</v>
      </c>
      <c r="K61" s="2">
        <v>10.57</v>
      </c>
      <c r="L61" s="2">
        <v>4.6900000000000004</v>
      </c>
      <c r="M61" s="2">
        <v>-4.6500000000000004</v>
      </c>
      <c r="N61" s="2">
        <v>7.61</v>
      </c>
    </row>
    <row r="62" spans="1:14" x14ac:dyDescent="0.2">
      <c r="A62">
        <v>2005</v>
      </c>
      <c r="B62" s="2">
        <v>-8.1</v>
      </c>
      <c r="C62" s="2">
        <v>-2.72</v>
      </c>
      <c r="D62" s="2">
        <v>-0.21</v>
      </c>
      <c r="E62" s="2">
        <v>10.210000000000001</v>
      </c>
      <c r="F62" s="2">
        <v>13.18</v>
      </c>
      <c r="G62" s="2">
        <v>21.13</v>
      </c>
      <c r="H62" s="2">
        <v>23.95</v>
      </c>
      <c r="I62" s="2">
        <v>23.05</v>
      </c>
      <c r="J62" s="2">
        <v>20.16</v>
      </c>
      <c r="K62" s="2">
        <v>12.03</v>
      </c>
      <c r="L62" s="2">
        <v>2.86</v>
      </c>
      <c r="M62" s="2">
        <v>-4.51</v>
      </c>
      <c r="N62" s="2">
        <v>9.25</v>
      </c>
    </row>
    <row r="63" spans="1:14" x14ac:dyDescent="0.2">
      <c r="A63">
        <v>2006</v>
      </c>
      <c r="B63" s="2">
        <v>-2.14</v>
      </c>
      <c r="C63" s="2">
        <v>-5.79</v>
      </c>
      <c r="D63" s="2">
        <v>2</v>
      </c>
      <c r="E63" s="2">
        <v>10.8</v>
      </c>
      <c r="F63" s="2">
        <v>14.6</v>
      </c>
      <c r="G63" s="2">
        <v>20.3</v>
      </c>
      <c r="H63" s="2">
        <v>24.59</v>
      </c>
      <c r="I63" s="2">
        <v>22.69</v>
      </c>
      <c r="J63" s="2">
        <v>17.18</v>
      </c>
      <c r="K63" s="2">
        <v>8.74</v>
      </c>
      <c r="L63" s="2">
        <v>3.88</v>
      </c>
      <c r="M63" s="2">
        <v>-0.64</v>
      </c>
      <c r="N63" s="2">
        <v>9.68</v>
      </c>
    </row>
    <row r="64" spans="1:14" x14ac:dyDescent="0.2">
      <c r="A64">
        <v>2007</v>
      </c>
      <c r="B64" s="2">
        <v>-4.62</v>
      </c>
      <c r="C64" s="2">
        <v>-8.77</v>
      </c>
      <c r="D64" s="2">
        <v>2.39</v>
      </c>
      <c r="E64" s="2">
        <v>7.64</v>
      </c>
      <c r="F64" s="2">
        <v>16.059999999999999</v>
      </c>
      <c r="G64" s="2">
        <v>20.53</v>
      </c>
      <c r="H64" s="2">
        <v>22.1</v>
      </c>
      <c r="I64" s="2">
        <v>22.17</v>
      </c>
      <c r="J64" s="2">
        <v>18.010000000000002</v>
      </c>
      <c r="K64" s="2">
        <v>12.17</v>
      </c>
      <c r="L64" s="2">
        <v>2.0299999999999998</v>
      </c>
      <c r="M64" s="2">
        <v>-4.97</v>
      </c>
      <c r="N64" s="2">
        <v>8.73</v>
      </c>
    </row>
    <row r="65" spans="1:14" x14ac:dyDescent="0.2">
      <c r="A65">
        <v>2008</v>
      </c>
      <c r="B65" s="2">
        <v>-5.55</v>
      </c>
      <c r="C65" s="2">
        <v>-6.11</v>
      </c>
      <c r="D65" s="2">
        <v>-1</v>
      </c>
      <c r="E65" s="2">
        <v>7.73</v>
      </c>
      <c r="F65" s="2">
        <v>12.01</v>
      </c>
      <c r="G65" s="2">
        <v>18.22</v>
      </c>
      <c r="H65" s="2">
        <v>20.97</v>
      </c>
      <c r="I65" s="2">
        <v>22.58</v>
      </c>
      <c r="J65" s="2">
        <v>17.75</v>
      </c>
      <c r="K65" s="2">
        <v>10.64</v>
      </c>
      <c r="L65" s="2">
        <v>2.21</v>
      </c>
      <c r="M65" s="2">
        <v>-7.4</v>
      </c>
      <c r="N65" s="2">
        <v>7.67</v>
      </c>
    </row>
    <row r="66" spans="1:14" x14ac:dyDescent="0.2">
      <c r="A66">
        <v>2009</v>
      </c>
      <c r="B66" s="2">
        <v>-9.82</v>
      </c>
      <c r="C66" s="2">
        <v>-4.84</v>
      </c>
      <c r="D66" s="2">
        <v>0.45</v>
      </c>
      <c r="E66" s="2">
        <v>7.29</v>
      </c>
      <c r="F66" s="2">
        <v>13.27</v>
      </c>
      <c r="G66" s="2">
        <v>17.64</v>
      </c>
      <c r="H66" s="2">
        <v>18.649999999999999</v>
      </c>
      <c r="I66" s="2">
        <v>19.7</v>
      </c>
      <c r="J66" s="2">
        <v>19.55</v>
      </c>
      <c r="K66" s="2">
        <v>7.34</v>
      </c>
      <c r="L66" s="2">
        <v>6.54</v>
      </c>
      <c r="M66" s="2">
        <v>-5.31</v>
      </c>
      <c r="N66" s="2">
        <v>7.54</v>
      </c>
    </row>
    <row r="67" spans="1:14" x14ac:dyDescent="0.2">
      <c r="A67">
        <v>2010</v>
      </c>
      <c r="B67" s="2">
        <v>-5.77</v>
      </c>
      <c r="C67" s="2">
        <v>-3.43</v>
      </c>
      <c r="D67" s="2">
        <v>6.66</v>
      </c>
      <c r="E67" s="2">
        <v>11.67</v>
      </c>
      <c r="F67" s="2">
        <v>16.29</v>
      </c>
      <c r="G67" s="2">
        <v>18.29</v>
      </c>
      <c r="H67" s="2">
        <v>23.34</v>
      </c>
      <c r="I67" s="2">
        <v>23.47</v>
      </c>
      <c r="J67" s="2">
        <v>15.27</v>
      </c>
      <c r="K67" s="2">
        <v>12.02</v>
      </c>
      <c r="L67" s="2">
        <v>4.38</v>
      </c>
      <c r="M67" s="2">
        <v>-4.67</v>
      </c>
      <c r="N67" s="2">
        <v>9.7899999999999991</v>
      </c>
    </row>
    <row r="68" spans="1:14" x14ac:dyDescent="0.2">
      <c r="A68">
        <v>2011</v>
      </c>
      <c r="B68" s="2">
        <v>-8.8699999999999992</v>
      </c>
      <c r="C68" s="2">
        <v>-4.58</v>
      </c>
      <c r="D68" s="2">
        <v>-0.24</v>
      </c>
      <c r="E68" s="2">
        <v>7.07</v>
      </c>
      <c r="F68" s="2">
        <v>13.94</v>
      </c>
      <c r="G68" s="2">
        <v>18.190000000000001</v>
      </c>
      <c r="H68" s="2">
        <v>22.84</v>
      </c>
      <c r="I68" s="2">
        <v>23.12</v>
      </c>
      <c r="J68" s="2">
        <v>17.989999999999998</v>
      </c>
      <c r="K68" s="2">
        <v>12.5</v>
      </c>
      <c r="L68" s="2">
        <v>4.6100000000000003</v>
      </c>
      <c r="M68" s="2">
        <v>-1.57</v>
      </c>
      <c r="N68" s="2">
        <v>8.75</v>
      </c>
    </row>
    <row r="69" spans="1:14" x14ac:dyDescent="0.2">
      <c r="A69">
        <v>2012</v>
      </c>
      <c r="B69" s="2">
        <v>-3.74</v>
      </c>
      <c r="C69" s="2">
        <v>-1.06</v>
      </c>
      <c r="D69" s="2">
        <v>7.13</v>
      </c>
      <c r="E69" s="2">
        <v>8.43</v>
      </c>
      <c r="F69" s="2">
        <v>16.04</v>
      </c>
      <c r="G69" s="2">
        <v>20.95</v>
      </c>
      <c r="H69" s="2">
        <v>25.12</v>
      </c>
      <c r="I69" s="2">
        <v>23.06</v>
      </c>
      <c r="J69" s="2">
        <v>17.54</v>
      </c>
      <c r="K69" s="2">
        <v>9.68</v>
      </c>
      <c r="L69" s="2">
        <v>2.69</v>
      </c>
      <c r="M69" s="2">
        <v>-2.8</v>
      </c>
      <c r="N69" s="2">
        <v>10.25</v>
      </c>
    </row>
    <row r="70" spans="1:14" x14ac:dyDescent="0.2">
      <c r="A70">
        <v>2013</v>
      </c>
      <c r="B70" s="2">
        <v>-6</v>
      </c>
      <c r="C70" s="2">
        <v>-5.85</v>
      </c>
      <c r="D70" s="2">
        <v>-1.33</v>
      </c>
      <c r="E70" s="2">
        <v>3.89</v>
      </c>
      <c r="F70" s="2">
        <v>12.82</v>
      </c>
      <c r="G70" s="2">
        <v>18.62</v>
      </c>
      <c r="H70" s="2">
        <v>20.97</v>
      </c>
      <c r="I70" s="2">
        <v>21.93</v>
      </c>
      <c r="J70" s="2">
        <v>17.96</v>
      </c>
      <c r="K70" s="2">
        <v>10.45</v>
      </c>
      <c r="L70" s="2">
        <v>1.73</v>
      </c>
      <c r="M70" s="2">
        <v>-9.57</v>
      </c>
      <c r="N70" s="2">
        <v>7.13</v>
      </c>
    </row>
    <row r="71" spans="1:14" x14ac:dyDescent="0.2">
      <c r="A71">
        <v>2014</v>
      </c>
      <c r="B71" s="2">
        <v>-10.93</v>
      </c>
      <c r="C71" s="2">
        <v>-10.01</v>
      </c>
      <c r="D71" s="2">
        <v>-3.78</v>
      </c>
      <c r="E71" s="2">
        <v>5.28</v>
      </c>
      <c r="F71" s="2">
        <v>13.81</v>
      </c>
      <c r="G71" s="2">
        <v>18.920000000000002</v>
      </c>
      <c r="H71" s="2">
        <v>19.63</v>
      </c>
      <c r="I71" s="2">
        <v>20.43</v>
      </c>
      <c r="J71" s="2">
        <v>16.329999999999998</v>
      </c>
      <c r="K71" s="2">
        <v>9.1999999999999993</v>
      </c>
      <c r="L71" s="2">
        <v>-1.22</v>
      </c>
      <c r="M71" s="2">
        <v>-2.71</v>
      </c>
      <c r="N71" s="2">
        <v>6.25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">
      <c r="A76" t="s">
        <v>58</v>
      </c>
      <c r="B76" s="2">
        <f>AVERAGE(B5:B73)</f>
        <v>-7.5302985074626863</v>
      </c>
      <c r="C76" s="2">
        <f t="shared" ref="C76:N76" si="0">AVERAGE(C5:C73)</f>
        <v>-5.1620895522388066</v>
      </c>
      <c r="D76" s="2">
        <f t="shared" si="0"/>
        <v>0.37014925373134333</v>
      </c>
      <c r="E76" s="2">
        <f t="shared" si="0"/>
        <v>7.8080597014925353</v>
      </c>
      <c r="F76" s="2">
        <f t="shared" si="0"/>
        <v>14.564029850746268</v>
      </c>
      <c r="G76" s="2">
        <f t="shared" si="0"/>
        <v>19.347910447761201</v>
      </c>
      <c r="H76" s="2">
        <f t="shared" si="0"/>
        <v>22.244328358208953</v>
      </c>
      <c r="I76" s="2">
        <f t="shared" si="0"/>
        <v>21.803582089552243</v>
      </c>
      <c r="J76" s="2">
        <f t="shared" si="0"/>
        <v>16.955373134328354</v>
      </c>
      <c r="K76" s="2">
        <f t="shared" si="0"/>
        <v>10.488208955223882</v>
      </c>
      <c r="L76" s="2">
        <f t="shared" si="0"/>
        <v>2.3068656716417908</v>
      </c>
      <c r="M76" s="2">
        <f t="shared" si="0"/>
        <v>-4.567164179104477</v>
      </c>
      <c r="N76" s="2">
        <f t="shared" si="0"/>
        <v>8.2188059701492548</v>
      </c>
    </row>
    <row r="77" spans="1:14" x14ac:dyDescent="0.2">
      <c r="A77" t="s">
        <v>59</v>
      </c>
      <c r="B77" s="2">
        <f>MAX(B5:B73)</f>
        <v>-2.14</v>
      </c>
      <c r="C77" s="2">
        <f t="shared" ref="C77:N77" si="1">MAX(C5:C73)</f>
        <v>1.4</v>
      </c>
      <c r="D77" s="2">
        <f t="shared" si="1"/>
        <v>7.13</v>
      </c>
      <c r="E77" s="2">
        <f t="shared" si="1"/>
        <v>12.24</v>
      </c>
      <c r="F77" s="2">
        <f t="shared" si="1"/>
        <v>18.920000000000002</v>
      </c>
      <c r="G77" s="2">
        <f t="shared" si="1"/>
        <v>21.73</v>
      </c>
      <c r="H77" s="2">
        <f t="shared" si="1"/>
        <v>25.35</v>
      </c>
      <c r="I77" s="2">
        <f t="shared" si="1"/>
        <v>24.69</v>
      </c>
      <c r="J77" s="2">
        <f t="shared" si="1"/>
        <v>21</v>
      </c>
      <c r="K77" s="2">
        <f t="shared" si="1"/>
        <v>17.18</v>
      </c>
      <c r="L77" s="2">
        <f t="shared" si="1"/>
        <v>6.77</v>
      </c>
      <c r="M77" s="2">
        <f t="shared" si="1"/>
        <v>0.09</v>
      </c>
      <c r="N77" s="2">
        <f t="shared" si="1"/>
        <v>10.37</v>
      </c>
    </row>
    <row r="78" spans="1:14" x14ac:dyDescent="0.2">
      <c r="A78" t="s">
        <v>60</v>
      </c>
      <c r="B78" s="2">
        <f>MIN(B5:B73)</f>
        <v>-13.6</v>
      </c>
      <c r="C78" s="2">
        <f t="shared" ref="C78:N78" si="2">MIN(C5:C73)</f>
        <v>-10.01</v>
      </c>
      <c r="D78" s="2">
        <f t="shared" si="2"/>
        <v>-3.78</v>
      </c>
      <c r="E78" s="2">
        <f t="shared" si="2"/>
        <v>2.54</v>
      </c>
      <c r="F78" s="2">
        <f t="shared" si="2"/>
        <v>10.84</v>
      </c>
      <c r="G78" s="2">
        <f t="shared" si="2"/>
        <v>16.010000000000002</v>
      </c>
      <c r="H78" s="2">
        <f t="shared" si="2"/>
        <v>17.93</v>
      </c>
      <c r="I78" s="2">
        <f t="shared" si="2"/>
        <v>18.64</v>
      </c>
      <c r="J78" s="2">
        <f t="shared" si="2"/>
        <v>13.72</v>
      </c>
      <c r="K78" s="2">
        <f t="shared" si="2"/>
        <v>6.72</v>
      </c>
      <c r="L78" s="2">
        <f t="shared" si="2"/>
        <v>-2.35</v>
      </c>
      <c r="M78" s="2">
        <f t="shared" si="2"/>
        <v>-9.84</v>
      </c>
      <c r="N78" s="2">
        <f t="shared" si="2"/>
        <v>6.25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43" workbookViewId="0">
      <selection activeCell="A72" sqref="A72"/>
    </sheetView>
  </sheetViews>
  <sheetFormatPr defaultRowHeight="12.75" x14ac:dyDescent="0.2"/>
  <sheetData>
    <row r="1" spans="1:17" x14ac:dyDescent="0.2">
      <c r="A1" t="s">
        <v>24</v>
      </c>
    </row>
    <row r="2" spans="1:17" x14ac:dyDescent="0.2">
      <c r="A2" t="s">
        <v>1</v>
      </c>
      <c r="Q2" s="3"/>
    </row>
    <row r="3" spans="1:17" x14ac:dyDescent="0.2">
      <c r="N3" s="1" t="s">
        <v>2</v>
      </c>
      <c r="Q3" s="3"/>
    </row>
    <row r="4" spans="1:17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Q4" s="3"/>
    </row>
    <row r="5" spans="1:17" x14ac:dyDescent="0.2">
      <c r="A5">
        <v>1948</v>
      </c>
      <c r="B5" s="2">
        <f>(MHGMin!B5+MHGMax!B5)/2</f>
        <v>-10.528101081775899</v>
      </c>
      <c r="C5" s="2">
        <f>(MHGMin!C5+MHGMax!C5)/2</f>
        <v>-8.1182077656545051</v>
      </c>
      <c r="D5" s="2">
        <f>(MHGMin!D5+MHGMax!D5)/2</f>
        <v>-2.6761831153062929</v>
      </c>
      <c r="E5" s="2">
        <f>(MHGMin!E5+MHGMax!E5)/2</f>
        <v>7.5292091004020687</v>
      </c>
      <c r="F5" s="2">
        <f>(MHGMin!F5+MHGMax!F5)/2</f>
        <v>10.56724206071868</v>
      </c>
      <c r="G5" s="2">
        <f>(MHGMin!G5+MHGMax!G5)/2</f>
        <v>16.740691615757147</v>
      </c>
      <c r="H5" s="2">
        <f>(MHGMin!H5+MHGMax!H5)/2</f>
        <v>20.367956356221377</v>
      </c>
      <c r="I5" s="2">
        <f>(MHGMin!I5+MHGMax!I5)/2</f>
        <v>19.984360431175539</v>
      </c>
      <c r="J5" s="2">
        <f>(MHGMin!J5+MHGMax!J5)/2</f>
        <v>17.053061368239586</v>
      </c>
      <c r="K5" s="2">
        <f>(MHGMin!K5+MHGMax!K5)/2</f>
        <v>8.5162069598726085</v>
      </c>
      <c r="L5" s="2">
        <f>(MHGMin!L5+MHGMax!L5)/2</f>
        <v>4.864018138314929</v>
      </c>
      <c r="M5" s="2">
        <f>(MHGMin!M5+MHGMax!M5)/2</f>
        <v>-3.1271418724288296</v>
      </c>
      <c r="N5" s="2">
        <f>AVERAGE(B5:M5)</f>
        <v>6.7644260162947019</v>
      </c>
    </row>
    <row r="6" spans="1:17" x14ac:dyDescent="0.2">
      <c r="A6">
        <v>1949</v>
      </c>
      <c r="B6" s="2">
        <f>(MHGMin!B6+MHGMax!B6)/2</f>
        <v>-4.9087738000290519</v>
      </c>
      <c r="C6" s="2">
        <f>(MHGMin!C6+MHGMax!C6)/2</f>
        <v>-5.3132828486308554</v>
      </c>
      <c r="D6" s="2">
        <f>(MHGMin!D6+MHGMax!D6)/2</f>
        <v>-1.9319099360581913</v>
      </c>
      <c r="E6" s="2">
        <f>(MHGMin!E6+MHGMax!E6)/2</f>
        <v>6.0113520965403451</v>
      </c>
      <c r="F6" s="2">
        <f>(MHGMin!F6+MHGMax!F6)/2</f>
        <v>12.419197123303816</v>
      </c>
      <c r="G6" s="2">
        <f>(MHGMin!G6+MHGMax!G6)/2</f>
        <v>19.555852868062807</v>
      </c>
      <c r="H6" s="2">
        <f>(MHGMin!H6+MHGMax!H6)/2</f>
        <v>21.385614655363796</v>
      </c>
      <c r="I6" s="2">
        <f>(MHGMin!I6+MHGMax!I6)/2</f>
        <v>20.299428525227277</v>
      </c>
      <c r="J6" s="2">
        <f>(MHGMin!J6+MHGMax!J6)/2</f>
        <v>13.490144465182821</v>
      </c>
      <c r="K6" s="2">
        <f>(MHGMin!K6+MHGMax!K6)/2</f>
        <v>11.268277915272307</v>
      </c>
      <c r="L6" s="2">
        <f>(MHGMin!L6+MHGMax!L6)/2</f>
        <v>0.96180762368340988</v>
      </c>
      <c r="M6" s="2">
        <f>(MHGMin!M6+MHGMax!M6)/2</f>
        <v>-3.2805328986496303</v>
      </c>
      <c r="N6" s="2">
        <f t="shared" ref="N6:N58" si="0">AVERAGE(B6:M6)</f>
        <v>7.496431315772405</v>
      </c>
    </row>
    <row r="7" spans="1:17" x14ac:dyDescent="0.2">
      <c r="A7">
        <v>1950</v>
      </c>
      <c r="B7" s="2">
        <f>(MHGMin!B7+MHGMax!B7)/2</f>
        <v>-5.3245821308271877</v>
      </c>
      <c r="C7" s="2">
        <f>(MHGMin!C7+MHGMax!C7)/2</f>
        <v>-7.1814256446940359</v>
      </c>
      <c r="D7" s="2">
        <f>(MHGMin!D7+MHGMax!D7)/2</f>
        <v>-4.420037548340062</v>
      </c>
      <c r="E7" s="2">
        <f>(MHGMin!E7+MHGMax!E7)/2</f>
        <v>1.756855175778306</v>
      </c>
      <c r="F7" s="2">
        <f>(MHGMin!F7+MHGMax!F7)/2</f>
        <v>11.504847682554823</v>
      </c>
      <c r="G7" s="2">
        <f>(MHGMin!G7+MHGMax!G7)/2</f>
        <v>16.858971339927589</v>
      </c>
      <c r="H7" s="2">
        <f>(MHGMin!H7+MHGMax!H7)/2</f>
        <v>18.522780166802335</v>
      </c>
      <c r="I7" s="2">
        <f>(MHGMin!I7+MHGMax!I7)/2</f>
        <v>17.065292630384555</v>
      </c>
      <c r="J7" s="2">
        <f>(MHGMin!J7+MHGMax!J7)/2</f>
        <v>13.931138413596337</v>
      </c>
      <c r="K7" s="2">
        <f>(MHGMin!K7+MHGMax!K7)/2</f>
        <v>10.867315471834633</v>
      </c>
      <c r="L7" s="2">
        <f>(MHGMin!L7+MHGMax!L7)/2</f>
        <v>0.49882340769000977</v>
      </c>
      <c r="M7" s="2">
        <f>(MHGMin!M7+MHGMax!M7)/2</f>
        <v>-6.5876216278438751</v>
      </c>
      <c r="N7" s="2">
        <f t="shared" si="0"/>
        <v>5.6243631114052866</v>
      </c>
    </row>
    <row r="8" spans="1:17" x14ac:dyDescent="0.2">
      <c r="A8">
        <v>1951</v>
      </c>
      <c r="B8" s="2">
        <f>(MHGMin!B8+MHGMax!B8)/2</f>
        <v>-7.6174541814324837</v>
      </c>
      <c r="C8" s="2">
        <f>(MHGMin!C8+MHGMax!C8)/2</f>
        <v>-6.0875090924538799</v>
      </c>
      <c r="D8" s="2">
        <f>(MHGMin!D8+MHGMax!D8)/2</f>
        <v>-1.5264780205172901</v>
      </c>
      <c r="E8" s="2">
        <f>(MHGMin!E8+MHGMax!E8)/2</f>
        <v>5.5643601845076098</v>
      </c>
      <c r="F8" s="2">
        <f>(MHGMin!F8+MHGMax!F8)/2</f>
        <v>13.515474657611215</v>
      </c>
      <c r="G8" s="2">
        <f>(MHGMin!G8+MHGMax!G8)/2</f>
        <v>16.386218566968971</v>
      </c>
      <c r="H8" s="2">
        <f>(MHGMin!H8+MHGMax!H8)/2</f>
        <v>19.310488306569862</v>
      </c>
      <c r="I8" s="2">
        <f>(MHGMin!I8+MHGMax!I8)/2</f>
        <v>17.494302011988061</v>
      </c>
      <c r="J8" s="2">
        <f>(MHGMin!J8+MHGMax!J8)/2</f>
        <v>13.750817210843522</v>
      </c>
      <c r="K8" s="2">
        <f>(MHGMin!K8+MHGMax!K8)/2</f>
        <v>9.4491471867522883</v>
      </c>
      <c r="L8" s="2">
        <f>(MHGMin!L8+MHGMax!L8)/2</f>
        <v>-1.7712005876178183</v>
      </c>
      <c r="M8" s="2">
        <f>(MHGMin!M8+MHGMax!M8)/2</f>
        <v>-5.3031823451542079</v>
      </c>
      <c r="N8" s="2">
        <f t="shared" si="0"/>
        <v>6.0970819915054877</v>
      </c>
    </row>
    <row r="9" spans="1:17" x14ac:dyDescent="0.2">
      <c r="A9">
        <v>1952</v>
      </c>
      <c r="B9" s="2">
        <f>(MHGMin!B9+MHGMax!B9)/2</f>
        <v>-6.0465990933583287</v>
      </c>
      <c r="C9" s="2">
        <f>(MHGMin!C9+MHGMax!C9)/2</f>
        <v>-4.9119642852248653</v>
      </c>
      <c r="D9" s="2">
        <f>(MHGMin!D9+MHGMax!D9)/2</f>
        <v>-2.5890599759361734</v>
      </c>
      <c r="E9" s="2">
        <f>(MHGMin!E9+MHGMax!E9)/2</f>
        <v>7.1184230519400433</v>
      </c>
      <c r="F9" s="2">
        <f>(MHGMin!F9+MHGMax!F9)/2</f>
        <v>11.390930732905227</v>
      </c>
      <c r="G9" s="2">
        <f>(MHGMin!G9+MHGMax!G9)/2</f>
        <v>18.153913989634464</v>
      </c>
      <c r="H9" s="2">
        <f>(MHGMin!H9+MHGMax!H9)/2</f>
        <v>21.199957614227806</v>
      </c>
      <c r="I9" s="2">
        <f>(MHGMin!I9+MHGMax!I9)/2</f>
        <v>18.971275053924348</v>
      </c>
      <c r="J9" s="2">
        <f>(MHGMin!J9+MHGMax!J9)/2</f>
        <v>15.696056081323675</v>
      </c>
      <c r="K9" s="2">
        <f>(MHGMin!K9+MHGMax!K9)/2</f>
        <v>6.3226724414369224</v>
      </c>
      <c r="L9" s="2">
        <f>(MHGMin!L9+MHGMax!L9)/2</f>
        <v>3.3066400539380534</v>
      </c>
      <c r="M9" s="2">
        <f>(MHGMin!M9+MHGMax!M9)/2</f>
        <v>-1.7316175797491111</v>
      </c>
      <c r="N9" s="2">
        <f t="shared" si="0"/>
        <v>7.2400523404218378</v>
      </c>
    </row>
    <row r="10" spans="1:17" x14ac:dyDescent="0.2">
      <c r="A10">
        <v>1953</v>
      </c>
      <c r="B10" s="2">
        <f>(MHGMin!B10+MHGMax!B10)/2</f>
        <v>-5.0317734327679151</v>
      </c>
      <c r="C10" s="2">
        <f>(MHGMin!C10+MHGMax!C10)/2</f>
        <v>-4.483873220907574</v>
      </c>
      <c r="D10" s="2">
        <f>(MHGMin!D10+MHGMax!D10)/2</f>
        <v>-0.25249849943677471</v>
      </c>
      <c r="E10" s="2">
        <f>(MHGMin!E10+MHGMax!E10)/2</f>
        <v>4.5204776861452105</v>
      </c>
      <c r="F10" s="2">
        <f>(MHGMin!F10+MHGMax!F10)/2</f>
        <v>12.324849861454847</v>
      </c>
      <c r="G10" s="2">
        <f>(MHGMin!G10+MHGMax!G10)/2</f>
        <v>17.92666217182888</v>
      </c>
      <c r="H10" s="2">
        <f>(MHGMin!H10+MHGMax!H10)/2</f>
        <v>20.297738041401843</v>
      </c>
      <c r="I10" s="2">
        <f>(MHGMin!I10+MHGMax!I10)/2</f>
        <v>20.114285238568996</v>
      </c>
      <c r="J10" s="2">
        <f>(MHGMin!J10+MHGMax!J10)/2</f>
        <v>15.130218506672367</v>
      </c>
      <c r="K10" s="2">
        <f>(MHGMin!K10+MHGMax!K10)/2</f>
        <v>10.850324710918894</v>
      </c>
      <c r="L10" s="2">
        <f>(MHGMin!L10+MHGMax!L10)/2</f>
        <v>4.6270577312580343</v>
      </c>
      <c r="M10" s="2">
        <f>(MHGMin!M10+MHGMax!M10)/2</f>
        <v>-2.2531555131652157</v>
      </c>
      <c r="N10" s="2">
        <f t="shared" si="0"/>
        <v>7.8141927734976333</v>
      </c>
    </row>
    <row r="11" spans="1:17" x14ac:dyDescent="0.2">
      <c r="A11">
        <v>1954</v>
      </c>
      <c r="B11" s="2">
        <f>(MHGMin!B11+MHGMax!B11)/2</f>
        <v>-8.5175376237108171</v>
      </c>
      <c r="C11" s="2">
        <f>(MHGMin!C11+MHGMax!C11)/2</f>
        <v>-2.1468511057575035</v>
      </c>
      <c r="D11" s="2">
        <f>(MHGMin!D11+MHGMax!D11)/2</f>
        <v>-2.84065800040015</v>
      </c>
      <c r="E11" s="2">
        <f>(MHGMin!E11+MHGMax!E11)/2</f>
        <v>6.2149292200086057</v>
      </c>
      <c r="F11" s="2">
        <f>(MHGMin!F11+MHGMax!F11)/2</f>
        <v>9.7182562633097902</v>
      </c>
      <c r="G11" s="2">
        <f>(MHGMin!G11+MHGMax!G11)/2</f>
        <v>18.458293674612115</v>
      </c>
      <c r="H11" s="2">
        <f>(MHGMin!H11+MHGMax!H11)/2</f>
        <v>19.176265872395941</v>
      </c>
      <c r="I11" s="2">
        <f>(MHGMin!I11+MHGMax!I11)/2</f>
        <v>18.359926808144426</v>
      </c>
      <c r="J11" s="2">
        <f>(MHGMin!J11+MHGMax!J11)/2</f>
        <v>14.692937554643798</v>
      </c>
      <c r="K11" s="2">
        <f>(MHGMin!K11+MHGMax!K11)/2</f>
        <v>9.2230864598493127</v>
      </c>
      <c r="L11" s="2">
        <f>(MHGMin!L11+MHGMax!L11)/2</f>
        <v>3.1976623828669939</v>
      </c>
      <c r="M11" s="2">
        <f>(MHGMin!M11+MHGMax!M11)/2</f>
        <v>-4.5102796666145926</v>
      </c>
      <c r="N11" s="2">
        <f t="shared" si="0"/>
        <v>6.7521693199456605</v>
      </c>
    </row>
    <row r="12" spans="1:17" x14ac:dyDescent="0.2">
      <c r="A12">
        <v>1955</v>
      </c>
      <c r="B12" s="2">
        <f>(MHGMin!B12+MHGMax!B12)/2</f>
        <v>-7.4493771360757322</v>
      </c>
      <c r="C12" s="2">
        <f>(MHGMin!C12+MHGMax!C12)/2</f>
        <v>-6.6282280335358754</v>
      </c>
      <c r="D12" s="2">
        <f>(MHGMin!D12+MHGMax!D12)/2</f>
        <v>-2.7168363879045012</v>
      </c>
      <c r="E12" s="2">
        <f>(MHGMin!E12+MHGMax!E12)/2</f>
        <v>9.0536410789803288</v>
      </c>
      <c r="F12" s="2">
        <f>(MHGMin!F12+MHGMax!F12)/2</f>
        <v>13.375515796339997</v>
      </c>
      <c r="G12" s="2">
        <f>(MHGMin!G12+MHGMax!G12)/2</f>
        <v>17.826067126565313</v>
      </c>
      <c r="H12" s="2">
        <f>(MHGMin!H12+MHGMax!H12)/2</f>
        <v>22.796119502388567</v>
      </c>
      <c r="I12" s="2">
        <f>(MHGMin!I12+MHGMax!I12)/2</f>
        <v>21.927995850497311</v>
      </c>
      <c r="J12" s="2">
        <f>(MHGMin!J12+MHGMax!J12)/2</f>
        <v>14.95101054368352</v>
      </c>
      <c r="K12" s="2">
        <f>(MHGMin!K12+MHGMax!K12)/2</f>
        <v>10.352313334045929</v>
      </c>
      <c r="L12" s="2">
        <f>(MHGMin!L12+MHGMax!L12)/2</f>
        <v>0.30940816141949146</v>
      </c>
      <c r="M12" s="2">
        <f>(MHGMin!M12+MHGMax!M12)/2</f>
        <v>-6.740151741886681</v>
      </c>
      <c r="N12" s="2">
        <f t="shared" si="0"/>
        <v>7.2547898412098064</v>
      </c>
    </row>
    <row r="13" spans="1:17" x14ac:dyDescent="0.2">
      <c r="A13">
        <v>1956</v>
      </c>
      <c r="B13" s="2">
        <f>(MHGMin!B13+MHGMax!B13)/2</f>
        <v>-6.9770506052956867</v>
      </c>
      <c r="C13" s="2">
        <f>(MHGMin!C13+MHGMax!C13)/2</f>
        <v>-6.2959480270676931</v>
      </c>
      <c r="D13" s="2">
        <f>(MHGMin!D13+MHGMax!D13)/2</f>
        <v>-4.1146058520595403</v>
      </c>
      <c r="E13" s="2">
        <f>(MHGMin!E13+MHGMax!E13)/2</f>
        <v>3.931361483625361</v>
      </c>
      <c r="F13" s="2">
        <f>(MHGMin!F13+MHGMax!F13)/2</f>
        <v>10.041274560588494</v>
      </c>
      <c r="G13" s="2">
        <f>(MHGMin!G13+MHGMax!G13)/2</f>
        <v>17.97052433379104</v>
      </c>
      <c r="H13" s="2">
        <f>(MHGMin!H13+MHGMax!H13)/2</f>
        <v>18.348662744646621</v>
      </c>
      <c r="I13" s="2">
        <f>(MHGMin!I13+MHGMax!I13)/2</f>
        <v>18.678847663369538</v>
      </c>
      <c r="J13" s="2">
        <f>(MHGMin!J13+MHGMax!J13)/2</f>
        <v>12.781961626692759</v>
      </c>
      <c r="K13" s="2">
        <f>(MHGMin!K13+MHGMax!K13)/2</f>
        <v>11.27250298057079</v>
      </c>
      <c r="L13" s="2">
        <f>(MHGMin!L13+MHGMax!L13)/2</f>
        <v>2.347462198140124</v>
      </c>
      <c r="M13" s="2">
        <f>(MHGMin!M13+MHGMax!M13)/2</f>
        <v>-3.5800771248386383</v>
      </c>
      <c r="N13" s="2">
        <f t="shared" si="0"/>
        <v>6.2004096651802643</v>
      </c>
    </row>
    <row r="14" spans="1:17" x14ac:dyDescent="0.2">
      <c r="A14">
        <v>1957</v>
      </c>
      <c r="B14" s="2">
        <f>(MHGMin!B14+MHGMax!B14)/2</f>
        <v>-10.524872842683418</v>
      </c>
      <c r="C14" s="2">
        <f>(MHGMin!C14+MHGMax!C14)/2</f>
        <v>-4.9969235164979731</v>
      </c>
      <c r="D14" s="2">
        <f>(MHGMin!D14+MHGMax!D14)/2</f>
        <v>-1.3251186883844075</v>
      </c>
      <c r="E14" s="2">
        <f>(MHGMin!E14+MHGMax!E14)/2</f>
        <v>6.257619599685361</v>
      </c>
      <c r="F14" s="2">
        <f>(MHGMin!F14+MHGMax!F14)/2</f>
        <v>11.155786788465807</v>
      </c>
      <c r="G14" s="2">
        <f>(MHGMin!G14+MHGMax!G14)/2</f>
        <v>17.318262087413633</v>
      </c>
      <c r="H14" s="2">
        <f>(MHGMin!H14+MHGMax!H14)/2</f>
        <v>19.905574996642574</v>
      </c>
      <c r="I14" s="2">
        <f>(MHGMin!I14+MHGMax!I14)/2</f>
        <v>18.300372221902467</v>
      </c>
      <c r="J14" s="2">
        <f>(MHGMin!J14+MHGMax!J14)/2</f>
        <v>14.119707301096575</v>
      </c>
      <c r="K14" s="2">
        <f>(MHGMin!K14+MHGMax!K14)/2</f>
        <v>8.1144646209673219</v>
      </c>
      <c r="L14" s="2">
        <f>(MHGMin!L14+MHGMax!L14)/2</f>
        <v>2.4391174084519394</v>
      </c>
      <c r="M14" s="2">
        <f>(MHGMin!M14+MHGMax!M14)/2</f>
        <v>-2.7350649695913263</v>
      </c>
      <c r="N14" s="2">
        <f t="shared" si="0"/>
        <v>6.5024104172890462</v>
      </c>
    </row>
    <row r="15" spans="1:17" x14ac:dyDescent="0.2">
      <c r="A15">
        <v>1958</v>
      </c>
      <c r="B15" s="2">
        <f>(MHGMin!B15+MHGMax!B15)/2</f>
        <v>-6.3792748922198195</v>
      </c>
      <c r="C15" s="2">
        <f>(MHGMin!C15+MHGMax!C15)/2</f>
        <v>-9.1781829892315745</v>
      </c>
      <c r="D15" s="2">
        <f>(MHGMin!D15+MHGMax!D15)/2</f>
        <v>-0.14417978803002773</v>
      </c>
      <c r="E15" s="2">
        <f>(MHGMin!E15+MHGMax!E15)/2</f>
        <v>6.6209269506636739</v>
      </c>
      <c r="F15" s="2">
        <f>(MHGMin!F15+MHGMax!F15)/2</f>
        <v>10.877843957869118</v>
      </c>
      <c r="G15" s="2">
        <f>(MHGMin!G15+MHGMax!G15)/2</f>
        <v>14.464797430816498</v>
      </c>
      <c r="H15" s="2">
        <f>(MHGMin!H15+MHGMax!H15)/2</f>
        <v>18.949745822404573</v>
      </c>
      <c r="I15" s="2">
        <f>(MHGMin!I15+MHGMax!I15)/2</f>
        <v>18.908459682127265</v>
      </c>
      <c r="J15" s="2">
        <f>(MHGMin!J15+MHGMax!J15)/2</f>
        <v>14.933577904583363</v>
      </c>
      <c r="K15" s="2">
        <f>(MHGMin!K15+MHGMax!K15)/2</f>
        <v>9.8270719694789541</v>
      </c>
      <c r="L15" s="2">
        <f>(MHGMin!L15+MHGMax!L15)/2</f>
        <v>3.0473379871348971</v>
      </c>
      <c r="M15" s="2">
        <f>(MHGMin!M15+MHGMax!M15)/2</f>
        <v>-9.13973040565911</v>
      </c>
      <c r="N15" s="2">
        <f t="shared" si="0"/>
        <v>6.0656994691614834</v>
      </c>
    </row>
    <row r="16" spans="1:17" x14ac:dyDescent="0.2">
      <c r="A16">
        <v>1959</v>
      </c>
      <c r="B16" s="2">
        <f>(MHGMin!B16+MHGMax!B16)/2</f>
        <v>-10.18730777031379</v>
      </c>
      <c r="C16" s="2">
        <f>(MHGMin!C16+MHGMax!C16)/2</f>
        <v>-9.3907147888385509</v>
      </c>
      <c r="D16" s="2">
        <f>(MHGMin!D16+MHGMax!D16)/2</f>
        <v>-3.1553819652856001</v>
      </c>
      <c r="E16" s="2">
        <f>(MHGMin!E16+MHGMax!E16)/2</f>
        <v>5.2984255049155431</v>
      </c>
      <c r="F16" s="2">
        <f>(MHGMin!F16+MHGMax!F16)/2</f>
        <v>13.737711867193989</v>
      </c>
      <c r="G16" s="2">
        <f>(MHGMin!G16+MHGMax!G16)/2</f>
        <v>18.179562095909972</v>
      </c>
      <c r="H16" s="2">
        <f>(MHGMin!H16+MHGMax!H16)/2</f>
        <v>20.144510117496154</v>
      </c>
      <c r="I16" s="2">
        <f>(MHGMin!I16+MHGMax!I16)/2</f>
        <v>21.721955144807779</v>
      </c>
      <c r="J16" s="2">
        <f>(MHGMin!J16+MHGMax!J16)/2</f>
        <v>16.39869559259229</v>
      </c>
      <c r="K16" s="2">
        <f>(MHGMin!K16+MHGMax!K16)/2</f>
        <v>7.6972877353965741</v>
      </c>
      <c r="L16" s="2">
        <f>(MHGMin!L16+MHGMax!L16)/2</f>
        <v>-1.2657448960294686</v>
      </c>
      <c r="M16" s="2">
        <f>(MHGMin!M16+MHGMax!M16)/2</f>
        <v>-2.2760932459580721</v>
      </c>
      <c r="N16" s="2">
        <f t="shared" si="0"/>
        <v>6.4085754493239016</v>
      </c>
    </row>
    <row r="17" spans="1:14" x14ac:dyDescent="0.2">
      <c r="A17">
        <v>1960</v>
      </c>
      <c r="B17" s="2">
        <f>(MHGMin!B17+MHGMax!B17)/2</f>
        <v>-6.1309214965617231</v>
      </c>
      <c r="C17" s="2">
        <f>(MHGMin!C17+MHGMax!C17)/2</f>
        <v>-6.3596262432748727</v>
      </c>
      <c r="D17" s="2">
        <f>(MHGMin!D17+MHGMax!D17)/2</f>
        <v>-6.8302463116292964</v>
      </c>
      <c r="E17" s="2">
        <f>(MHGMin!E17+MHGMax!E17)/2</f>
        <v>6.20858385202117</v>
      </c>
      <c r="F17" s="2">
        <f>(MHGMin!F17+MHGMax!F17)/2</f>
        <v>12.118882745030326</v>
      </c>
      <c r="G17" s="2">
        <f>(MHGMin!G17+MHGMax!G17)/2</f>
        <v>16.040117605786282</v>
      </c>
      <c r="H17" s="2">
        <f>(MHGMin!H17+MHGMax!H17)/2</f>
        <v>18.593643668993568</v>
      </c>
      <c r="I17" s="2">
        <f>(MHGMin!I17+MHGMax!I17)/2</f>
        <v>19.265992550628592</v>
      </c>
      <c r="J17" s="2">
        <f>(MHGMin!J17+MHGMax!J17)/2</f>
        <v>15.779145761559818</v>
      </c>
      <c r="K17" s="2">
        <f>(MHGMin!K17+MHGMax!K17)/2</f>
        <v>8.8814123109221814</v>
      </c>
      <c r="L17" s="2">
        <f>(MHGMin!L17+MHGMax!L17)/2</f>
        <v>3.8878010376497483</v>
      </c>
      <c r="M17" s="2">
        <f>(MHGMin!M17+MHGMax!M17)/2</f>
        <v>-6.6609849450341629</v>
      </c>
      <c r="N17" s="2">
        <f t="shared" si="0"/>
        <v>6.2328167113409707</v>
      </c>
    </row>
    <row r="18" spans="1:14" x14ac:dyDescent="0.2">
      <c r="A18">
        <v>1961</v>
      </c>
      <c r="B18" s="2">
        <f>(MHGMin!B18+MHGMax!B18)/2</f>
        <v>-9.4003275064887362</v>
      </c>
      <c r="C18" s="2">
        <f>(MHGMin!C18+MHGMax!C18)/2</f>
        <v>-4.4957208047952246</v>
      </c>
      <c r="D18" s="2">
        <f>(MHGMin!D18+MHGMax!D18)/2</f>
        <v>-0.2717248802975365</v>
      </c>
      <c r="E18" s="2">
        <f>(MHGMin!E18+MHGMax!E18)/2</f>
        <v>4.2194362815632172</v>
      </c>
      <c r="F18" s="2">
        <f>(MHGMin!F18+MHGMax!F18)/2</f>
        <v>10.197799612457278</v>
      </c>
      <c r="G18" s="2">
        <f>(MHGMin!G18+MHGMax!G18)/2</f>
        <v>16.429497112614872</v>
      </c>
      <c r="H18" s="2">
        <f>(MHGMin!H18+MHGMax!H18)/2</f>
        <v>19.737126332349401</v>
      </c>
      <c r="I18" s="2">
        <f>(MHGMin!I18+MHGMax!I18)/2</f>
        <v>19.297420867558507</v>
      </c>
      <c r="J18" s="2">
        <f>(MHGMin!J18+MHGMax!J18)/2</f>
        <v>17.189978073962006</v>
      </c>
      <c r="K18" s="2">
        <f>(MHGMin!K18+MHGMax!K18)/2</f>
        <v>10.152388649986433</v>
      </c>
      <c r="L18" s="2">
        <f>(MHGMin!L18+MHGMax!L18)/2</f>
        <v>2.4864650567473268</v>
      </c>
      <c r="M18" s="2">
        <f>(MHGMin!M18+MHGMax!M18)/2</f>
        <v>-4.689181213222497</v>
      </c>
      <c r="N18" s="2">
        <f t="shared" si="0"/>
        <v>6.7377631318695874</v>
      </c>
    </row>
    <row r="19" spans="1:14" x14ac:dyDescent="0.2">
      <c r="A19">
        <v>1962</v>
      </c>
      <c r="B19" s="2">
        <f>(MHGMin!B19+MHGMax!B19)/2</f>
        <v>-9.7395958208971578</v>
      </c>
      <c r="C19" s="2">
        <f>(MHGMin!C19+MHGMax!C19)/2</f>
        <v>-9.8112317774068618</v>
      </c>
      <c r="D19" s="2">
        <f>(MHGMin!D19+MHGMax!D19)/2</f>
        <v>-1.8195189153189004</v>
      </c>
      <c r="E19" s="2">
        <f>(MHGMin!E19+MHGMax!E19)/2</f>
        <v>5.2614659611963948</v>
      </c>
      <c r="F19" s="2">
        <f>(MHGMin!F19+MHGMax!F19)/2</f>
        <v>14.453162940610586</v>
      </c>
      <c r="G19" s="2">
        <f>(MHGMin!G19+MHGMax!G19)/2</f>
        <v>16.997347196070855</v>
      </c>
      <c r="H19" s="2">
        <f>(MHGMin!H19+MHGMax!H19)/2</f>
        <v>18.58208929104897</v>
      </c>
      <c r="I19" s="2">
        <f>(MHGMin!I19+MHGMax!I19)/2</f>
        <v>18.988458051378188</v>
      </c>
      <c r="J19" s="2">
        <f>(MHGMin!J19+MHGMax!J19)/2</f>
        <v>13.613278860832697</v>
      </c>
      <c r="K19" s="2">
        <f>(MHGMin!K19+MHGMax!K19)/2</f>
        <v>9.8355250600910473</v>
      </c>
      <c r="L19" s="2">
        <f>(MHGMin!L19+MHGMax!L19)/2</f>
        <v>2.1262537993712711</v>
      </c>
      <c r="M19" s="2">
        <f>(MHGMin!M19+MHGMax!M19)/2</f>
        <v>-5.803622249995203</v>
      </c>
      <c r="N19" s="2">
        <f t="shared" si="0"/>
        <v>6.0569676997484905</v>
      </c>
    </row>
    <row r="20" spans="1:14" x14ac:dyDescent="0.2">
      <c r="A20">
        <v>1963</v>
      </c>
      <c r="B20" s="2">
        <f>(MHGMin!B20+MHGMax!B20)/2</f>
        <v>-11.985779361020438</v>
      </c>
      <c r="C20" s="2">
        <f>(MHGMin!C20+MHGMax!C20)/2</f>
        <v>-11.634333599186544</v>
      </c>
      <c r="D20" s="2">
        <f>(MHGMin!D20+MHGMax!D20)/2</f>
        <v>-1.7478571134919134</v>
      </c>
      <c r="E20" s="2">
        <f>(MHGMin!E20+MHGMax!E20)/2</f>
        <v>6.2262871132452453</v>
      </c>
      <c r="F20" s="2">
        <f>(MHGMin!F20+MHGMax!F20)/2</f>
        <v>10.462546147458086</v>
      </c>
      <c r="G20" s="2">
        <f>(MHGMin!G20+MHGMax!G20)/2</f>
        <v>17.865162115643404</v>
      </c>
      <c r="H20" s="2">
        <f>(MHGMin!H20+MHGMax!H20)/2</f>
        <v>20.258275174517561</v>
      </c>
      <c r="I20" s="2">
        <f>(MHGMin!I20+MHGMax!I20)/2</f>
        <v>17.537824923327385</v>
      </c>
      <c r="J20" s="2">
        <f>(MHGMin!J20+MHGMax!J20)/2</f>
        <v>13.87432769286006</v>
      </c>
      <c r="K20" s="2">
        <f>(MHGMin!K20+MHGMax!K20)/2</f>
        <v>13.190705223604475</v>
      </c>
      <c r="L20" s="2">
        <f>(MHGMin!L20+MHGMax!L20)/2</f>
        <v>4.9294736380504469</v>
      </c>
      <c r="M20" s="2">
        <f>(MHGMin!M20+MHGMax!M20)/2</f>
        <v>-8.2601135905805734</v>
      </c>
      <c r="N20" s="2">
        <f t="shared" si="0"/>
        <v>5.893043197035599</v>
      </c>
    </row>
    <row r="21" spans="1:14" x14ac:dyDescent="0.2">
      <c r="A21">
        <v>1964</v>
      </c>
      <c r="B21" s="2">
        <f>(MHGMin!B21+MHGMax!B21)/2</f>
        <v>-4.7580010168200122</v>
      </c>
      <c r="C21" s="2">
        <f>(MHGMin!C21+MHGMax!C21)/2</f>
        <v>-5.6879920408482088</v>
      </c>
      <c r="D21" s="2">
        <f>(MHGMin!D21+MHGMax!D21)/2</f>
        <v>-1.9215861981072349</v>
      </c>
      <c r="E21" s="2">
        <f>(MHGMin!E21+MHGMax!E21)/2</f>
        <v>6.070404782068886</v>
      </c>
      <c r="F21" s="2">
        <f>(MHGMin!F21+MHGMax!F21)/2</f>
        <v>14.158362714224243</v>
      </c>
      <c r="G21" s="2">
        <f>(MHGMin!G21+MHGMax!G21)/2</f>
        <v>17.167237949586557</v>
      </c>
      <c r="H21" s="2">
        <f>(MHGMin!H21+MHGMax!H21)/2</f>
        <v>20.891540057501036</v>
      </c>
      <c r="I21" s="2">
        <f>(MHGMin!I21+MHGMax!I21)/2</f>
        <v>17.206063632103007</v>
      </c>
      <c r="J21" s="2">
        <f>(MHGMin!J21+MHGMax!J21)/2</f>
        <v>14.262670920318037</v>
      </c>
      <c r="K21" s="2">
        <f>(MHGMin!K21+MHGMax!K21)/2</f>
        <v>7.796111622718664</v>
      </c>
      <c r="L21" s="2">
        <f>(MHGMin!L21+MHGMax!L21)/2</f>
        <v>3.7398437632755313</v>
      </c>
      <c r="M21" s="2">
        <f>(MHGMin!M21+MHGMax!M21)/2</f>
        <v>-5.4956426384697812</v>
      </c>
      <c r="N21" s="2">
        <f t="shared" si="0"/>
        <v>6.952417795629227</v>
      </c>
    </row>
    <row r="22" spans="1:14" x14ac:dyDescent="0.2">
      <c r="A22">
        <v>1965</v>
      </c>
      <c r="B22" s="2">
        <f>(MHGMin!B22+MHGMax!B22)/2</f>
        <v>-8.6970990618396495</v>
      </c>
      <c r="C22" s="2">
        <f>(MHGMin!C22+MHGMax!C22)/2</f>
        <v>-7.8398432973472234</v>
      </c>
      <c r="D22" s="2">
        <f>(MHGMin!D22+MHGMax!D22)/2</f>
        <v>-4.5247098362947185</v>
      </c>
      <c r="E22" s="2">
        <f>(MHGMin!E22+MHGMax!E22)/2</f>
        <v>3.6583968503246425</v>
      </c>
      <c r="F22" s="2">
        <f>(MHGMin!F22+MHGMax!F22)/2</f>
        <v>13.721975823802358</v>
      </c>
      <c r="G22" s="2">
        <f>(MHGMin!G22+MHGMax!G22)/2</f>
        <v>16.259580349336602</v>
      </c>
      <c r="H22" s="2">
        <f>(MHGMin!H22+MHGMax!H22)/2</f>
        <v>17.793925117098745</v>
      </c>
      <c r="I22" s="2">
        <f>(MHGMin!I22+MHGMax!I22)/2</f>
        <v>17.824158314216568</v>
      </c>
      <c r="J22" s="2">
        <f>(MHGMin!J22+MHGMax!J22)/2</f>
        <v>14.411244439693803</v>
      </c>
      <c r="K22" s="2">
        <f>(MHGMin!K22+MHGMax!K22)/2</f>
        <v>8.3518751558804265</v>
      </c>
      <c r="L22" s="2">
        <f>(MHGMin!L22+MHGMax!L22)/2</f>
        <v>2.0576906811597775</v>
      </c>
      <c r="M22" s="2">
        <f>(MHGMin!M22+MHGMax!M22)/2</f>
        <v>-1.2771019122245884</v>
      </c>
      <c r="N22" s="2">
        <f t="shared" si="0"/>
        <v>5.9783410519838958</v>
      </c>
    </row>
    <row r="23" spans="1:14" x14ac:dyDescent="0.2">
      <c r="A23">
        <v>1966</v>
      </c>
      <c r="B23" s="2">
        <f>(MHGMin!B23+MHGMax!B23)/2</f>
        <v>-10.002104598164243</v>
      </c>
      <c r="C23" s="2">
        <f>(MHGMin!C23+MHGMax!C23)/2</f>
        <v>-5.7400758777952268</v>
      </c>
      <c r="D23" s="2">
        <f>(MHGMin!D23+MHGMax!D23)/2</f>
        <v>0.13499583405278148</v>
      </c>
      <c r="E23" s="2">
        <f>(MHGMin!E23+MHGMax!E23)/2</f>
        <v>4.526594941114884</v>
      </c>
      <c r="F23" s="2">
        <f>(MHGMin!F23+MHGMax!F23)/2</f>
        <v>9.0241175866009975</v>
      </c>
      <c r="G23" s="2">
        <f>(MHGMin!G23+MHGMax!G23)/2</f>
        <v>18.014934564480367</v>
      </c>
      <c r="H23" s="2">
        <f>(MHGMin!H23+MHGMax!H23)/2</f>
        <v>21.275489786577428</v>
      </c>
      <c r="I23" s="2">
        <f>(MHGMin!I23+MHGMax!I23)/2</f>
        <v>18.590070505915918</v>
      </c>
      <c r="J23" s="2">
        <f>(MHGMin!J23+MHGMax!J23)/2</f>
        <v>14.11942155000644</v>
      </c>
      <c r="K23" s="2">
        <f>(MHGMin!K23+MHGMax!K23)/2</f>
        <v>8.365480550233924</v>
      </c>
      <c r="L23" s="2">
        <f>(MHGMin!L23+MHGMax!L23)/2</f>
        <v>2.141431701762031</v>
      </c>
      <c r="M23" s="2">
        <f>(MHGMin!M23+MHGMax!M23)/2</f>
        <v>-5.1606156009241824</v>
      </c>
      <c r="N23" s="2">
        <f t="shared" si="0"/>
        <v>6.2741450786550921</v>
      </c>
    </row>
    <row r="24" spans="1:14" x14ac:dyDescent="0.2">
      <c r="A24">
        <v>1967</v>
      </c>
      <c r="B24" s="2">
        <f>(MHGMin!B24+MHGMax!B24)/2</f>
        <v>-5.5738556663734062</v>
      </c>
      <c r="C24" s="2">
        <f>(MHGMin!C24+MHGMax!C24)/2</f>
        <v>-10.134944376382368</v>
      </c>
      <c r="D24" s="2">
        <f>(MHGMin!D24+MHGMax!D24)/2</f>
        <v>-2.5515189948007881</v>
      </c>
      <c r="E24" s="2">
        <f>(MHGMin!E24+MHGMax!E24)/2</f>
        <v>5.4945991235066316</v>
      </c>
      <c r="F24" s="2">
        <f>(MHGMin!F24+MHGMax!F24)/2</f>
        <v>8.7869773038099233</v>
      </c>
      <c r="G24" s="2">
        <f>(MHGMin!G24+MHGMax!G24)/2</f>
        <v>18.24989538539123</v>
      </c>
      <c r="H24" s="2">
        <f>(MHGMin!H24+MHGMax!H24)/2</f>
        <v>18.62865663276353</v>
      </c>
      <c r="I24" s="2">
        <f>(MHGMin!I24+MHGMax!I24)/2</f>
        <v>17.290968788284921</v>
      </c>
      <c r="J24" s="2">
        <f>(MHGMin!J24+MHGMax!J24)/2</f>
        <v>14.149328967311018</v>
      </c>
      <c r="K24" s="2">
        <f>(MHGMin!K24+MHGMax!K24)/2</f>
        <v>8.4753411143360662</v>
      </c>
      <c r="L24" s="2">
        <f>(MHGMin!L24+MHGMax!L24)/2</f>
        <v>-2.6662158125104529E-2</v>
      </c>
      <c r="M24" s="2">
        <f>(MHGMin!M24+MHGMax!M24)/2</f>
        <v>-3.4855083688946262</v>
      </c>
      <c r="N24" s="2">
        <f t="shared" si="0"/>
        <v>5.7752731459022515</v>
      </c>
    </row>
    <row r="25" spans="1:14" x14ac:dyDescent="0.2">
      <c r="A25">
        <v>1968</v>
      </c>
      <c r="B25" s="2">
        <f>(MHGMin!B25+MHGMax!B25)/2</f>
        <v>-8.6769088397562921</v>
      </c>
      <c r="C25" s="2">
        <f>(MHGMin!C25+MHGMax!C25)/2</f>
        <v>-9.0762005602102711</v>
      </c>
      <c r="D25" s="2">
        <f>(MHGMin!D25+MHGMax!D25)/2</f>
        <v>0.48469330954358236</v>
      </c>
      <c r="E25" s="2">
        <f>(MHGMin!E25+MHGMax!E25)/2</f>
        <v>7.2335818786777502</v>
      </c>
      <c r="F25" s="2">
        <f>(MHGMin!F25+MHGMax!F25)/2</f>
        <v>10.462092662177309</v>
      </c>
      <c r="G25" s="2">
        <f>(MHGMin!G25+MHGMax!G25)/2</f>
        <v>16.554586584553654</v>
      </c>
      <c r="H25" s="2">
        <f>(MHGMin!H25+MHGMax!H25)/2</f>
        <v>19.21595254931303</v>
      </c>
      <c r="I25" s="2">
        <f>(MHGMin!I25+MHGMax!I25)/2</f>
        <v>18.84336475608653</v>
      </c>
      <c r="J25" s="2">
        <f>(MHGMin!J25+MHGMax!J25)/2</f>
        <v>16.332184121163287</v>
      </c>
      <c r="K25" s="2">
        <f>(MHGMin!K25+MHGMax!K25)/2</f>
        <v>10.331305983341693</v>
      </c>
      <c r="L25" s="2">
        <f>(MHGMin!L25+MHGMax!L25)/2</f>
        <v>1.9162548956731702</v>
      </c>
      <c r="M25" s="2">
        <f>(MHGMin!M25+MHGMax!M25)/2</f>
        <v>-5.4571679644140403</v>
      </c>
      <c r="N25" s="2">
        <f t="shared" si="0"/>
        <v>6.513644948012451</v>
      </c>
    </row>
    <row r="26" spans="1:14" x14ac:dyDescent="0.2">
      <c r="A26">
        <v>1969</v>
      </c>
      <c r="B26" s="2">
        <f>(MHGMin!B26+MHGMax!B26)/2</f>
        <v>-7.4138742898019254</v>
      </c>
      <c r="C26" s="2">
        <f>(MHGMin!C26+MHGMax!C26)/2</f>
        <v>-5.8645337702096407</v>
      </c>
      <c r="D26" s="2">
        <f>(MHGMin!D26+MHGMax!D26)/2</f>
        <v>-3.3696548293469055</v>
      </c>
      <c r="E26" s="2">
        <f>(MHGMin!E26+MHGMax!E26)/2</f>
        <v>6.0469847997741617</v>
      </c>
      <c r="F26" s="2">
        <f>(MHGMin!F26+MHGMax!F26)/2</f>
        <v>11.20152799818014</v>
      </c>
      <c r="G26" s="2">
        <f>(MHGMin!G26+MHGMax!G26)/2</f>
        <v>14.457050358627759</v>
      </c>
      <c r="H26" s="2">
        <f>(MHGMin!H26+MHGMax!H26)/2</f>
        <v>19.570507916670092</v>
      </c>
      <c r="I26" s="2">
        <f>(MHGMin!I26+MHGMax!I26)/2</f>
        <v>20.640707978062999</v>
      </c>
      <c r="J26" s="2">
        <f>(MHGMin!J26+MHGMax!J26)/2</f>
        <v>15.152956794742135</v>
      </c>
      <c r="K26" s="2">
        <f>(MHGMin!K26+MHGMax!K26)/2</f>
        <v>8.0682866445761832</v>
      </c>
      <c r="L26" s="2">
        <f>(MHGMin!L26+MHGMax!L26)/2</f>
        <v>1.5648649356059672</v>
      </c>
      <c r="M26" s="2">
        <f>(MHGMin!M26+MHGMax!M26)/2</f>
        <v>-5.3930925443248556</v>
      </c>
      <c r="N26" s="2">
        <f t="shared" si="0"/>
        <v>6.2218109993796746</v>
      </c>
    </row>
    <row r="27" spans="1:14" x14ac:dyDescent="0.2">
      <c r="A27">
        <v>1970</v>
      </c>
      <c r="B27" s="2">
        <f>(MHGMin!B27+MHGMax!B27)/2</f>
        <v>-10.916129684292461</v>
      </c>
      <c r="C27" s="2">
        <f>(MHGMin!C27+MHGMax!C27)/2</f>
        <v>-8.2580623137999734</v>
      </c>
      <c r="D27" s="2">
        <f>(MHGMin!D27+MHGMax!D27)/2</f>
        <v>-3.6085091390467108</v>
      </c>
      <c r="E27" s="2">
        <f>(MHGMin!E27+MHGMax!E27)/2</f>
        <v>5.9538710831188686</v>
      </c>
      <c r="F27" s="2">
        <f>(MHGMin!F27+MHGMax!F27)/2</f>
        <v>11.975287669618458</v>
      </c>
      <c r="G27" s="2">
        <f>(MHGMin!G27+MHGMax!G27)/2</f>
        <v>17.267934128700361</v>
      </c>
      <c r="H27" s="2">
        <f>(MHGMin!H27+MHGMax!H27)/2</f>
        <v>20.540972282747223</v>
      </c>
      <c r="I27" s="2">
        <f>(MHGMin!I27+MHGMax!I27)/2</f>
        <v>19.598017516163601</v>
      </c>
      <c r="J27" s="2">
        <f>(MHGMin!J27+MHGMax!J27)/2</f>
        <v>15.192714237946845</v>
      </c>
      <c r="K27" s="2">
        <f>(MHGMin!K27+MHGMax!K27)/2</f>
        <v>10.33426947922919</v>
      </c>
      <c r="L27" s="2">
        <f>(MHGMin!L27+MHGMax!L27)/2</f>
        <v>2.3971407076080613</v>
      </c>
      <c r="M27" s="2">
        <f>(MHGMin!M27+MHGMax!M27)/2</f>
        <v>-5.5657527482918239</v>
      </c>
      <c r="N27" s="2">
        <f t="shared" si="0"/>
        <v>6.2426461016418031</v>
      </c>
    </row>
    <row r="28" spans="1:14" x14ac:dyDescent="0.2">
      <c r="A28">
        <v>1971</v>
      </c>
      <c r="B28" s="2">
        <f>(MHGMin!B28+MHGMax!B28)/2</f>
        <v>-10.428663909467389</v>
      </c>
      <c r="C28" s="2">
        <f>(MHGMin!C28+MHGMax!C28)/2</f>
        <v>-6.9789613361727554</v>
      </c>
      <c r="D28" s="2">
        <f>(MHGMin!D28+MHGMax!D28)/2</f>
        <v>-3.9161703159816148</v>
      </c>
      <c r="E28" s="2">
        <f>(MHGMin!E28+MHGMax!E28)/2</f>
        <v>4.3683803920923738</v>
      </c>
      <c r="F28" s="2">
        <f>(MHGMin!F28+MHGMax!F28)/2</f>
        <v>10.718854926369623</v>
      </c>
      <c r="G28" s="2">
        <f>(MHGMin!G28+MHGMax!G28)/2</f>
        <v>18.676641054313535</v>
      </c>
      <c r="H28" s="2">
        <f>(MHGMin!H28+MHGMax!H28)/2</f>
        <v>18.456651304736297</v>
      </c>
      <c r="I28" s="2">
        <f>(MHGMin!I28+MHGMax!I28)/2</f>
        <v>17.963816240616339</v>
      </c>
      <c r="J28" s="2">
        <f>(MHGMin!J28+MHGMax!J28)/2</f>
        <v>16.621224802186024</v>
      </c>
      <c r="K28" s="2">
        <f>(MHGMin!K28+MHGMax!K28)/2</f>
        <v>12.860186672805956</v>
      </c>
      <c r="L28" s="2">
        <f>(MHGMin!L28+MHGMax!L28)/2</f>
        <v>2.0378978411074842</v>
      </c>
      <c r="M28" s="2">
        <f>(MHGMin!M28+MHGMax!M28)/2</f>
        <v>-2.7186707065391666</v>
      </c>
      <c r="N28" s="2">
        <f t="shared" si="0"/>
        <v>6.4717655805055578</v>
      </c>
    </row>
    <row r="29" spans="1:14" x14ac:dyDescent="0.2">
      <c r="A29">
        <v>1972</v>
      </c>
      <c r="B29" s="2">
        <f>(MHGMin!B29+MHGMax!B29)/2</f>
        <v>-8.301061754686005</v>
      </c>
      <c r="C29" s="2">
        <f>(MHGMin!C29+MHGMax!C29)/2</f>
        <v>-8.8816284194341435</v>
      </c>
      <c r="D29" s="2">
        <f>(MHGMin!D29+MHGMax!D29)/2</f>
        <v>-4.6310388008649825</v>
      </c>
      <c r="E29" s="2">
        <f>(MHGMin!E29+MHGMax!E29)/2</f>
        <v>2.8656094479297707</v>
      </c>
      <c r="F29" s="2">
        <f>(MHGMin!F29+MHGMax!F29)/2</f>
        <v>13.051543140850127</v>
      </c>
      <c r="G29" s="2">
        <f>(MHGMin!G29+MHGMax!G29)/2</f>
        <v>15.255508423709722</v>
      </c>
      <c r="H29" s="2">
        <f>(MHGMin!H29+MHGMax!H29)/2</f>
        <v>19.093016570603215</v>
      </c>
      <c r="I29" s="2">
        <f>(MHGMin!I29+MHGMax!I29)/2</f>
        <v>18.334934276701119</v>
      </c>
      <c r="J29" s="2">
        <f>(MHGMin!J29+MHGMax!J29)/2</f>
        <v>14.386652688817446</v>
      </c>
      <c r="K29" s="2">
        <f>(MHGMin!K29+MHGMax!K29)/2</f>
        <v>6.605812537856675</v>
      </c>
      <c r="L29" s="2">
        <f>(MHGMin!L29+MHGMax!L29)/2</f>
        <v>1.0925611804978854</v>
      </c>
      <c r="M29" s="2">
        <f>(MHGMin!M29+MHGMax!M29)/2</f>
        <v>-5.6786680891183812</v>
      </c>
      <c r="N29" s="2">
        <f t="shared" si="0"/>
        <v>5.2661034335718702</v>
      </c>
    </row>
    <row r="30" spans="1:14" x14ac:dyDescent="0.2">
      <c r="A30">
        <v>1973</v>
      </c>
      <c r="B30" s="2">
        <f>(MHGMin!B30+MHGMax!B30)/2</f>
        <v>-5.3417279362390815</v>
      </c>
      <c r="C30" s="2">
        <f>(MHGMin!C30+MHGMax!C30)/2</f>
        <v>-7.1886937425828323</v>
      </c>
      <c r="D30" s="2">
        <f>(MHGMin!D30+MHGMax!D30)/2</f>
        <v>3.2138156650578433</v>
      </c>
      <c r="E30" s="2">
        <f>(MHGMin!E30+MHGMax!E30)/2</f>
        <v>5.8864354840035853</v>
      </c>
      <c r="F30" s="2">
        <f>(MHGMin!F30+MHGMax!F30)/2</f>
        <v>10.401796359181391</v>
      </c>
      <c r="G30" s="2">
        <f>(MHGMin!G30+MHGMax!G30)/2</f>
        <v>18.234559917009946</v>
      </c>
      <c r="H30" s="2">
        <f>(MHGMin!H30+MHGMax!H30)/2</f>
        <v>20.390134625873273</v>
      </c>
      <c r="I30" s="2">
        <f>(MHGMin!I30+MHGMax!I30)/2</f>
        <v>20.861131931711355</v>
      </c>
      <c r="J30" s="2">
        <f>(MHGMin!J30+MHGMax!J30)/2</f>
        <v>15.136734651088217</v>
      </c>
      <c r="K30" s="2">
        <f>(MHGMin!K30+MHGMax!K30)/2</f>
        <v>11.599594656076391</v>
      </c>
      <c r="L30" s="2">
        <f>(MHGMin!L30+MHGMax!L30)/2</f>
        <v>2.3317545763752419</v>
      </c>
      <c r="M30" s="2">
        <f>(MHGMin!M30+MHGMax!M30)/2</f>
        <v>-4.9667848343076715</v>
      </c>
      <c r="N30" s="2">
        <f t="shared" si="0"/>
        <v>7.5465626127706384</v>
      </c>
    </row>
    <row r="31" spans="1:14" x14ac:dyDescent="0.2">
      <c r="A31">
        <v>1974</v>
      </c>
      <c r="B31" s="2">
        <f>(MHGMin!B31+MHGMax!B31)/2</f>
        <v>-6.931334185708061</v>
      </c>
      <c r="C31" s="2">
        <f>(MHGMin!C31+MHGMax!C31)/2</f>
        <v>-8.8973303678366946</v>
      </c>
      <c r="D31" s="2">
        <f>(MHGMin!D31+MHGMax!D31)/2</f>
        <v>-1.9575148754464005</v>
      </c>
      <c r="E31" s="2">
        <f>(MHGMin!E31+MHGMax!E31)/2</f>
        <v>6.1633255358860719</v>
      </c>
      <c r="F31" s="2">
        <f>(MHGMin!F31+MHGMax!F31)/2</f>
        <v>9.9827961728100689</v>
      </c>
      <c r="G31" s="2">
        <f>(MHGMin!G31+MHGMax!G31)/2</f>
        <v>16.327881903618618</v>
      </c>
      <c r="H31" s="2">
        <f>(MHGMin!H31+MHGMax!H31)/2</f>
        <v>20.234056961105949</v>
      </c>
      <c r="I31" s="2">
        <f>(MHGMin!I31+MHGMax!I31)/2</f>
        <v>19.055932692544875</v>
      </c>
      <c r="J31" s="2">
        <f>(MHGMin!J31+MHGMax!J31)/2</f>
        <v>12.800853429917531</v>
      </c>
      <c r="K31" s="2">
        <f>(MHGMin!K31+MHGMax!K31)/2</f>
        <v>7.6034073748228783</v>
      </c>
      <c r="L31" s="2">
        <f>(MHGMin!L31+MHGMax!L31)/2</f>
        <v>2.7219491836661978</v>
      </c>
      <c r="M31" s="2">
        <f>(MHGMin!M31+MHGMax!M31)/2</f>
        <v>-2.4161139934715221</v>
      </c>
      <c r="N31" s="2">
        <f t="shared" si="0"/>
        <v>6.2239924859924605</v>
      </c>
    </row>
    <row r="32" spans="1:14" x14ac:dyDescent="0.2">
      <c r="A32">
        <v>1975</v>
      </c>
      <c r="B32" s="2">
        <f>(MHGMin!B32+MHGMax!B32)/2</f>
        <v>-5.6954819617226189</v>
      </c>
      <c r="C32" s="2">
        <f>(MHGMin!C32+MHGMax!C32)/2</f>
        <v>-5.8548661415380572</v>
      </c>
      <c r="D32" s="2">
        <f>(MHGMin!D32+MHGMax!D32)/2</f>
        <v>-3.4567388718505305</v>
      </c>
      <c r="E32" s="2">
        <f>(MHGMin!E32+MHGMax!E32)/2</f>
        <v>2.4733911769623118</v>
      </c>
      <c r="F32" s="2">
        <f>(MHGMin!F32+MHGMax!F32)/2</f>
        <v>14.66257711798675</v>
      </c>
      <c r="G32" s="2">
        <f>(MHGMin!G32+MHGMax!G32)/2</f>
        <v>17.979794443393821</v>
      </c>
      <c r="H32" s="2">
        <f>(MHGMin!H32+MHGMax!H32)/2</f>
        <v>20.823352258244874</v>
      </c>
      <c r="I32" s="2">
        <f>(MHGMin!I32+MHGMax!I32)/2</f>
        <v>19.69584237097212</v>
      </c>
      <c r="J32" s="2">
        <f>(MHGMin!J32+MHGMax!J32)/2</f>
        <v>12.846401156050353</v>
      </c>
      <c r="K32" s="2">
        <f>(MHGMin!K32+MHGMax!K32)/2</f>
        <v>10.182951340640185</v>
      </c>
      <c r="L32" s="2">
        <f>(MHGMin!L32+MHGMax!L32)/2</f>
        <v>4.9214510514905596</v>
      </c>
      <c r="M32" s="2">
        <f>(MHGMin!M32+MHGMax!M32)/2</f>
        <v>-4.9316171001170304</v>
      </c>
      <c r="N32" s="2">
        <f t="shared" si="0"/>
        <v>6.9705880700427274</v>
      </c>
    </row>
    <row r="33" spans="1:14" x14ac:dyDescent="0.2">
      <c r="A33">
        <v>1976</v>
      </c>
      <c r="B33" s="2">
        <f>(MHGMin!B33+MHGMax!B33)/2</f>
        <v>-10.131578866588281</v>
      </c>
      <c r="C33" s="2">
        <f>(MHGMin!C33+MHGMax!C33)/2</f>
        <v>-3.9001002019936255</v>
      </c>
      <c r="D33" s="2">
        <f>(MHGMin!D33+MHGMax!D33)/2</f>
        <v>-0.54681936781750995</v>
      </c>
      <c r="E33" s="2">
        <f>(MHGMin!E33+MHGMax!E33)/2</f>
        <v>7.0004075365274083</v>
      </c>
      <c r="F33" s="2">
        <f>(MHGMin!F33+MHGMax!F33)/2</f>
        <v>10.552440230990809</v>
      </c>
      <c r="G33" s="2">
        <f>(MHGMin!G33+MHGMax!G33)/2</f>
        <v>18.826848090927278</v>
      </c>
      <c r="H33" s="2">
        <f>(MHGMin!H33+MHGMax!H33)/2</f>
        <v>19.815520113028725</v>
      </c>
      <c r="I33" s="2">
        <f>(MHGMin!I33+MHGMax!I33)/2</f>
        <v>18.670810783773636</v>
      </c>
      <c r="J33" s="2">
        <f>(MHGMin!J33+MHGMax!J33)/2</f>
        <v>13.917991095287819</v>
      </c>
      <c r="K33" s="2">
        <f>(MHGMin!K33+MHGMax!K33)/2</f>
        <v>6.3171657032913719</v>
      </c>
      <c r="L33" s="2">
        <f>(MHGMin!L33+MHGMax!L33)/2</f>
        <v>-1.315029805707896</v>
      </c>
      <c r="M33" s="2">
        <f>(MHGMin!M33+MHGMax!M33)/2</f>
        <v>-9.8708762192932689</v>
      </c>
      <c r="N33" s="2">
        <f t="shared" si="0"/>
        <v>5.7780649243688726</v>
      </c>
    </row>
    <row r="34" spans="1:14" x14ac:dyDescent="0.2">
      <c r="A34">
        <v>1977</v>
      </c>
      <c r="B34" s="2">
        <f>(MHGMin!B34+MHGMax!B34)/2</f>
        <v>-13.022906145594373</v>
      </c>
      <c r="C34" s="2">
        <f>(MHGMin!C34+MHGMax!C34)/2</f>
        <v>-6.9958045211490338</v>
      </c>
      <c r="D34" s="2">
        <f>(MHGMin!D34+MHGMax!D34)/2</f>
        <v>1.7164852835173752</v>
      </c>
      <c r="E34" s="2">
        <f>(MHGMin!E34+MHGMax!E34)/2</f>
        <v>7.4097162085495096</v>
      </c>
      <c r="F34" s="2">
        <f>(MHGMin!F34+MHGMax!F34)/2</f>
        <v>15.149385262413563</v>
      </c>
      <c r="G34" s="2">
        <f>(MHGMin!G34+MHGMax!G34)/2</f>
        <v>15.985523963789149</v>
      </c>
      <c r="H34" s="2">
        <f>(MHGMin!H34+MHGMax!H34)/2</f>
        <v>20.751858546906647</v>
      </c>
      <c r="I34" s="2">
        <f>(MHGMin!I34+MHGMax!I34)/2</f>
        <v>17.592885548822437</v>
      </c>
      <c r="J34" s="2">
        <f>(MHGMin!J34+MHGMax!J34)/2</f>
        <v>15.016374036282112</v>
      </c>
      <c r="K34" s="2">
        <f>(MHGMin!K34+MHGMax!K34)/2</f>
        <v>8.1702324160027189</v>
      </c>
      <c r="L34" s="2">
        <f>(MHGMin!L34+MHGMax!L34)/2</f>
        <v>2.5282123153073894</v>
      </c>
      <c r="M34" s="2">
        <f>(MHGMin!M34+MHGMax!M34)/2</f>
        <v>-5.7774247594302519</v>
      </c>
      <c r="N34" s="2">
        <f t="shared" si="0"/>
        <v>6.5437115129514369</v>
      </c>
    </row>
    <row r="35" spans="1:14" x14ac:dyDescent="0.2">
      <c r="A35">
        <v>1978</v>
      </c>
      <c r="B35" s="2">
        <f>(MHGMin!B35+MHGMax!B35)/2</f>
        <v>-10.009419343698868</v>
      </c>
      <c r="C35" s="2">
        <f>(MHGMin!C35+MHGMax!C35)/2</f>
        <v>-10.510419088808675</v>
      </c>
      <c r="D35" s="2">
        <f>(MHGMin!D35+MHGMax!D35)/2</f>
        <v>-4.1062451248824905</v>
      </c>
      <c r="E35" s="2">
        <f>(MHGMin!E35+MHGMax!E35)/2</f>
        <v>3.9693615822925317</v>
      </c>
      <c r="F35" s="2">
        <f>(MHGMin!F35+MHGMax!F35)/2</f>
        <v>13.120932007356187</v>
      </c>
      <c r="G35" s="2">
        <f>(MHGMin!G35+MHGMax!G35)/2</f>
        <v>16.326290525484907</v>
      </c>
      <c r="H35" s="2">
        <f>(MHGMin!H35+MHGMax!H35)/2</f>
        <v>19.003687274401624</v>
      </c>
      <c r="I35" s="2">
        <f>(MHGMin!I35+MHGMax!I35)/2</f>
        <v>19.23676923941315</v>
      </c>
      <c r="J35" s="2">
        <f>(MHGMin!J35+MHGMax!J35)/2</f>
        <v>15.4809553311791</v>
      </c>
      <c r="K35" s="2">
        <f>(MHGMin!K35+MHGMax!K35)/2</f>
        <v>8.1730094720484132</v>
      </c>
      <c r="L35" s="2">
        <f>(MHGMin!L35+MHGMax!L35)/2</f>
        <v>1.9398166846186102</v>
      </c>
      <c r="M35" s="2">
        <f>(MHGMin!M35+MHGMax!M35)/2</f>
        <v>-5.5645196416189098</v>
      </c>
      <c r="N35" s="2">
        <f t="shared" si="0"/>
        <v>5.5883515764821317</v>
      </c>
    </row>
    <row r="36" spans="1:14" x14ac:dyDescent="0.2">
      <c r="A36">
        <v>1979</v>
      </c>
      <c r="B36" s="2">
        <f>(MHGMin!B36+MHGMax!B36)/2</f>
        <v>-10.952202593850295</v>
      </c>
      <c r="C36" s="2">
        <f>(MHGMin!C36+MHGMax!C36)/2</f>
        <v>-12.224352825581107</v>
      </c>
      <c r="D36" s="2">
        <f>(MHGMin!D36+MHGMax!D36)/2</f>
        <v>-0.55459719127453333</v>
      </c>
      <c r="E36" s="2">
        <f>(MHGMin!E36+MHGMax!E36)/2</f>
        <v>4.3563390505477395</v>
      </c>
      <c r="F36" s="2">
        <f>(MHGMin!F36+MHGMax!F36)/2</f>
        <v>11.006684824166879</v>
      </c>
      <c r="G36" s="2">
        <f>(MHGMin!G36+MHGMax!G36)/2</f>
        <v>16.65776979304561</v>
      </c>
      <c r="H36" s="2">
        <f>(MHGMin!H36+MHGMax!H36)/2</f>
        <v>19.637777837160797</v>
      </c>
      <c r="I36" s="2">
        <f>(MHGMin!I36+MHGMax!I36)/2</f>
        <v>17.88369392073189</v>
      </c>
      <c r="J36" s="2">
        <f>(MHGMin!J36+MHGMax!J36)/2</f>
        <v>15.167367080246558</v>
      </c>
      <c r="K36" s="2">
        <f>(MHGMin!K36+MHGMax!K36)/2</f>
        <v>7.8842755911122797</v>
      </c>
      <c r="L36" s="2">
        <f>(MHGMin!L36+MHGMax!L36)/2</f>
        <v>2.3235672293436167</v>
      </c>
      <c r="M36" s="2">
        <f>(MHGMin!M36+MHGMax!M36)/2</f>
        <v>-2.4680399492412222</v>
      </c>
      <c r="N36" s="2">
        <f t="shared" si="0"/>
        <v>5.7265235638673504</v>
      </c>
    </row>
    <row r="37" spans="1:14" x14ac:dyDescent="0.2">
      <c r="A37">
        <v>1980</v>
      </c>
      <c r="B37" s="2">
        <f>(MHGMin!B37+MHGMax!B37)/2</f>
        <v>-7.0666080693301323</v>
      </c>
      <c r="C37" s="2">
        <f>(MHGMin!C37+MHGMax!C37)/2</f>
        <v>-8.6971072841038968</v>
      </c>
      <c r="D37" s="2">
        <f>(MHGMin!D37+MHGMax!D37)/2</f>
        <v>-3.2545113234282455</v>
      </c>
      <c r="E37" s="2">
        <f>(MHGMin!E37+MHGMax!E37)/2</f>
        <v>5.7830798409265949</v>
      </c>
      <c r="F37" s="2">
        <f>(MHGMin!F37+MHGMax!F37)/2</f>
        <v>12.967943652823115</v>
      </c>
      <c r="G37" s="2">
        <f>(MHGMin!G37+MHGMax!G37)/2</f>
        <v>15.19276536672669</v>
      </c>
      <c r="H37" s="2">
        <f>(MHGMin!H37+MHGMax!H37)/2</f>
        <v>20.017078341733747</v>
      </c>
      <c r="I37" s="2">
        <f>(MHGMin!I37+MHGMax!I37)/2</f>
        <v>20.297672441436923</v>
      </c>
      <c r="J37" s="2">
        <f>(MHGMin!J37+MHGMax!J37)/2</f>
        <v>14.450878041895177</v>
      </c>
      <c r="K37" s="2">
        <f>(MHGMin!K37+MHGMax!K37)/2</f>
        <v>6.2520732028185924</v>
      </c>
      <c r="L37" s="2">
        <f>(MHGMin!L37+MHGMax!L37)/2</f>
        <v>1.2749167084631767</v>
      </c>
      <c r="M37" s="2">
        <f>(MHGMin!M37+MHGMax!M37)/2</f>
        <v>-7.351535055623617</v>
      </c>
      <c r="N37" s="2">
        <f t="shared" si="0"/>
        <v>5.8222204886948434</v>
      </c>
    </row>
    <row r="38" spans="1:14" x14ac:dyDescent="0.2">
      <c r="A38">
        <v>1981</v>
      </c>
      <c r="B38" s="2">
        <f>(MHGMin!B38+MHGMax!B38)/2</f>
        <v>-9.6642557754554446</v>
      </c>
      <c r="C38" s="2">
        <f>(MHGMin!C38+MHGMax!C38)/2</f>
        <v>-4.2173216933479143</v>
      </c>
      <c r="D38" s="2">
        <f>(MHGMin!D38+MHGMax!D38)/2</f>
        <v>-4.4578883032809546E-2</v>
      </c>
      <c r="E38" s="2">
        <f>(MHGMin!E38+MHGMax!E38)/2</f>
        <v>6.758953333168888</v>
      </c>
      <c r="F38" s="2">
        <f>(MHGMin!F38+MHGMax!F38)/2</f>
        <v>11.012103447047247</v>
      </c>
      <c r="G38" s="2">
        <f>(MHGMin!G38+MHGMax!G38)/2</f>
        <v>17.013606874361063</v>
      </c>
      <c r="H38" s="2">
        <f>(MHGMin!H38+MHGMax!H38)/2</f>
        <v>19.970337688392629</v>
      </c>
      <c r="I38" s="2">
        <f>(MHGMin!I38+MHGMax!I38)/2</f>
        <v>19.270142793322425</v>
      </c>
      <c r="J38" s="2">
        <f>(MHGMin!J38+MHGMax!J38)/2</f>
        <v>13.759589078640477</v>
      </c>
      <c r="K38" s="2">
        <f>(MHGMin!K38+MHGMax!K38)/2</f>
        <v>6.5423688480333722</v>
      </c>
      <c r="L38" s="2">
        <f>(MHGMin!L38+MHGMax!L38)/2</f>
        <v>2.7295060063640326</v>
      </c>
      <c r="M38" s="2">
        <f>(MHGMin!M38+MHGMax!M38)/2</f>
        <v>-4.0873535409180981</v>
      </c>
      <c r="N38" s="2">
        <f t="shared" si="0"/>
        <v>6.5869248480479889</v>
      </c>
    </row>
    <row r="39" spans="1:14" x14ac:dyDescent="0.2">
      <c r="A39">
        <v>1982</v>
      </c>
      <c r="B39" s="2">
        <f>(MHGMin!B39+MHGMax!B39)/2</f>
        <v>-12.302340070108507</v>
      </c>
      <c r="C39" s="2">
        <f>(MHGMin!C39+MHGMax!C39)/2</f>
        <v>-8.247587025815168</v>
      </c>
      <c r="D39" s="2">
        <f>(MHGMin!D39+MHGMax!D39)/2</f>
        <v>-2.6958839345178873</v>
      </c>
      <c r="E39" s="2">
        <f>(MHGMin!E39+MHGMax!E39)/2</f>
        <v>3.1687561769760153</v>
      </c>
      <c r="F39" s="2">
        <f>(MHGMin!F39+MHGMax!F39)/2</f>
        <v>14.274594066814119</v>
      </c>
      <c r="G39" s="2">
        <f>(MHGMin!G39+MHGMax!G39)/2</f>
        <v>14.282125359381467</v>
      </c>
      <c r="H39" s="2">
        <f>(MHGMin!H39+MHGMax!H39)/2</f>
        <v>19.856806664419246</v>
      </c>
      <c r="I39" s="2">
        <f>(MHGMin!I39+MHGMax!I39)/2</f>
        <v>17.435418252878478</v>
      </c>
      <c r="J39" s="2">
        <f>(MHGMin!J39+MHGMax!J39)/2</f>
        <v>14.307404285992277</v>
      </c>
      <c r="K39" s="2">
        <f>(MHGMin!K39+MHGMax!K39)/2</f>
        <v>9.9582587162852914</v>
      </c>
      <c r="L39" s="2">
        <f>(MHGMin!L39+MHGMax!L39)/2</f>
        <v>2.5807064021290183</v>
      </c>
      <c r="M39" s="2">
        <f>(MHGMin!M39+MHGMax!M39)/2</f>
        <v>-0.55089254048779979</v>
      </c>
      <c r="N39" s="2">
        <f t="shared" si="0"/>
        <v>6.0056138628288798</v>
      </c>
    </row>
    <row r="40" spans="1:14" x14ac:dyDescent="0.2">
      <c r="A40">
        <v>1983</v>
      </c>
      <c r="B40" s="2">
        <f>(MHGMin!B40+MHGMax!B40)/2</f>
        <v>-5.5808380131720678</v>
      </c>
      <c r="C40" s="2">
        <f>(MHGMin!C40+MHGMax!C40)/2</f>
        <v>-3.5135937324420401</v>
      </c>
      <c r="D40" s="2">
        <f>(MHGMin!D40+MHGMax!D40)/2</f>
        <v>-6.2484220104532362E-2</v>
      </c>
      <c r="E40" s="2">
        <f>(MHGMin!E40+MHGMax!E40)/2</f>
        <v>4.291184074570455</v>
      </c>
      <c r="F40" s="2">
        <f>(MHGMin!F40+MHGMax!F40)/2</f>
        <v>9.1138829505869321</v>
      </c>
      <c r="G40" s="2">
        <f>(MHGMin!G40+MHGMax!G40)/2</f>
        <v>17.333142234208456</v>
      </c>
      <c r="H40" s="2">
        <f>(MHGMin!H40+MHGMax!H40)/2</f>
        <v>21.933127379317717</v>
      </c>
      <c r="I40" s="2">
        <f>(MHGMin!I40+MHGMax!I40)/2</f>
        <v>21.199182405450813</v>
      </c>
      <c r="J40" s="2">
        <f>(MHGMin!J40+MHGMax!J40)/2</f>
        <v>16.073153868712367</v>
      </c>
      <c r="K40" s="2">
        <f>(MHGMin!K40+MHGMax!K40)/2</f>
        <v>9.113059723786737</v>
      </c>
      <c r="L40" s="2">
        <f>(MHGMin!L40+MHGMax!L40)/2</f>
        <v>2.6567813672529139</v>
      </c>
      <c r="M40" s="2">
        <f>(MHGMin!M40+MHGMax!M40)/2</f>
        <v>-9.0430119113201393</v>
      </c>
      <c r="N40" s="2">
        <f t="shared" si="0"/>
        <v>6.9594655105706345</v>
      </c>
    </row>
    <row r="41" spans="1:14" x14ac:dyDescent="0.2">
      <c r="A41">
        <v>1984</v>
      </c>
      <c r="B41" s="2">
        <f>(MHGMin!B41+MHGMax!B41)/2</f>
        <v>-10.398900409194685</v>
      </c>
      <c r="C41" s="2">
        <f>(MHGMin!C41+MHGMax!C41)/2</f>
        <v>-1.9969673959815053</v>
      </c>
      <c r="D41" s="2">
        <f>(MHGMin!D41+MHGMax!D41)/2</f>
        <v>-4.6282020511808541</v>
      </c>
      <c r="E41" s="2">
        <f>(MHGMin!E41+MHGMax!E41)/2</f>
        <v>6.5990233731565002</v>
      </c>
      <c r="F41" s="2">
        <f>(MHGMin!F41+MHGMax!F41)/2</f>
        <v>9.7751132205786835</v>
      </c>
      <c r="G41" s="2">
        <f>(MHGMin!G41+MHGMax!G41)/2</f>
        <v>17.392367587286188</v>
      </c>
      <c r="H41" s="2">
        <f>(MHGMin!H41+MHGMax!H41)/2</f>
        <v>19.227372260273036</v>
      </c>
      <c r="I41" s="2">
        <f>(MHGMin!I41+MHGMax!I41)/2</f>
        <v>20.398779857097047</v>
      </c>
      <c r="J41" s="2">
        <f>(MHGMin!J41+MHGMax!J41)/2</f>
        <v>13.867852728284316</v>
      </c>
      <c r="K41" s="2">
        <f>(MHGMin!K41+MHGMax!K41)/2</f>
        <v>10.318933229732803</v>
      </c>
      <c r="L41" s="2">
        <f>(MHGMin!L41+MHGMax!L41)/2</f>
        <v>2.33575825720887</v>
      </c>
      <c r="M41" s="2">
        <f>(MHGMin!M41+MHGMax!M41)/2</f>
        <v>-2.8600989823577616</v>
      </c>
      <c r="N41" s="2">
        <f t="shared" si="0"/>
        <v>6.6692526395752196</v>
      </c>
    </row>
    <row r="42" spans="1:14" x14ac:dyDescent="0.2">
      <c r="A42">
        <v>1985</v>
      </c>
      <c r="B42" s="2">
        <f>(MHGMin!B42+MHGMax!B42)/2</f>
        <v>-9.4983474208127436</v>
      </c>
      <c r="C42" s="2">
        <f>(MHGMin!C42+MHGMax!C42)/2</f>
        <v>-7.5096186924955397</v>
      </c>
      <c r="D42" s="2">
        <f>(MHGMin!D42+MHGMax!D42)/2</f>
        <v>-0.2606818723740143</v>
      </c>
      <c r="E42" s="2">
        <f>(MHGMin!E42+MHGMax!E42)/2</f>
        <v>7.0003615877740417</v>
      </c>
      <c r="F42" s="2">
        <f>(MHGMin!F42+MHGMax!F42)/2</f>
        <v>12.715007920781224</v>
      </c>
      <c r="G42" s="2">
        <f>(MHGMin!G42+MHGMax!G42)/2</f>
        <v>14.964697434379481</v>
      </c>
      <c r="H42" s="2">
        <f>(MHGMin!H42+MHGMax!H42)/2</f>
        <v>19.179231300515536</v>
      </c>
      <c r="I42" s="2">
        <f>(MHGMin!I42+MHGMax!I42)/2</f>
        <v>18.403374321320605</v>
      </c>
      <c r="J42" s="2">
        <f>(MHGMin!J42+MHGMax!J42)/2</f>
        <v>15.800074603344269</v>
      </c>
      <c r="K42" s="2">
        <f>(MHGMin!K42+MHGMax!K42)/2</f>
        <v>9.218333621112583</v>
      </c>
      <c r="L42" s="2">
        <f>(MHGMin!L42+MHGMax!L42)/2</f>
        <v>1.4704024661311232</v>
      </c>
      <c r="M42" s="2">
        <f>(MHGMin!M42+MHGMax!M42)/2</f>
        <v>-8.0760790351446978</v>
      </c>
      <c r="N42" s="2">
        <f t="shared" si="0"/>
        <v>6.1172296862109867</v>
      </c>
    </row>
    <row r="43" spans="1:14" x14ac:dyDescent="0.2">
      <c r="A43">
        <v>1986</v>
      </c>
      <c r="B43" s="2">
        <f>(MHGMin!B43+MHGMax!B43)/2</f>
        <v>-7.5817780646434407</v>
      </c>
      <c r="C43" s="2">
        <f>(MHGMin!C43+MHGMax!C43)/2</f>
        <v>-7.1426036073814014</v>
      </c>
      <c r="D43" s="2">
        <f>(MHGMin!D43+MHGMax!D43)/2</f>
        <v>-0.25309228395315486</v>
      </c>
      <c r="E43" s="2">
        <f>(MHGMin!E43+MHGMax!E43)/2</f>
        <v>7.851639985419185</v>
      </c>
      <c r="F43" s="2">
        <f>(MHGMin!F43+MHGMax!F43)/2</f>
        <v>13.289740916453573</v>
      </c>
      <c r="G43" s="2">
        <f>(MHGMin!G43+MHGMax!G43)/2</f>
        <v>15.555708443991307</v>
      </c>
      <c r="H43" s="2">
        <f>(MHGMin!H43+MHGMax!H43)/2</f>
        <v>20.196498343213754</v>
      </c>
      <c r="I43" s="2">
        <f>(MHGMin!I43+MHGMax!I43)/2</f>
        <v>17.716520858514016</v>
      </c>
      <c r="J43" s="2">
        <f>(MHGMin!J43+MHGMax!J43)/2</f>
        <v>14.657011220649942</v>
      </c>
      <c r="K43" s="2">
        <f>(MHGMin!K43+MHGMax!K43)/2</f>
        <v>8.6001735857020307</v>
      </c>
      <c r="L43" s="2">
        <f>(MHGMin!L43+MHGMax!L43)/2</f>
        <v>0.44240952083384744</v>
      </c>
      <c r="M43" s="2">
        <f>(MHGMin!M43+MHGMax!M43)/2</f>
        <v>-2.6631155940722957</v>
      </c>
      <c r="N43" s="2">
        <f t="shared" si="0"/>
        <v>6.7224261103939478</v>
      </c>
    </row>
    <row r="44" spans="1:14" x14ac:dyDescent="0.2">
      <c r="A44">
        <v>1987</v>
      </c>
      <c r="B44" s="2">
        <f>(MHGMin!B44+MHGMax!B44)/2</f>
        <v>-5.2795001000375485</v>
      </c>
      <c r="C44" s="2">
        <f>(MHGMin!C44+MHGMax!C44)/2</f>
        <v>-4.2075935077001505</v>
      </c>
      <c r="D44" s="2">
        <f>(MHGMin!D44+MHGMax!D44)/2</f>
        <v>0.85646661897753384</v>
      </c>
      <c r="E44" s="2">
        <f>(MHGMin!E44+MHGMax!E44)/2</f>
        <v>7.8415389611991353</v>
      </c>
      <c r="F44" s="2">
        <f>(MHGMin!F44+MHGMax!F44)/2</f>
        <v>13.276540427502926</v>
      </c>
      <c r="G44" s="2">
        <f>(MHGMin!G44+MHGMax!G44)/2</f>
        <v>18.825300318201627</v>
      </c>
      <c r="H44" s="2">
        <f>(MHGMin!H44+MHGMax!H44)/2</f>
        <v>21.529709068883392</v>
      </c>
      <c r="I44" s="2">
        <f>(MHGMin!I44+MHGMax!I44)/2</f>
        <v>19.266612372315087</v>
      </c>
      <c r="J44" s="2">
        <f>(MHGMin!J44+MHGMax!J44)/2</f>
        <v>15.720631182114932</v>
      </c>
      <c r="K44" s="2">
        <f>(MHGMin!K44+MHGMax!K44)/2</f>
        <v>6.6673774951146045</v>
      </c>
      <c r="L44" s="2">
        <f>(MHGMin!L44+MHGMax!L44)/2</f>
        <v>3.2143078634994504</v>
      </c>
      <c r="M44" s="2">
        <f>(MHGMin!M44+MHGMax!M44)/2</f>
        <v>-1.702729133948907</v>
      </c>
      <c r="N44" s="2">
        <f t="shared" si="0"/>
        <v>8.0007217971768423</v>
      </c>
    </row>
    <row r="45" spans="1:14" x14ac:dyDescent="0.2">
      <c r="A45">
        <v>1988</v>
      </c>
      <c r="B45" s="2">
        <f>(MHGMin!B45+MHGMax!B45)/2</f>
        <v>-7.8846564875035288</v>
      </c>
      <c r="C45" s="2">
        <f>(MHGMin!C45+MHGMax!C45)/2</f>
        <v>-8.4687536828891936</v>
      </c>
      <c r="D45" s="2">
        <f>(MHGMin!D45+MHGMax!D45)/2</f>
        <v>-1.8353895982875763</v>
      </c>
      <c r="E45" s="2">
        <f>(MHGMin!E45+MHGMax!E45)/2</f>
        <v>5.6269579814889426</v>
      </c>
      <c r="F45" s="2">
        <f>(MHGMin!F45+MHGMax!F45)/2</f>
        <v>13.231777667234002</v>
      </c>
      <c r="G45" s="2">
        <f>(MHGMin!G45+MHGMax!G45)/2</f>
        <v>17.778218290152743</v>
      </c>
      <c r="H45" s="2">
        <f>(MHGMin!H45+MHGMax!H45)/2</f>
        <v>21.680079906704709</v>
      </c>
      <c r="I45" s="2">
        <f>(MHGMin!I45+MHGMax!I45)/2</f>
        <v>20.962738575849016</v>
      </c>
      <c r="J45" s="2">
        <f>(MHGMin!J45+MHGMax!J45)/2</f>
        <v>15.019283881895397</v>
      </c>
      <c r="K45" s="2">
        <f>(MHGMin!K45+MHGMax!K45)/2</f>
        <v>6.3291130232443411</v>
      </c>
      <c r="L45" s="2">
        <f>(MHGMin!L45+MHGMax!L45)/2</f>
        <v>3.4058082622792663</v>
      </c>
      <c r="M45" s="2">
        <f>(MHGMin!M45+MHGMax!M45)/2</f>
        <v>-4.7769099908732873</v>
      </c>
      <c r="N45" s="2">
        <f t="shared" si="0"/>
        <v>6.7556889857745697</v>
      </c>
    </row>
    <row r="46" spans="1:14" x14ac:dyDescent="0.2">
      <c r="A46">
        <v>1989</v>
      </c>
      <c r="B46" s="2">
        <f>(MHGMin!B46+MHGMax!B46)/2</f>
        <v>-4.078094558779596</v>
      </c>
      <c r="C46" s="2">
        <f>(MHGMin!C46+MHGMax!C46)/2</f>
        <v>-8.9581150733288926</v>
      </c>
      <c r="D46" s="2">
        <f>(MHGMin!D46+MHGMax!D46)/2</f>
        <v>-3.6373217481630089</v>
      </c>
      <c r="E46" s="2">
        <f>(MHGMin!E46+MHGMax!E46)/2</f>
        <v>4.3377537048152321</v>
      </c>
      <c r="F46" s="2">
        <f>(MHGMin!F46+MHGMax!F46)/2</f>
        <v>11.653218125707458</v>
      </c>
      <c r="G46" s="2">
        <f>(MHGMin!G46+MHGMax!G46)/2</f>
        <v>16.356539906759522</v>
      </c>
      <c r="H46" s="2">
        <f>(MHGMin!H46+MHGMax!H46)/2</f>
        <v>20.749505485620631</v>
      </c>
      <c r="I46" s="2">
        <f>(MHGMin!I46+MHGMax!I46)/2</f>
        <v>19.057413399001817</v>
      </c>
      <c r="J46" s="2">
        <f>(MHGMin!J46+MHGMax!J46)/2</f>
        <v>14.68340975927951</v>
      </c>
      <c r="K46" s="2">
        <f>(MHGMin!K46+MHGMax!K46)/2</f>
        <v>9.0645835012045612</v>
      </c>
      <c r="L46" s="2">
        <f>(MHGMin!L46+MHGMax!L46)/2</f>
        <v>-0.25588046746313009</v>
      </c>
      <c r="M46" s="2">
        <f>(MHGMin!M46+MHGMax!M46)/2</f>
        <v>-11.221714492837037</v>
      </c>
      <c r="N46" s="2">
        <f t="shared" si="0"/>
        <v>5.6459414618180892</v>
      </c>
    </row>
    <row r="47" spans="1:14" x14ac:dyDescent="0.2">
      <c r="A47">
        <v>1990</v>
      </c>
      <c r="B47" s="2">
        <f>(MHGMin!B47+MHGMax!B47)/2</f>
        <v>-2.7603247109188933</v>
      </c>
      <c r="C47" s="2">
        <f>(MHGMin!C47+MHGMax!C47)/2</f>
        <v>-5.0883704979677304</v>
      </c>
      <c r="D47" s="2">
        <f>(MHGMin!D47+MHGMax!D47)/2</f>
        <v>3.2256901905647339E-3</v>
      </c>
      <c r="E47" s="2">
        <f>(MHGMin!E47+MHGMax!E47)/2</f>
        <v>6.816155885907861</v>
      </c>
      <c r="F47" s="2">
        <f>(MHGMin!F47+MHGMax!F47)/2</f>
        <v>10.321037800489499</v>
      </c>
      <c r="G47" s="2">
        <f>(MHGMin!G47+MHGMax!G47)/2</f>
        <v>16.67748650863475</v>
      </c>
      <c r="H47" s="2">
        <f>(MHGMin!H47+MHGMax!H47)/2</f>
        <v>19.313670254314633</v>
      </c>
      <c r="I47" s="2">
        <f>(MHGMin!I47+MHGMax!I47)/2</f>
        <v>18.981226857752088</v>
      </c>
      <c r="J47" s="2">
        <f>(MHGMin!J47+MHGMax!J47)/2</f>
        <v>14.932155699536539</v>
      </c>
      <c r="K47" s="2">
        <f>(MHGMin!K47+MHGMax!K47)/2</f>
        <v>8.0882199071980452</v>
      </c>
      <c r="L47" s="2">
        <f>(MHGMin!L47+MHGMax!L47)/2</f>
        <v>3.8231475786802167</v>
      </c>
      <c r="M47" s="2">
        <f>(MHGMin!M47+MHGMax!M47)/2</f>
        <v>-3.4955363931119354</v>
      </c>
      <c r="N47" s="2">
        <f t="shared" si="0"/>
        <v>7.3010078817254707</v>
      </c>
    </row>
    <row r="48" spans="1:14" x14ac:dyDescent="0.2">
      <c r="A48">
        <v>1991</v>
      </c>
      <c r="B48" s="2">
        <f>(MHGMin!B48+MHGMax!B48)/2</f>
        <v>-8.3594005147137427</v>
      </c>
      <c r="C48" s="2">
        <f>(MHGMin!C48+MHGMax!C48)/2</f>
        <v>-4.2572872557644921</v>
      </c>
      <c r="D48" s="2">
        <f>(MHGMin!D48+MHGMax!D48)/2</f>
        <v>6.4079586036402514E-2</v>
      </c>
      <c r="E48" s="2">
        <f>(MHGMin!E48+MHGMax!E48)/2</f>
        <v>7.4564072679334439</v>
      </c>
      <c r="F48" s="2">
        <f>(MHGMin!F48+MHGMax!F48)/2</f>
        <v>14.463403167764339</v>
      </c>
      <c r="G48" s="2">
        <f>(MHGMin!G48+MHGMax!G48)/2</f>
        <v>18.986056300584053</v>
      </c>
      <c r="H48" s="2">
        <f>(MHGMin!H48+MHGMax!H48)/2</f>
        <v>20.21540549466512</v>
      </c>
      <c r="I48" s="2">
        <f>(MHGMin!I48+MHGMax!I48)/2</f>
        <v>20.166196339447957</v>
      </c>
      <c r="J48" s="2">
        <f>(MHGMin!J48+MHGMax!J48)/2</f>
        <v>14.07884606002801</v>
      </c>
      <c r="K48" s="2">
        <f>(MHGMin!K48+MHGMax!K48)/2</f>
        <v>8.9715706032127134</v>
      </c>
      <c r="L48" s="2">
        <f>(MHGMin!L48+MHGMax!L48)/2</f>
        <v>0.75402116684892695</v>
      </c>
      <c r="M48" s="2">
        <f>(MHGMin!M48+MHGMax!M48)/2</f>
        <v>-3.7908035207735504</v>
      </c>
      <c r="N48" s="2">
        <f t="shared" si="0"/>
        <v>7.3957078912724326</v>
      </c>
    </row>
    <row r="49" spans="1:14" x14ac:dyDescent="0.2">
      <c r="A49">
        <v>1992</v>
      </c>
      <c r="B49" s="2">
        <f>(MHGMin!B49+MHGMax!B49)/2</f>
        <v>-5.7480201061768383</v>
      </c>
      <c r="C49" s="2">
        <f>(MHGMin!C49+MHGMax!C49)/2</f>
        <v>-4.7816974042311768</v>
      </c>
      <c r="D49" s="2">
        <f>(MHGMin!D49+MHGMax!D49)/2</f>
        <v>-2.5786856984676438</v>
      </c>
      <c r="E49" s="2">
        <f>(MHGMin!E49+MHGMax!E49)/2</f>
        <v>3.9278486308559648</v>
      </c>
      <c r="F49" s="2">
        <f>(MHGMin!F49+MHGMax!F49)/2</f>
        <v>11.618084102800228</v>
      </c>
      <c r="G49" s="2">
        <f>(MHGMin!G49+MHGMax!G49)/2</f>
        <v>15.088405346664363</v>
      </c>
      <c r="H49" s="2">
        <f>(MHGMin!H49+MHGMax!H49)/2</f>
        <v>16.77140506162587</v>
      </c>
      <c r="I49" s="2">
        <f>(MHGMin!I49+MHGMax!I49)/2</f>
        <v>16.909318346886366</v>
      </c>
      <c r="J49" s="2">
        <f>(MHGMin!J49+MHGMax!J49)/2</f>
        <v>14.023846758920472</v>
      </c>
      <c r="K49" s="2">
        <f>(MHGMin!K49+MHGMax!K49)/2</f>
        <v>7.5007000572817741</v>
      </c>
      <c r="L49" s="2">
        <f>(MHGMin!L49+MHGMax!L49)/2</f>
        <v>1.1517089976237656</v>
      </c>
      <c r="M49" s="2">
        <f>(MHGMin!M49+MHGMax!M49)/2</f>
        <v>-3.1070741620827542</v>
      </c>
      <c r="N49" s="2">
        <f t="shared" si="0"/>
        <v>5.8979866609750333</v>
      </c>
    </row>
    <row r="50" spans="1:14" x14ac:dyDescent="0.2">
      <c r="A50">
        <v>1993</v>
      </c>
      <c r="B50" s="2">
        <f>(MHGMin!B50+MHGMax!B50)/2</f>
        <v>-6.1339476872141052</v>
      </c>
      <c r="C50" s="2">
        <f>(MHGMin!C50+MHGMax!C50)/2</f>
        <v>-8.596043158665033</v>
      </c>
      <c r="D50" s="2">
        <f>(MHGMin!D50+MHGMax!D50)/2</f>
        <v>-1.9823810032806835</v>
      </c>
      <c r="E50" s="2">
        <f>(MHGMin!E50+MHGMax!E50)/2</f>
        <v>4.5150218986304456</v>
      </c>
      <c r="F50" s="2">
        <f>(MHGMin!F50+MHGMax!F50)/2</f>
        <v>11.464245867627028</v>
      </c>
      <c r="G50" s="2">
        <f>(MHGMin!G50+MHGMax!G50)/2</f>
        <v>15.70972729490247</v>
      </c>
      <c r="H50" s="2">
        <f>(MHGMin!H50+MHGMax!H50)/2</f>
        <v>20.218250274760663</v>
      </c>
      <c r="I50" s="2">
        <f>(MHGMin!I50+MHGMax!I50)/2</f>
        <v>20.220629674699818</v>
      </c>
      <c r="J50" s="2">
        <f>(MHGMin!J50+MHGMax!J50)/2</f>
        <v>12.640556153953677</v>
      </c>
      <c r="K50" s="2">
        <f>(MHGMin!K50+MHGMax!K50)/2</f>
        <v>7.2115288889254323</v>
      </c>
      <c r="L50" s="2">
        <f>(MHGMin!L50+MHGMax!L50)/2</f>
        <v>1.1433456256183832</v>
      </c>
      <c r="M50" s="2">
        <f>(MHGMin!M50+MHGMax!M50)/2</f>
        <v>-3.8132640881645985</v>
      </c>
      <c r="N50" s="2">
        <f t="shared" si="0"/>
        <v>6.0498058118161246</v>
      </c>
    </row>
    <row r="51" spans="1:14" x14ac:dyDescent="0.2">
      <c r="A51">
        <v>1994</v>
      </c>
      <c r="B51" s="2">
        <f>(MHGMin!B51+MHGMax!B51)/2</f>
        <v>-13.522406190816827</v>
      </c>
      <c r="C51" s="2">
        <f>(MHGMin!C51+MHGMax!C51)/2</f>
        <v>-10.309408243642135</v>
      </c>
      <c r="D51" s="2">
        <f>(MHGMin!D51+MHGMax!D51)/2</f>
        <v>-1.4773259963328704</v>
      </c>
      <c r="E51" s="2">
        <f>(MHGMin!E51+MHGMax!E51)/2</f>
        <v>5.631766114952736</v>
      </c>
      <c r="F51" s="2">
        <f>(MHGMin!F51+MHGMax!F51)/2</f>
        <v>10.943454776176262</v>
      </c>
      <c r="G51" s="2">
        <f>(MHGMin!G51+MHGMax!G51)/2</f>
        <v>17.550435574448493</v>
      </c>
      <c r="H51" s="2">
        <f>(MHGMin!H51+MHGMax!H51)/2</f>
        <v>19.521047228685838</v>
      </c>
      <c r="I51" s="2">
        <f>(MHGMin!I51+MHGMax!I51)/2</f>
        <v>17.699047354760555</v>
      </c>
      <c r="J51" s="2">
        <f>(MHGMin!J51+MHGMax!J51)/2</f>
        <v>15.911575043235406</v>
      </c>
      <c r="K51" s="2">
        <f>(MHGMin!K51+MHGMax!K51)/2</f>
        <v>10.190673143070139</v>
      </c>
      <c r="L51" s="2">
        <f>(MHGMin!L51+MHGMax!L51)/2</f>
        <v>4.1806640300605977</v>
      </c>
      <c r="M51" s="2">
        <f>(MHGMin!M51+MHGMax!M51)/2</f>
        <v>-0.9131574316935398</v>
      </c>
      <c r="N51" s="2">
        <f t="shared" si="0"/>
        <v>6.2838637835753879</v>
      </c>
    </row>
    <row r="52" spans="1:14" x14ac:dyDescent="0.2">
      <c r="A52">
        <v>1995</v>
      </c>
      <c r="B52" s="2">
        <f>(MHGMin!B52+MHGMax!B52)/2</f>
        <v>-5.1000668196007819</v>
      </c>
      <c r="C52" s="2">
        <f>(MHGMin!C52+MHGMax!C52)/2</f>
        <v>-7.7505219767419549</v>
      </c>
      <c r="D52" s="2">
        <f>(MHGMin!D52+MHGMax!D52)/2</f>
        <v>0.28915232566744242</v>
      </c>
      <c r="E52" s="2">
        <f>(MHGMin!E52+MHGMax!E52)/2</f>
        <v>3.395888799357567</v>
      </c>
      <c r="F52" s="2">
        <f>(MHGMin!F52+MHGMax!F52)/2</f>
        <v>11.276225062557728</v>
      </c>
      <c r="G52" s="2">
        <f>(MHGMin!G52+MHGMax!G52)/2</f>
        <v>18.898007813891788</v>
      </c>
      <c r="H52" s="2">
        <f>(MHGMin!H52+MHGMax!H52)/2</f>
        <v>20.445442535965554</v>
      </c>
      <c r="I52" s="2">
        <f>(MHGMin!I52+MHGMax!I52)/2</f>
        <v>21.550908532791759</v>
      </c>
      <c r="J52" s="2">
        <f>(MHGMin!J52+MHGMax!J52)/2</f>
        <v>13.649370229373764</v>
      </c>
      <c r="K52" s="2">
        <f>(MHGMin!K52+MHGMax!K52)/2</f>
        <v>9.9140311843075342</v>
      </c>
      <c r="L52" s="2">
        <f>(MHGMin!L52+MHGMax!L52)/2</f>
        <v>-1.6043409855205928</v>
      </c>
      <c r="M52" s="2">
        <f>(MHGMin!M52+MHGMax!M52)/2</f>
        <v>-6.8666275560963976</v>
      </c>
      <c r="N52" s="2">
        <f t="shared" si="0"/>
        <v>6.5081224288294495</v>
      </c>
    </row>
    <row r="53" spans="1:14" x14ac:dyDescent="0.2">
      <c r="A53">
        <v>1996</v>
      </c>
      <c r="B53" s="2">
        <f>(MHGMin!B53+MHGMax!B53)/2</f>
        <v>-8.9306112157165831</v>
      </c>
      <c r="C53" s="2">
        <f>(MHGMin!C53+MHGMax!C53)/2</f>
        <v>-7.7945212312566632</v>
      </c>
      <c r="D53" s="2">
        <f>(MHGMin!D53+MHGMax!D53)/2</f>
        <v>-4.0725367329655233</v>
      </c>
      <c r="E53" s="2">
        <f>(MHGMin!E53+MHGMax!E53)/2</f>
        <v>3.0882031337789799</v>
      </c>
      <c r="F53" s="2">
        <f>(MHGMin!F53+MHGMax!F53)/2</f>
        <v>9.9954441804184029</v>
      </c>
      <c r="G53" s="2">
        <f>(MHGMin!G53+MHGMax!G53)/2</f>
        <v>16.823102904377809</v>
      </c>
      <c r="H53" s="2">
        <f>(MHGMin!H53+MHGMax!H53)/2</f>
        <v>17.955294658543067</v>
      </c>
      <c r="I53" s="2">
        <f>(MHGMin!I53+MHGMax!I53)/2</f>
        <v>19.519075666757111</v>
      </c>
      <c r="J53" s="2">
        <f>(MHGMin!J53+MHGMax!J53)/2</f>
        <v>15.564615006180404</v>
      </c>
      <c r="K53" s="2">
        <f>(MHGMin!K53+MHGMax!K53)/2</f>
        <v>8.6007171184800875</v>
      </c>
      <c r="L53" s="2">
        <f>(MHGMin!L53+MHGMax!L53)/2</f>
        <v>-0.55821855052444347</v>
      </c>
      <c r="M53" s="2">
        <f>(MHGMin!M53+MHGMax!M53)/2</f>
        <v>-3.4024186886584826</v>
      </c>
      <c r="N53" s="2">
        <f t="shared" si="0"/>
        <v>5.5656788541178459</v>
      </c>
    </row>
    <row r="54" spans="1:14" x14ac:dyDescent="0.2">
      <c r="A54">
        <v>1997</v>
      </c>
      <c r="B54" s="2">
        <f>(MHGMin!B54+MHGMax!B54)/2</f>
        <v>-8.9526586006254405</v>
      </c>
      <c r="C54" s="2">
        <f>(MHGMin!C54+MHGMax!C54)/2</f>
        <v>-5.6084380301647467</v>
      </c>
      <c r="D54" s="2">
        <f>(MHGMin!D54+MHGMax!D54)/2</f>
        <v>-2.2553517073531708</v>
      </c>
      <c r="E54" s="2">
        <f>(MHGMin!E54+MHGMax!E54)/2</f>
        <v>4.2133355122333587</v>
      </c>
      <c r="F54" s="2">
        <f>(MHGMin!F54+MHGMax!F54)/2</f>
        <v>8.2094156984950519</v>
      </c>
      <c r="G54" s="2">
        <f>(MHGMin!G54+MHGMax!G54)/2</f>
        <v>17.775872615200775</v>
      </c>
      <c r="H54" s="2">
        <f>(MHGMin!H54+MHGMax!H54)/2</f>
        <v>19.222209404625847</v>
      </c>
      <c r="I54" s="2">
        <f>(MHGMin!I54+MHGMax!I54)/2</f>
        <v>17.317170595538599</v>
      </c>
      <c r="J54" s="2">
        <f>(MHGMin!J54+MHGMax!J54)/2</f>
        <v>14.805944258529912</v>
      </c>
      <c r="K54" s="2">
        <f>(MHGMin!K54+MHGMax!K54)/2</f>
        <v>8.6388641901206746</v>
      </c>
      <c r="L54" s="2">
        <f>(MHGMin!L54+MHGMax!L54)/2</f>
        <v>0.85447802325804467</v>
      </c>
      <c r="M54" s="2">
        <f>(MHGMin!M54+MHGMax!M54)/2</f>
        <v>-2.1309650197471379</v>
      </c>
      <c r="N54" s="2">
        <f t="shared" si="0"/>
        <v>6.0074897450093134</v>
      </c>
    </row>
    <row r="55" spans="1:14" x14ac:dyDescent="0.2">
      <c r="A55">
        <v>1998</v>
      </c>
      <c r="B55" s="2">
        <f>(MHGMin!B55+MHGMax!B55)/2</f>
        <v>-4.7079791730046621</v>
      </c>
      <c r="C55" s="2">
        <f>(MHGMin!C55+MHGMax!C55)/2</f>
        <v>-0.73544989489205537</v>
      </c>
      <c r="D55" s="2">
        <f>(MHGMin!D55+MHGMax!D55)/2</f>
        <v>-8.7719774271438844E-2</v>
      </c>
      <c r="E55" s="2">
        <f>(MHGMin!E55+MHGMax!E55)/2</f>
        <v>7.1242333560815974</v>
      </c>
      <c r="F55" s="2">
        <f>(MHGMin!F55+MHGMax!F55)/2</f>
        <v>15.206240164116394</v>
      </c>
      <c r="G55" s="2">
        <f>(MHGMin!G55+MHGMax!G55)/2</f>
        <v>17.220181890188918</v>
      </c>
      <c r="H55" s="2">
        <f>(MHGMin!H55+MHGMax!H55)/2</f>
        <v>20.177014386221678</v>
      </c>
      <c r="I55" s="2">
        <f>(MHGMin!I55+MHGMax!I55)/2</f>
        <v>20.4593046020013</v>
      </c>
      <c r="J55" s="2">
        <f>(MHGMin!J55+MHGMax!J55)/2</f>
        <v>16.811547265686023</v>
      </c>
      <c r="K55" s="2">
        <f>(MHGMin!K55+MHGMax!K55)/2</f>
        <v>9.9200108533888063</v>
      </c>
      <c r="L55" s="2">
        <f>(MHGMin!L55+MHGMax!L55)/2</f>
        <v>3.9992421127930209</v>
      </c>
      <c r="M55" s="2">
        <f>(MHGMin!M55+MHGMax!M55)/2</f>
        <v>-1.3303841578893996</v>
      </c>
      <c r="N55" s="2">
        <f t="shared" si="0"/>
        <v>8.6713534692016818</v>
      </c>
    </row>
    <row r="56" spans="1:14" x14ac:dyDescent="0.2">
      <c r="A56">
        <v>1999</v>
      </c>
      <c r="B56" s="2">
        <f>(MHGMin!B56+MHGMax!B56)/2</f>
        <v>-8.3650486072854733</v>
      </c>
      <c r="C56" s="2">
        <f>(MHGMin!C56+MHGMax!C56)/2</f>
        <v>-3.0617283747598414</v>
      </c>
      <c r="D56" s="2">
        <f>(MHGMin!D56+MHGMax!D56)/2</f>
        <v>-1.007134472391007</v>
      </c>
      <c r="E56" s="2">
        <f>(MHGMin!E56+MHGMax!E56)/2</f>
        <v>7.1544618802125726</v>
      </c>
      <c r="F56" s="2">
        <f>(MHGMin!F56+MHGMax!F56)/2</f>
        <v>13.780491979181228</v>
      </c>
      <c r="G56" s="2">
        <f>(MHGMin!G56+MHGMax!G56)/2</f>
        <v>18.534636096288196</v>
      </c>
      <c r="H56" s="2">
        <f>(MHGMin!H56+MHGMax!H56)/2</f>
        <v>21.674462003546537</v>
      </c>
      <c r="I56" s="2">
        <f>(MHGMin!I56+MHGMax!I56)/2</f>
        <v>18.498660319078667</v>
      </c>
      <c r="J56" s="2">
        <f>(MHGMin!J56+MHGMax!J56)/2</f>
        <v>15.720080509670753</v>
      </c>
      <c r="K56" s="2">
        <f>(MHGMin!K56+MHGMax!K56)/2</f>
        <v>8.1924202371849155</v>
      </c>
      <c r="L56" s="2">
        <f>(MHGMin!L56+MHGMax!L56)/2</f>
        <v>4.8600301757097872</v>
      </c>
      <c r="M56" s="2">
        <f>(MHGMin!M56+MHGMax!M56)/2</f>
        <v>-2.9337835845235061</v>
      </c>
      <c r="N56" s="2">
        <f t="shared" si="0"/>
        <v>7.7539623468260688</v>
      </c>
    </row>
    <row r="57" spans="1:14" x14ac:dyDescent="0.2">
      <c r="A57">
        <v>2000</v>
      </c>
      <c r="B57" s="2">
        <f>(MHGMin!B57+MHGMax!B57)/2</f>
        <v>-7.5824841652894373</v>
      </c>
      <c r="C57" s="2">
        <f>(MHGMin!C57+MHGMax!C57)/2</f>
        <v>-3.608074030526526</v>
      </c>
      <c r="D57" s="2">
        <f>(MHGMin!D57+MHGMax!D57)/2</f>
        <v>3.0213339938552277</v>
      </c>
      <c r="E57" s="2">
        <f>(MHGMin!E57+MHGMax!E57)/2</f>
        <v>5.3448553155567975</v>
      </c>
      <c r="F57" s="2">
        <f>(MHGMin!F57+MHGMax!F57)/2</f>
        <v>12.847230206954389</v>
      </c>
      <c r="G57" s="2">
        <f>(MHGMin!G57+MHGMax!G57)/2</f>
        <v>16.668817720623906</v>
      </c>
      <c r="H57" s="2">
        <f>(MHGMin!H57+MHGMax!H57)/2</f>
        <v>18.70379606866139</v>
      </c>
      <c r="I57" s="2">
        <f>(MHGMin!I57+MHGMax!I57)/2</f>
        <v>18.854307027569252</v>
      </c>
      <c r="J57" s="2">
        <f>(MHGMin!J57+MHGMax!J57)/2</f>
        <v>14.485175353488843</v>
      </c>
      <c r="K57" s="2">
        <f>(MHGMin!K57+MHGMax!K57)/2</f>
        <v>10.244543458777677</v>
      </c>
      <c r="L57" s="2">
        <f>(MHGMin!L57+MHGMax!L57)/2</f>
        <v>2.2695900927197332</v>
      </c>
      <c r="M57" s="2">
        <f>(MHGMin!M57+MHGMax!M57)/2</f>
        <v>-9.0780505011470058</v>
      </c>
      <c r="N57" s="2">
        <f t="shared" si="0"/>
        <v>6.8475867117703544</v>
      </c>
    </row>
    <row r="58" spans="1:14" x14ac:dyDescent="0.2">
      <c r="A58">
        <v>2001</v>
      </c>
      <c r="B58" s="2">
        <f>(MHGMin!B58+MHGMax!B58)/2</f>
        <v>-5.451537549710439</v>
      </c>
      <c r="C58" s="2">
        <f>(MHGMin!C58+MHGMax!C58)/2</f>
        <v>-6.2598127379317718</v>
      </c>
      <c r="D58" s="2">
        <f>(MHGMin!D58+MHGMax!D58)/2</f>
        <v>-1.8928652261259704</v>
      </c>
      <c r="E58" s="2">
        <f>(MHGMin!E58+MHGMax!E58)/2</f>
        <v>7.2183835165527874</v>
      </c>
      <c r="F58" s="2">
        <f>(MHGMin!F58+MHGMax!F58)/2</f>
        <v>13.488120486319524</v>
      </c>
      <c r="G58" s="2">
        <f>(MHGMin!G58+MHGMax!G58)/2</f>
        <v>17.609786317055992</v>
      </c>
      <c r="H58" s="2">
        <f>(MHGMin!H58+MHGMax!H58)/2</f>
        <v>19.836528861517884</v>
      </c>
      <c r="I58" s="2">
        <f>(MHGMin!I58+MHGMax!I58)/2</f>
        <v>20.875941271107237</v>
      </c>
      <c r="J58" s="2">
        <f>(MHGMin!J58+MHGMax!J58)/2</f>
        <v>14.52967723501698</v>
      </c>
      <c r="K58" s="2">
        <f>(MHGMin!K58+MHGMax!K58)/2</f>
        <v>8.9900497035873741</v>
      </c>
      <c r="L58" s="2">
        <f>(MHGMin!L58+MHGMax!L58)/2</f>
        <v>6.2000232416002721</v>
      </c>
      <c r="M58" s="2">
        <f>(MHGMin!M58+MHGMax!M58)/2</f>
        <v>-4.5517879313605514E-2</v>
      </c>
      <c r="N58" s="2">
        <f t="shared" si="0"/>
        <v>7.9248981033063552</v>
      </c>
    </row>
    <row r="59" spans="1:14" x14ac:dyDescent="0.2">
      <c r="A59">
        <v>2002</v>
      </c>
      <c r="B59" s="2">
        <f>(MHGMin!B59+MHGMax!B59)/2</f>
        <v>-2.8400452361571329</v>
      </c>
      <c r="C59" s="2">
        <f>(MHGMin!C59+MHGMax!C59)/2</f>
        <v>-3.2365535420143998</v>
      </c>
      <c r="D59" s="2">
        <f>(MHGMin!D59+MHGMax!D59)/2</f>
        <v>-2.8451810131474007</v>
      </c>
      <c r="E59" s="2">
        <f>(MHGMin!E59+MHGMax!E59)/2</f>
        <v>5.5743954169099084</v>
      </c>
      <c r="F59" s="2">
        <f>(MHGMin!F59+MHGMax!F59)/2</f>
        <v>9.3574908938423462</v>
      </c>
      <c r="G59" s="2">
        <f>(MHGMin!G59+MHGMax!G59)/2</f>
        <v>17.647292435790966</v>
      </c>
      <c r="H59" s="2">
        <f>(MHGMin!H59+MHGMax!H59)/2</f>
        <v>21.8245803493366</v>
      </c>
      <c r="I59" s="2">
        <f>(MHGMin!I59+MHGMax!I59)/2</f>
        <v>19.922089167715004</v>
      </c>
      <c r="J59" s="2">
        <f>(MHGMin!J59+MHGMax!J59)/2</f>
        <v>17.611779119834019</v>
      </c>
      <c r="K59" s="2">
        <f>(MHGMin!K59+MHGMax!K59)/2</f>
        <v>7.0262759035583224</v>
      </c>
      <c r="L59" s="2">
        <f>(MHGMin!L59+MHGMax!L59)/2</f>
        <v>0.95035120031354237</v>
      </c>
      <c r="M59" s="2">
        <f>(MHGMin!M59+MHGMax!M59)/2</f>
        <v>-3.654786536316371</v>
      </c>
      <c r="N59" s="2">
        <f t="shared" ref="N59:N71" si="1">AVERAGE(B59:M59)</f>
        <v>7.2781406799721182</v>
      </c>
    </row>
    <row r="60" spans="1:14" x14ac:dyDescent="0.2">
      <c r="A60">
        <v>2003</v>
      </c>
      <c r="B60" s="2">
        <f>(MHGMin!B60+MHGMax!B60)/2</f>
        <v>-9.658590333906151</v>
      </c>
      <c r="C60" s="2">
        <f>(MHGMin!C60+MHGMax!C60)/2</f>
        <v>-9.717983750065093</v>
      </c>
      <c r="D60" s="2">
        <f>(MHGMin!D60+MHGMax!D60)/2</f>
        <v>-2.1566857834310413</v>
      </c>
      <c r="E60" s="2">
        <f>(MHGMin!E60+MHGMax!E60)/2</f>
        <v>4.1350803589292422</v>
      </c>
      <c r="F60" s="2">
        <f>(MHGMin!F60+MHGMax!F60)/2</f>
        <v>10.955507080739894</v>
      </c>
      <c r="G60" s="2">
        <f>(MHGMin!G60+MHGMax!G60)/2</f>
        <v>16.06642960508465</v>
      </c>
      <c r="H60" s="2">
        <f>(MHGMin!H60+MHGMax!H60)/2</f>
        <v>19.43691142976953</v>
      </c>
      <c r="I60" s="2">
        <f>(MHGMin!I60+MHGMax!I60)/2</f>
        <v>20.311604054124423</v>
      </c>
      <c r="J60" s="2">
        <f>(MHGMin!J60+MHGMax!J60)/2</f>
        <v>15.447642909804502</v>
      </c>
      <c r="K60" s="2">
        <f>(MHGMin!K60+MHGMax!K60)/2</f>
        <v>8.1521305531117161</v>
      </c>
      <c r="L60" s="2">
        <f>(MHGMin!L60+MHGMax!L60)/2</f>
        <v>3.161592419620515</v>
      </c>
      <c r="M60" s="2">
        <f>(MHGMin!M60+MHGMax!M60)/2</f>
        <v>-2.1000924867690065</v>
      </c>
      <c r="N60" s="2">
        <f t="shared" si="1"/>
        <v>6.1694621714177664</v>
      </c>
    </row>
    <row r="61" spans="1:14" x14ac:dyDescent="0.2">
      <c r="A61">
        <v>2004</v>
      </c>
      <c r="B61" s="2">
        <f>(MHGMin!B61+MHGMax!B61)/2</f>
        <v>-11.036144169181309</v>
      </c>
      <c r="C61" s="2">
        <f>(MHGMin!C61+MHGMax!C61)/2</f>
        <v>-5.6868479401857686</v>
      </c>
      <c r="D61" s="2">
        <f>(MHGMin!D61+MHGMax!D61)/2</f>
        <v>0.61680750034944642</v>
      </c>
      <c r="E61" s="2">
        <f>(MHGMin!E61+MHGMax!E61)/2</f>
        <v>5.8076299049232176</v>
      </c>
      <c r="F61" s="2">
        <f>(MHGMin!F61+MHGMax!F61)/2</f>
        <v>11.068921471894932</v>
      </c>
      <c r="G61" s="2">
        <f>(MHGMin!G61+MHGMax!G61)/2</f>
        <v>15.715293137424183</v>
      </c>
      <c r="H61" s="2">
        <f>(MHGMin!H61+MHGMax!H61)/2</f>
        <v>18.873907768121185</v>
      </c>
      <c r="I61" s="2">
        <f>(MHGMin!I61+MHGMax!I61)/2</f>
        <v>17.364851821094494</v>
      </c>
      <c r="J61" s="2">
        <f>(MHGMin!J61+MHGMax!J61)/2</f>
        <v>17.247891167369669</v>
      </c>
      <c r="K61" s="2">
        <f>(MHGMin!K61+MHGMax!K61)/2</f>
        <v>9.5693621030359353</v>
      </c>
      <c r="L61" s="2">
        <f>(MHGMin!L61+MHGMax!L61)/2</f>
        <v>3.6780269443599378</v>
      </c>
      <c r="M61" s="2">
        <f>(MHGMin!M61+MHGMax!M61)/2</f>
        <v>-5.0238034001803413</v>
      </c>
      <c r="N61" s="2">
        <f t="shared" si="1"/>
        <v>6.5163246924187996</v>
      </c>
    </row>
    <row r="62" spans="1:14" x14ac:dyDescent="0.2">
      <c r="A62">
        <v>2005</v>
      </c>
      <c r="B62" s="2">
        <f>(MHGMin!B62+MHGMax!B62)/2</f>
        <v>-8.5033755135489208</v>
      </c>
      <c r="C62" s="2">
        <f>(MHGMin!C62+MHGMax!C62)/2</f>
        <v>-4.2954633931091939</v>
      </c>
      <c r="D62" s="2">
        <f>(MHGMin!D62+MHGMax!D62)/2</f>
        <v>-3.08173996815243</v>
      </c>
      <c r="E62" s="2">
        <f>(MHGMin!E62+MHGMax!E62)/2</f>
        <v>7.2891089806310863</v>
      </c>
      <c r="F62" s="2">
        <f>(MHGMin!F62+MHGMax!F62)/2</f>
        <v>10.960527252694847</v>
      </c>
      <c r="G62" s="2">
        <f>(MHGMin!G62+MHGMax!G62)/2</f>
        <v>20.335910752803109</v>
      </c>
      <c r="H62" s="2">
        <f>(MHGMin!H62+MHGMax!H62)/2</f>
        <v>21.268913633336346</v>
      </c>
      <c r="I62" s="2">
        <f>(MHGMin!I62+MHGMax!I62)/2</f>
        <v>20.425016033415282</v>
      </c>
      <c r="J62" s="2">
        <f>(MHGMin!J62+MHGMax!J62)/2</f>
        <v>17.579034966549088</v>
      </c>
      <c r="K62" s="2">
        <f>(MHGMin!K62+MHGMax!K62)/2</f>
        <v>10.440548685396983</v>
      </c>
      <c r="L62" s="2">
        <f>(MHGMin!L62+MHGMax!L62)/2</f>
        <v>2.9672853098286205</v>
      </c>
      <c r="M62" s="2">
        <f>(MHGMin!M62+MHGMax!M62)/2</f>
        <v>-5.2373281889366696</v>
      </c>
      <c r="N62" s="2">
        <f t="shared" si="1"/>
        <v>7.512369879242347</v>
      </c>
    </row>
    <row r="63" spans="1:14" x14ac:dyDescent="0.2">
      <c r="A63">
        <v>2006</v>
      </c>
      <c r="B63" s="2">
        <f>(MHGMin!B63+MHGMax!B63)/2</f>
        <v>-1.9026522557781964</v>
      </c>
      <c r="C63" s="2">
        <f>(MHGMin!C63+MHGMax!C63)/2</f>
        <v>-6.2389591983840509</v>
      </c>
      <c r="D63" s="2">
        <f>(MHGMin!D63+MHGMax!D63)/2</f>
        <v>-0.37024166604999653</v>
      </c>
      <c r="E63" s="2">
        <f>(MHGMin!E63+MHGMax!E63)/2</f>
        <v>7.7529236316096721</v>
      </c>
      <c r="F63" s="2">
        <f>(MHGMin!F63+MHGMax!F63)/2</f>
        <v>12.828015515412634</v>
      </c>
      <c r="G63" s="2">
        <f>(MHGMin!G63+MHGMax!G63)/2</f>
        <v>17.526742051126039</v>
      </c>
      <c r="H63" s="2">
        <f>(MHGMin!H63+MHGMax!H63)/2</f>
        <v>21.575066696266816</v>
      </c>
      <c r="I63" s="2">
        <f>(MHGMin!I63+MHGMax!I63)/2</f>
        <v>19.641000909930575</v>
      </c>
      <c r="J63" s="2">
        <f>(MHGMin!J63+MHGMax!J63)/2</f>
        <v>14.328831945141053</v>
      </c>
      <c r="K63" s="2">
        <f>(MHGMin!K63+MHGMax!K63)/2</f>
        <v>7.3177027130731265</v>
      </c>
      <c r="L63" s="2">
        <f>(MHGMin!L63+MHGMax!L63)/2</f>
        <v>3.9099602316485913</v>
      </c>
      <c r="M63" s="2">
        <f>(MHGMin!M63+MHGMax!M63)/2</f>
        <v>-0.43378317341029371</v>
      </c>
      <c r="N63" s="2">
        <f t="shared" si="1"/>
        <v>7.9945506167154994</v>
      </c>
    </row>
    <row r="64" spans="1:14" x14ac:dyDescent="0.2">
      <c r="A64">
        <v>2007</v>
      </c>
      <c r="B64" s="2">
        <f>(MHGMin!B64+MHGMax!B64)/2</f>
        <v>-4.8155330630949154</v>
      </c>
      <c r="C64" s="2">
        <f>(MHGMin!C64+MHGMax!C64)/2</f>
        <v>-9.6343621441472553</v>
      </c>
      <c r="D64" s="2">
        <f>(MHGMin!D64+MHGMax!D64)/2</f>
        <v>0.43088124857823384</v>
      </c>
      <c r="E64" s="2">
        <f>(MHGMin!E64+MHGMax!E64)/2</f>
        <v>4.9693078497956771</v>
      </c>
      <c r="F64" s="2">
        <f>(MHGMin!F64+MHGMax!F64)/2</f>
        <v>13.057846808254057</v>
      </c>
      <c r="G64" s="2">
        <f>(MHGMin!G64+MHGMax!G64)/2</f>
        <v>18.336508566228968</v>
      </c>
      <c r="H64" s="2">
        <f>(MHGMin!H64+MHGMax!H64)/2</f>
        <v>19.352713648684574</v>
      </c>
      <c r="I64" s="2">
        <f>(MHGMin!I64+MHGMax!I64)/2</f>
        <v>20.001462000805784</v>
      </c>
      <c r="J64" s="2">
        <f>(MHGMin!J64+MHGMax!J64)/2</f>
        <v>16.447352115725629</v>
      </c>
      <c r="K64" s="2">
        <f>(MHGMin!K64+MHGMax!K64)/2</f>
        <v>12.300536132740234</v>
      </c>
      <c r="L64" s="2">
        <f>(MHGMin!L64+MHGMax!L64)/2</f>
        <v>1.7432212638716451</v>
      </c>
      <c r="M64" s="2">
        <f>(MHGMin!M64+MHGMax!M64)/2</f>
        <v>-4.6092372342495675</v>
      </c>
      <c r="N64" s="2">
        <f t="shared" ref="N64:N71" si="2">AVERAGE(B64:M64)</f>
        <v>7.2983914327660893</v>
      </c>
    </row>
    <row r="65" spans="1:14" x14ac:dyDescent="0.2">
      <c r="A65">
        <v>2008</v>
      </c>
      <c r="B65" s="2">
        <f>(MHGMin!B65+MHGMax!B65)/2</f>
        <v>-5.3821342394268532</v>
      </c>
      <c r="C65" s="2">
        <f>(MHGMin!C65+MHGMax!C65)/2</f>
        <v>-8.0198033645505298</v>
      </c>
      <c r="D65" s="2">
        <f>(MHGMin!D65+MHGMax!D65)/2</f>
        <v>-3.4085265702469147</v>
      </c>
      <c r="E65" s="2">
        <f>(MHGMin!E65+MHGMax!E65)/2</f>
        <v>7.0746339173881703</v>
      </c>
      <c r="F65" s="2">
        <f>(MHGMin!F65+MHGMax!F65)/2</f>
        <v>10.011463357479382</v>
      </c>
      <c r="G65" s="2">
        <f>(MHGMin!G65+MHGMax!G65)/2</f>
        <v>17.277599688102111</v>
      </c>
      <c r="H65" s="2">
        <f>(MHGMin!H65+MHGMax!H65)/2</f>
        <v>19.680763245382515</v>
      </c>
      <c r="I65" s="2">
        <f>(MHGMin!I65+MHGMax!I65)/2</f>
        <v>18.878448376513923</v>
      </c>
      <c r="J65" s="2">
        <f>(MHGMin!J65+MHGMax!J65)/2</f>
        <v>15.547027021101071</v>
      </c>
      <c r="K65" s="2">
        <f>(MHGMin!K65+MHGMax!K65)/2</f>
        <v>8.2950358901834385</v>
      </c>
      <c r="L65" s="2">
        <f>(MHGMin!L65+MHGMax!L65)/2</f>
        <v>1.9918095970268292</v>
      </c>
      <c r="M65" s="2">
        <f>(MHGMin!M65+MHGMax!M65)/2</f>
        <v>-6.5948967420648295</v>
      </c>
      <c r="N65" s="2">
        <f t="shared" si="2"/>
        <v>6.2792850147406929</v>
      </c>
    </row>
    <row r="66" spans="1:14" x14ac:dyDescent="0.2">
      <c r="A66">
        <v>2009</v>
      </c>
      <c r="B66" s="2">
        <f>(MHGMin!B66+MHGMax!B66)/2</f>
        <v>-11.192990478618002</v>
      </c>
      <c r="C66" s="2">
        <f>(MHGMin!C66+MHGMax!C66)/2</f>
        <v>-5.6655814511200093</v>
      </c>
      <c r="D66" s="2">
        <f>(MHGMin!D66+MHGMax!D66)/2</f>
        <v>-1.151259116435484</v>
      </c>
      <c r="E66" s="2">
        <f>(MHGMin!E66+MHGMax!E66)/2</f>
        <v>5.5201299939977471</v>
      </c>
      <c r="F66" s="2">
        <f>(MHGMin!F66+MHGMax!F66)/2</f>
        <v>11.049789770406974</v>
      </c>
      <c r="G66" s="2">
        <f>(MHGMin!G66+MHGMax!G66)/2</f>
        <v>15.943586962777811</v>
      </c>
      <c r="H66" s="2">
        <f>(MHGMin!H66+MHGMax!H66)/2</f>
        <v>17.262143612808096</v>
      </c>
      <c r="I66" s="2">
        <f>(MHGMin!I66+MHGMax!I66)/2</f>
        <v>18.224055933322919</v>
      </c>
      <c r="J66" s="2">
        <f>(MHGMin!J66+MHGMax!J66)/2</f>
        <v>15.701392961193655</v>
      </c>
      <c r="K66" s="2">
        <f>(MHGMin!K66+MHGMax!K66)/2</f>
        <v>6.9235080838561327</v>
      </c>
      <c r="L66" s="2">
        <f>(MHGMin!L66+MHGMax!L66)/2</f>
        <v>5.0847341330855693</v>
      </c>
      <c r="M66" s="2">
        <f>(MHGMin!M66+MHGMax!M66)/2</f>
        <v>-4.8811751260062</v>
      </c>
      <c r="N66" s="2">
        <f t="shared" si="2"/>
        <v>6.0681946066057684</v>
      </c>
    </row>
    <row r="67" spans="1:14" x14ac:dyDescent="0.2">
      <c r="A67">
        <v>2010</v>
      </c>
      <c r="B67" s="2">
        <f>(MHGMin!B67+MHGMax!B67)/2</f>
        <v>-6.5725571652921779</v>
      </c>
      <c r="C67" s="2">
        <f>(MHGMin!C67+MHGMax!C67)/2</f>
        <v>-5.3779582610459267</v>
      </c>
      <c r="D67" s="2">
        <f>(MHGMin!D67+MHGMax!D67)/2</f>
        <v>2.529060537790897</v>
      </c>
      <c r="E67" s="2">
        <f>(MHGMin!E67+MHGMax!E67)/2</f>
        <v>8.5502703754559928</v>
      </c>
      <c r="F67" s="2">
        <f>(MHGMin!F67+MHGMax!F67)/2</f>
        <v>13.720672553807868</v>
      </c>
      <c r="G67" s="2">
        <f>(MHGMin!G67+MHGMax!G67)/2</f>
        <v>17.246843829053645</v>
      </c>
      <c r="H67" s="2">
        <f>(MHGMin!H67+MHGMax!H67)/2</f>
        <v>21.186262350526086</v>
      </c>
      <c r="I67" s="2">
        <f>(MHGMin!I67+MHGMax!I67)/2</f>
        <v>20.822251036690481</v>
      </c>
      <c r="J67" s="2">
        <f>(MHGMin!J67+MHGMax!J67)/2</f>
        <v>14.228390930294385</v>
      </c>
      <c r="K67" s="2">
        <f>(MHGMin!K67+MHGMax!K67)/2</f>
        <v>9.4339834403598068</v>
      </c>
      <c r="L67" s="2">
        <f>(MHGMin!L67+MHGMax!L67)/2</f>
        <v>2.9378490693767247</v>
      </c>
      <c r="M67" s="2">
        <f>(MHGMin!M67+MHGMax!M67)/2</f>
        <v>-5.5736342270934571</v>
      </c>
      <c r="N67" s="2">
        <f t="shared" si="2"/>
        <v>7.7609528724936938</v>
      </c>
    </row>
    <row r="68" spans="1:14" x14ac:dyDescent="0.2">
      <c r="A68">
        <v>2011</v>
      </c>
      <c r="B68" s="2">
        <f>(MHGMin!B68+MHGMax!B68)/2</f>
        <v>-9.4113611136234692</v>
      </c>
      <c r="C68" s="2">
        <f>(MHGMin!C68+MHGMax!C68)/2</f>
        <v>-6.6515990248394594</v>
      </c>
      <c r="D68" s="2">
        <f>(MHGMin!D68+MHGMax!D68)/2</f>
        <v>-2.7854344233314969</v>
      </c>
      <c r="E68" s="2">
        <f>(MHGMin!E68+MHGMax!E68)/2</f>
        <v>4.6534504183762122</v>
      </c>
      <c r="F68" s="2">
        <f>(MHGMin!F68+MHGMax!F68)/2</f>
        <v>11.80741435826598</v>
      </c>
      <c r="G68" s="2">
        <f>(MHGMin!G68+MHGMax!G68)/2</f>
        <v>16.638682861786478</v>
      </c>
      <c r="H68" s="2">
        <f>(MHGMin!H68+MHGMax!H68)/2</f>
        <v>21.842527112916354</v>
      </c>
      <c r="I68" s="2">
        <f>(MHGMin!I68+MHGMax!I68)/2</f>
        <v>19.820212244047767</v>
      </c>
      <c r="J68" s="2">
        <f>(MHGMin!J68+MHGMax!J68)/2</f>
        <v>14.989689376560516</v>
      </c>
      <c r="K68" s="2">
        <f>(MHGMin!K68+MHGMax!K68)/2</f>
        <v>9.6714733475304424</v>
      </c>
      <c r="L68" s="2">
        <f>(MHGMin!L68+MHGMax!L68)/2</f>
        <v>4.1131390412291742</v>
      </c>
      <c r="M68" s="2">
        <f>(MHGMin!M68+MHGMax!M68)/2</f>
        <v>-1.8529365816758621</v>
      </c>
      <c r="N68" s="2">
        <f t="shared" si="2"/>
        <v>6.9029381347702197</v>
      </c>
    </row>
    <row r="69" spans="1:14" x14ac:dyDescent="0.2">
      <c r="A69">
        <v>2012</v>
      </c>
      <c r="B69" s="2">
        <f>(MHGMin!B69+MHGMax!B69)/2</f>
        <v>-4.8461400580491851</v>
      </c>
      <c r="C69" s="2">
        <f>(MHGMin!C69+MHGMax!C69)/2</f>
        <v>-2.9142085659548922</v>
      </c>
      <c r="D69" s="2">
        <f>(MHGMin!D69+MHGMax!D69)/2</f>
        <v>5.3301766142360281</v>
      </c>
      <c r="E69" s="2">
        <f>(MHGMin!E69+MHGMax!E69)/2</f>
        <v>5.645134050314776</v>
      </c>
      <c r="F69" s="2">
        <f>(MHGMin!F69+MHGMax!F69)/2</f>
        <v>14.017346784957642</v>
      </c>
      <c r="G69" s="2">
        <f>(MHGMin!G69+MHGMax!G69)/2</f>
        <v>18.471266447954438</v>
      </c>
      <c r="H69" s="2">
        <f>(MHGMin!H69+MHGMax!H69)/2</f>
        <v>22.289851177017127</v>
      </c>
      <c r="I69" s="2">
        <f>(MHGMin!I69+MHGMax!I69)/2</f>
        <v>19.558755779566578</v>
      </c>
      <c r="J69" s="2">
        <f>(MHGMin!J69+MHGMax!J69)/2</f>
        <v>14.657096663679244</v>
      </c>
      <c r="K69" s="2">
        <f>(MHGMin!K69+MHGMax!K69)/2</f>
        <v>8.5297514683593576</v>
      </c>
      <c r="L69" s="2">
        <f>(MHGMin!L69+MHGMax!L69)/2</f>
        <v>1.8262332300068795</v>
      </c>
      <c r="M69" s="2">
        <f>(MHGMin!M69+MHGMax!M69)/2</f>
        <v>-2.0485656260020884</v>
      </c>
      <c r="N69" s="2">
        <f t="shared" si="2"/>
        <v>8.3763914971738256</v>
      </c>
    </row>
    <row r="70" spans="1:14" x14ac:dyDescent="0.2">
      <c r="A70">
        <v>2013</v>
      </c>
      <c r="B70" s="2">
        <f>(MHGMin!B70+MHGMax!B70)/2</f>
        <v>-6.0102815029202743</v>
      </c>
      <c r="C70" s="2">
        <f>(MHGMin!C70+MHGMax!C70)/2</f>
        <v>-6.8838999295626033</v>
      </c>
      <c r="D70" s="2">
        <f>(MHGMin!D70+MHGMax!D70)/2</f>
        <v>-2.7599451026823769</v>
      </c>
      <c r="E70" s="2">
        <f>(MHGMin!E70+MHGMax!E70)/2</f>
        <v>3.6041473100862516</v>
      </c>
      <c r="F70" s="2">
        <f>(MHGMin!F70+MHGMax!F70)/2</f>
        <v>12.588917977432626</v>
      </c>
      <c r="G70" s="2">
        <f>(MHGMin!G70+MHGMax!G70)/2</f>
        <v>16.766935260632074</v>
      </c>
      <c r="H70" s="2">
        <f>(MHGMin!H70+MHGMax!H70)/2</f>
        <v>19.979040831764252</v>
      </c>
      <c r="I70" s="2">
        <f>(MHGMin!I70+MHGMax!I70)/2</f>
        <v>18.909321622088289</v>
      </c>
      <c r="J70" s="2">
        <f>(MHGMin!J70+MHGMax!J70)/2</f>
        <v>15.152449206962613</v>
      </c>
      <c r="K70" s="2">
        <f>(MHGMin!K70+MHGMax!K70)/2</f>
        <v>9.3210502435160603</v>
      </c>
      <c r="L70" s="2">
        <f>(MHGMin!L70+MHGMax!L70)/2</f>
        <v>0.83521077774397523</v>
      </c>
      <c r="M70" s="2">
        <f>(MHGMin!M70+MHGMax!M70)/2</f>
        <v>-7.9795747033818172</v>
      </c>
      <c r="N70" s="2">
        <f t="shared" si="2"/>
        <v>6.1269476659732556</v>
      </c>
    </row>
    <row r="71" spans="1:14" x14ac:dyDescent="0.2">
      <c r="A71">
        <v>2014</v>
      </c>
      <c r="B71" s="2">
        <f>(MHGMin!B71+MHGMax!B71)/2</f>
        <v>-11.08446490874657</v>
      </c>
      <c r="C71" s="2">
        <f>(MHGMin!C71+MHGMax!C71)/2</f>
        <v>-11.208663635391915</v>
      </c>
      <c r="D71" s="2">
        <f>(MHGMin!D71+MHGMax!D71)/2</f>
        <v>-6.4804621597695578</v>
      </c>
      <c r="E71" s="2">
        <f>(MHGMin!E71+MHGMax!E71)/2</f>
        <v>4.1546797702151226</v>
      </c>
      <c r="F71" s="2">
        <f>(MHGMin!F71+MHGMax!F71)/2</f>
        <v>11.662963043662964</v>
      </c>
      <c r="G71" s="2">
        <f>(MHGMin!G71+MHGMax!G71)/2</f>
        <v>17.139288239695446</v>
      </c>
      <c r="H71" s="2">
        <f>(MHGMin!H71+MHGMax!H71)/2</f>
        <v>17.80001767786813</v>
      </c>
      <c r="I71" s="2">
        <f>(MHGMin!I71+MHGMax!I71)/2</f>
        <v>18.550098941246439</v>
      </c>
      <c r="J71" s="2">
        <f>(MHGMin!J71+MHGMax!J71)/2</f>
        <v>14.604617705823829</v>
      </c>
      <c r="K71" s="2">
        <f>(MHGMin!K71+MHGMax!K71)/2</f>
        <v>8.7095229442283824</v>
      </c>
      <c r="L71" s="2">
        <f>(MHGMin!L71+MHGMax!L71)/2</f>
        <v>-1.0381414530933528</v>
      </c>
      <c r="M71" s="2">
        <f>(MHGMin!M71+MHGMax!M71)/2</f>
        <v>-2.7454212128936066</v>
      </c>
      <c r="N71" s="2">
        <f t="shared" si="2"/>
        <v>5.0053362460704429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6" spans="1:14" x14ac:dyDescent="0.2">
      <c r="A76" t="s">
        <v>58</v>
      </c>
      <c r="B76" s="2">
        <f>AVERAGE(B5:B73)</f>
        <v>-7.7881754175897804</v>
      </c>
      <c r="C76" s="2">
        <f t="shared" ref="C76:N76" si="3">AVERAGE(C5:C73)</f>
        <v>-6.677766139660438</v>
      </c>
      <c r="D76" s="2">
        <f t="shared" si="3"/>
        <v>-1.6698783084438027</v>
      </c>
      <c r="E76" s="2">
        <f t="shared" si="3"/>
        <v>5.5992157690265332</v>
      </c>
      <c r="F76" s="2">
        <f t="shared" si="3"/>
        <v>11.848490557547647</v>
      </c>
      <c r="G76" s="2">
        <f t="shared" si="3"/>
        <v>17.115870847823025</v>
      </c>
      <c r="H76" s="2">
        <f t="shared" si="3"/>
        <v>19.917412249316552</v>
      </c>
      <c r="I76" s="2">
        <f t="shared" si="3"/>
        <v>19.159614566227908</v>
      </c>
      <c r="J76" s="2">
        <f t="shared" si="3"/>
        <v>14.946522486195079</v>
      </c>
      <c r="K76" s="2">
        <f t="shared" si="3"/>
        <v>8.9725148529476666</v>
      </c>
      <c r="L76" s="2">
        <f t="shared" si="3"/>
        <v>2.200818023661387</v>
      </c>
      <c r="M76" s="2">
        <f t="shared" si="3"/>
        <v>-4.4609314412062515</v>
      </c>
      <c r="N76" s="2">
        <f t="shared" si="3"/>
        <v>6.5969756704871267</v>
      </c>
    </row>
    <row r="77" spans="1:14" x14ac:dyDescent="0.2">
      <c r="A77" t="s">
        <v>59</v>
      </c>
      <c r="B77" s="2">
        <f>MAX(B5:B73)</f>
        <v>-1.9026522557781964</v>
      </c>
      <c r="C77" s="2">
        <f t="shared" ref="C77:N77" si="4">MAX(C5:C73)</f>
        <v>-0.73544989489205537</v>
      </c>
      <c r="D77" s="2">
        <f t="shared" si="4"/>
        <v>5.3301766142360281</v>
      </c>
      <c r="E77" s="2">
        <f t="shared" si="4"/>
        <v>9.0536410789803288</v>
      </c>
      <c r="F77" s="2">
        <f t="shared" si="4"/>
        <v>15.206240164116394</v>
      </c>
      <c r="G77" s="2">
        <f t="shared" si="4"/>
        <v>20.335910752803109</v>
      </c>
      <c r="H77" s="2">
        <f t="shared" si="4"/>
        <v>22.796119502388567</v>
      </c>
      <c r="I77" s="2">
        <f t="shared" si="4"/>
        <v>21.927995850497311</v>
      </c>
      <c r="J77" s="2">
        <f t="shared" si="4"/>
        <v>17.611779119834019</v>
      </c>
      <c r="K77" s="2">
        <f t="shared" si="4"/>
        <v>13.190705223604475</v>
      </c>
      <c r="L77" s="2">
        <f t="shared" si="4"/>
        <v>6.2000232416002721</v>
      </c>
      <c r="M77" s="2">
        <f t="shared" si="4"/>
        <v>-4.5517879313605514E-2</v>
      </c>
      <c r="N77" s="2">
        <f t="shared" si="4"/>
        <v>8.6713534692016818</v>
      </c>
    </row>
    <row r="78" spans="1:14" x14ac:dyDescent="0.2">
      <c r="A78" t="s">
        <v>60</v>
      </c>
      <c r="B78" s="2">
        <f>MIN(B5:B73)</f>
        <v>-13.522406190816827</v>
      </c>
      <c r="C78" s="2">
        <f t="shared" ref="C78:N78" si="5">MIN(C5:C73)</f>
        <v>-12.224352825581107</v>
      </c>
      <c r="D78" s="2">
        <f t="shared" si="5"/>
        <v>-6.8302463116292964</v>
      </c>
      <c r="E78" s="2">
        <f t="shared" si="5"/>
        <v>1.756855175778306</v>
      </c>
      <c r="F78" s="2">
        <f t="shared" si="5"/>
        <v>8.2094156984950519</v>
      </c>
      <c r="G78" s="2">
        <f t="shared" si="5"/>
        <v>14.282125359381467</v>
      </c>
      <c r="H78" s="2">
        <f t="shared" si="5"/>
        <v>16.77140506162587</v>
      </c>
      <c r="I78" s="2">
        <f t="shared" si="5"/>
        <v>16.909318346886366</v>
      </c>
      <c r="J78" s="2">
        <f t="shared" si="5"/>
        <v>12.640556153953677</v>
      </c>
      <c r="K78" s="2">
        <f t="shared" si="5"/>
        <v>6.2520732028185924</v>
      </c>
      <c r="L78" s="2">
        <f t="shared" si="5"/>
        <v>-1.7712005876178183</v>
      </c>
      <c r="M78" s="2">
        <f t="shared" si="5"/>
        <v>-11.221714492837037</v>
      </c>
      <c r="N78" s="2">
        <f t="shared" si="5"/>
        <v>5.0053362460704429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43" workbookViewId="0">
      <selection activeCell="A72" sqref="A72"/>
    </sheetView>
  </sheetViews>
  <sheetFormatPr defaultRowHeight="12.75" x14ac:dyDescent="0.2"/>
  <sheetData>
    <row r="1" spans="1:17" x14ac:dyDescent="0.2">
      <c r="A1" s="9" t="s">
        <v>80</v>
      </c>
    </row>
    <row r="2" spans="1:17" x14ac:dyDescent="0.2">
      <c r="A2" t="s">
        <v>1</v>
      </c>
      <c r="Q2" s="3"/>
    </row>
    <row r="3" spans="1:17" x14ac:dyDescent="0.2">
      <c r="N3" s="1" t="s">
        <v>2</v>
      </c>
      <c r="Q3" s="3"/>
    </row>
    <row r="4" spans="1:17" x14ac:dyDescent="0.2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Q4" s="3"/>
    </row>
    <row r="5" spans="1:17" x14ac:dyDescent="0.2">
      <c r="A5">
        <v>1948</v>
      </c>
      <c r="B5" s="2">
        <f>(MicMin!B5*Area!$D$7+HGBMin!B5*Area!$D$15)/(Area!$D$14)</f>
        <v>-15.903668829122164</v>
      </c>
      <c r="C5" s="2">
        <f>(MicMin!C5*Area!$D$7+HGBMin!C5*Area!$D$15)/(Area!$D$14)</f>
        <v>-13.926256677163757</v>
      </c>
      <c r="D5" s="2">
        <f>(MicMin!D5*Area!$D$7+HGBMin!D5*Area!$D$15)/(Area!$D$14)</f>
        <v>-8.7014232191260827</v>
      </c>
      <c r="E5" s="2">
        <f>(MicMin!E5*Area!$D$7+HGBMin!E5*Area!$D$15)/(Area!$D$14)</f>
        <v>1.5180854457700561</v>
      </c>
      <c r="F5" s="2">
        <f>(MicMin!F5*Area!$D$7+HGBMin!F5*Area!$D$15)/(Area!$D$14)</f>
        <v>3.9959438200091539</v>
      </c>
      <c r="G5" s="2">
        <f>(MicMin!G5*Area!$D$7+HGBMin!G5*Area!$D$15)/(Area!$D$14)</f>
        <v>10.04857434160219</v>
      </c>
      <c r="H5" s="2">
        <f>(MicMin!H5*Area!$D$7+HGBMin!H5*Area!$D$15)/(Area!$D$14)</f>
        <v>13.981383560404865</v>
      </c>
      <c r="I5" s="2">
        <f>(MicMin!I5*Area!$D$7+HGBMin!I5*Area!$D$15)/(Area!$D$14)</f>
        <v>13.546353206546019</v>
      </c>
      <c r="J5" s="2">
        <f>(MicMin!J5*Area!$D$7+HGBMin!J5*Area!$D$15)/(Area!$D$14)</f>
        <v>10.349510775277295</v>
      </c>
      <c r="K5" s="2">
        <f>(MicMin!K5*Area!$D$7+HGBMin!K5*Area!$D$15)/(Area!$D$14)</f>
        <v>3.0013702677443312</v>
      </c>
      <c r="L5" s="2">
        <f>(MicMin!L5*Area!$D$7+HGBMin!L5*Area!$D$15)/(Area!$D$14)</f>
        <v>1.6109925369248184</v>
      </c>
      <c r="M5" s="2">
        <f>(MicMin!M5*Area!$D$7+HGBMin!M5*Area!$D$15)/(Area!$D$14)</f>
        <v>-7.1758204586379</v>
      </c>
      <c r="N5" s="2">
        <f>AVERAGE(B5:M5)</f>
        <v>1.028753730852402</v>
      </c>
      <c r="Q5" s="3"/>
    </row>
    <row r="6" spans="1:17" x14ac:dyDescent="0.2">
      <c r="A6">
        <v>1949</v>
      </c>
      <c r="B6" s="2">
        <f>(MicMin!B6*Area!$D$7+HGBMin!B6*Area!$D$15)/(Area!$D$14)</f>
        <v>-9.4321636888366314</v>
      </c>
      <c r="C6" s="2">
        <f>(MicMin!C6*Area!$D$7+HGBMin!C6*Area!$D$15)/(Area!$D$14)</f>
        <v>-10.272281897588957</v>
      </c>
      <c r="D6" s="2">
        <f>(MicMin!D6*Area!$D$7+HGBMin!D6*Area!$D$15)/(Area!$D$14)</f>
        <v>-6.8262566771637569</v>
      </c>
      <c r="E6" s="2">
        <f>(MicMin!E6*Area!$D$7+HGBMin!E6*Area!$D$15)/(Area!$D$14)</f>
        <v>-0.43137552999344958</v>
      </c>
      <c r="F6" s="2">
        <f>(MicMin!F6*Area!$D$7+HGBMin!F6*Area!$D$15)/(Area!$D$14)</f>
        <v>5.5106331965696711</v>
      </c>
      <c r="G6" s="2">
        <f>(MicMin!G6*Area!$D$7+HGBMin!G6*Area!$D$15)/(Area!$D$14)</f>
        <v>13.043246835113454</v>
      </c>
      <c r="H6" s="2">
        <f>(MicMin!H6*Area!$D$7+HGBMin!H6*Area!$D$15)/(Area!$D$14)</f>
        <v>15.330396751657471</v>
      </c>
      <c r="I6" s="2">
        <f>(MicMin!I6*Area!$D$7+HGBMin!I6*Area!$D$15)/(Area!$D$14)</f>
        <v>13.849810641254388</v>
      </c>
      <c r="J6" s="2">
        <f>(MicMin!J6*Area!$D$7+HGBMin!J6*Area!$D$15)/(Area!$D$14)</f>
        <v>7.871357468419653</v>
      </c>
      <c r="K6" s="2">
        <f>(MicMin!K6*Area!$D$7+HGBMin!K6*Area!$D$15)/(Area!$D$14)</f>
        <v>5.2012452345126805</v>
      </c>
      <c r="L6" s="2">
        <f>(MicMin!L6*Area!$D$7+HGBMin!L6*Area!$D$15)/(Area!$D$14)</f>
        <v>-3.1234433472289598</v>
      </c>
      <c r="M6" s="2">
        <f>(MicMin!M6*Area!$D$7+HGBMin!M6*Area!$D$15)/(Area!$D$14)</f>
        <v>-7.4745248490529326</v>
      </c>
      <c r="N6" s="2">
        <f t="shared" ref="N6:N56" si="0">AVERAGE(B6:M6)</f>
        <v>1.9372203448052192</v>
      </c>
    </row>
    <row r="7" spans="1:17" x14ac:dyDescent="0.2">
      <c r="A7">
        <v>1950</v>
      </c>
      <c r="B7" s="2">
        <f>(MicMin!B7*Area!$D$7+HGBMin!B7*Area!$D$15)/(Area!$D$14)</f>
        <v>-10.80306460233019</v>
      </c>
      <c r="C7" s="2">
        <f>(MicMin!C7*Area!$D$7+HGBMin!C7*Area!$D$15)/(Area!$D$14)</f>
        <v>-11.9873352189726</v>
      </c>
      <c r="D7" s="2">
        <f>(MicMin!D7*Area!$D$7+HGBMin!D7*Area!$D$15)/(Area!$D$14)</f>
        <v>-9.89240649229985</v>
      </c>
      <c r="E7" s="2">
        <f>(MicMin!E7*Area!$D$7+HGBMin!E7*Area!$D$15)/(Area!$D$14)</f>
        <v>-3.1230396888695209</v>
      </c>
      <c r="F7" s="2">
        <f>(MicMin!F7*Area!$D$7+HGBMin!F7*Area!$D$15)/(Area!$D$14)</f>
        <v>4.6135557181736706</v>
      </c>
      <c r="G7" s="2">
        <f>(MicMin!G7*Area!$D$7+HGBMin!G7*Area!$D$15)/(Area!$D$14)</f>
        <v>10.353041470360107</v>
      </c>
      <c r="H7" s="2">
        <f>(MicMin!H7*Area!$D$7+HGBMin!H7*Area!$D$15)/(Area!$D$14)</f>
        <v>12.196825520811922</v>
      </c>
      <c r="I7" s="2">
        <f>(MicMin!I7*Area!$D$7+HGBMin!I7*Area!$D$15)/(Area!$D$14)</f>
        <v>10.857968936285674</v>
      </c>
      <c r="J7" s="2">
        <f>(MicMin!J7*Area!$D$7+HGBMin!J7*Area!$D$15)/(Area!$D$14)</f>
        <v>8.4356243302280589</v>
      </c>
      <c r="K7" s="2">
        <f>(MicMin!K7*Area!$D$7+HGBMin!K7*Area!$D$15)/(Area!$D$14)</f>
        <v>5.5196442500335738</v>
      </c>
      <c r="L7" s="2">
        <f>(MicMin!L7*Area!$D$7+HGBMin!L7*Area!$D$15)/(Area!$D$14)</f>
        <v>-3.6169129234808683</v>
      </c>
      <c r="M7" s="2">
        <f>(MicMin!M7*Area!$D$7+HGBMin!M7*Area!$D$15)/(Area!$D$14)</f>
        <v>-10.595056171768581</v>
      </c>
      <c r="N7" s="2">
        <f t="shared" si="0"/>
        <v>0.16323709401428324</v>
      </c>
    </row>
    <row r="8" spans="1:17" x14ac:dyDescent="0.2">
      <c r="A8">
        <v>1951</v>
      </c>
      <c r="B8" s="2">
        <f>(MicMin!B8*Area!$D$7+HGBMin!B8*Area!$D$15)/(Area!$D$14)</f>
        <v>-12.283870904969811</v>
      </c>
      <c r="C8" s="2">
        <f>(MicMin!C8*Area!$D$7+HGBMin!C8*Area!$D$15)/(Area!$D$14)</f>
        <v>-10.898456242480053</v>
      </c>
      <c r="D8" s="2">
        <f>(MicMin!D8*Area!$D$7+HGBMin!D8*Area!$D$15)/(Area!$D$14)</f>
        <v>-5.9593038208861957</v>
      </c>
      <c r="E8" s="2">
        <f>(MicMin!E8*Area!$D$7+HGBMin!E8*Area!$D$15)/(Area!$D$14)</f>
        <v>0.80733541082543314</v>
      </c>
      <c r="F8" s="2">
        <f>(MicMin!F8*Area!$D$7+HGBMin!F8*Area!$D$15)/(Area!$D$14)</f>
        <v>6.6327453866245687</v>
      </c>
      <c r="G8" s="2">
        <f>(MicMin!G8*Area!$D$7+HGBMin!G8*Area!$D$15)/(Area!$D$14)</f>
        <v>10.172717403518581</v>
      </c>
      <c r="H8" s="2">
        <f>(MicMin!H8*Area!$D$7+HGBMin!H8*Area!$D$15)/(Area!$D$14)</f>
        <v>13.164815149795951</v>
      </c>
      <c r="I8" s="2">
        <f>(MicMin!I8*Area!$D$7+HGBMin!I8*Area!$D$15)/(Area!$D$14)</f>
        <v>11.666199861317809</v>
      </c>
      <c r="J8" s="2">
        <f>(MicMin!J8*Area!$D$7+HGBMin!J8*Area!$D$15)/(Area!$D$14)</f>
        <v>8.0248881635024656</v>
      </c>
      <c r="K8" s="2">
        <f>(MicMin!K8*Area!$D$7+HGBMin!K8*Area!$D$15)/(Area!$D$14)</f>
        <v>4.3838618878866864</v>
      </c>
      <c r="L8" s="2">
        <f>(MicMin!L8*Area!$D$7+HGBMin!L8*Area!$D$15)/(Area!$D$14)</f>
        <v>-5.8437186012284066</v>
      </c>
      <c r="M8" s="2">
        <f>(MicMin!M8*Area!$D$7+HGBMin!M8*Area!$D$15)/(Area!$D$14)</f>
        <v>-9.5681977344921236</v>
      </c>
      <c r="N8" s="2">
        <f t="shared" si="0"/>
        <v>0.85825132995124209</v>
      </c>
    </row>
    <row r="9" spans="1:17" x14ac:dyDescent="0.2">
      <c r="A9">
        <v>1952</v>
      </c>
      <c r="B9" s="2">
        <f>(MicMin!B9*Area!$D$7+HGBMin!B9*Area!$D$15)/(Area!$D$14)</f>
        <v>-10.802784168304267</v>
      </c>
      <c r="C9" s="2">
        <f>(MicMin!C9*Area!$D$7+HGBMin!C9*Area!$D$15)/(Area!$D$14)</f>
        <v>-9.7790805864118866</v>
      </c>
      <c r="D9" s="2">
        <f>(MicMin!D9*Area!$D$7+HGBMin!D9*Area!$D$15)/(Area!$D$14)</f>
        <v>-7.2434087314964799</v>
      </c>
      <c r="E9" s="2">
        <f>(MicMin!E9*Area!$D$7+HGBMin!E9*Area!$D$15)/(Area!$D$14)</f>
        <v>0.69130322888316986</v>
      </c>
      <c r="F9" s="2">
        <f>(MicMin!F9*Area!$D$7+HGBMin!F9*Area!$D$15)/(Area!$D$14)</f>
        <v>5.2110115029476818</v>
      </c>
      <c r="G9" s="2">
        <f>(MicMin!G9*Area!$D$7+HGBMin!G9*Area!$D$15)/(Area!$D$14)</f>
        <v>11.606849968344283</v>
      </c>
      <c r="H9" s="2">
        <f>(MicMin!H9*Area!$D$7+HGBMin!H9*Area!$D$15)/(Area!$D$14)</f>
        <v>15.08029575484497</v>
      </c>
      <c r="I9" s="2">
        <f>(MicMin!I9*Area!$D$7+HGBMin!I9*Area!$D$15)/(Area!$D$14)</f>
        <v>12.765900817567141</v>
      </c>
      <c r="J9" s="2">
        <f>(MicMin!J9*Area!$D$7+HGBMin!J9*Area!$D$15)/(Area!$D$14)</f>
        <v>9.3447269523081271</v>
      </c>
      <c r="K9" s="2">
        <f>(MicMin!K9*Area!$D$7+HGBMin!K9*Area!$D$15)/(Area!$D$14)</f>
        <v>0.47859813135341212</v>
      </c>
      <c r="L9" s="2">
        <f>(MicMin!L9*Area!$D$7+HGBMin!L9*Area!$D$15)/(Area!$D$14)</f>
        <v>-0.99235406166150031</v>
      </c>
      <c r="M9" s="2">
        <f>(MicMin!M9*Area!$D$7+HGBMin!M9*Area!$D$15)/(Area!$D$14)</f>
        <v>-5.059105527280102</v>
      </c>
      <c r="N9" s="2">
        <f t="shared" si="0"/>
        <v>1.7751627734245459</v>
      </c>
    </row>
    <row r="10" spans="1:17" x14ac:dyDescent="0.2">
      <c r="A10">
        <v>1953</v>
      </c>
      <c r="B10" s="2">
        <f>(MicMin!B10*Area!$D$7+HGBMin!B10*Area!$D$15)/(Area!$D$14)</f>
        <v>-9.3539709151106027</v>
      </c>
      <c r="C10" s="2">
        <f>(MicMin!C10*Area!$D$7+HGBMin!C10*Area!$D$15)/(Area!$D$14)</f>
        <v>-9.091344395019501</v>
      </c>
      <c r="D10" s="2">
        <f>(MicMin!D10*Area!$D$7+HGBMin!D10*Area!$D$15)/(Area!$D$14)</f>
        <v>-4.731298432562359</v>
      </c>
      <c r="E10" s="2">
        <f>(MicMin!E10*Area!$D$7+HGBMin!E10*Area!$D$15)/(Area!$D$14)</f>
        <v>-0.44607057991629734</v>
      </c>
      <c r="F10" s="2">
        <f>(MicMin!F10*Area!$D$7+HGBMin!F10*Area!$D$15)/(Area!$D$14)</f>
        <v>5.6981464823783172</v>
      </c>
      <c r="G10" s="2">
        <f>(MicMin!G10*Area!$D$7+HGBMin!G10*Area!$D$15)/(Area!$D$14)</f>
        <v>11.431955802588917</v>
      </c>
      <c r="H10" s="2">
        <f>(MicMin!H10*Area!$D$7+HGBMin!H10*Area!$D$15)/(Area!$D$14)</f>
        <v>13.937238936258266</v>
      </c>
      <c r="I10" s="2">
        <f>(MicMin!I10*Area!$D$7+HGBMin!I10*Area!$D$15)/(Area!$D$14)</f>
        <v>13.676238259291845</v>
      </c>
      <c r="J10" s="2">
        <f>(MicMin!J10*Area!$D$7+HGBMin!J10*Area!$D$15)/(Area!$D$14)</f>
        <v>8.7936891929299499</v>
      </c>
      <c r="K10" s="2">
        <f>(MicMin!K10*Area!$D$7+HGBMin!K10*Area!$D$15)/(Area!$D$14)</f>
        <v>4.2158591306874085</v>
      </c>
      <c r="L10" s="2">
        <f>(MicMin!L10*Area!$D$7+HGBMin!L10*Area!$D$15)/(Area!$D$14)</f>
        <v>0.27452216311327821</v>
      </c>
      <c r="M10" s="2">
        <f>(MicMin!M10*Area!$D$7+HGBMin!M10*Area!$D$15)/(Area!$D$14)</f>
        <v>-6.2149881462357106</v>
      </c>
      <c r="N10" s="2">
        <f t="shared" si="0"/>
        <v>2.3491647915336249</v>
      </c>
    </row>
    <row r="11" spans="1:17" x14ac:dyDescent="0.2">
      <c r="A11">
        <v>1954</v>
      </c>
      <c r="B11" s="2">
        <f>(MicMin!B11*Area!$D$7+HGBMin!B11*Area!$D$15)/(Area!$D$14)</f>
        <v>-13.474022441299885</v>
      </c>
      <c r="C11" s="2">
        <f>(MicMin!C11*Area!$D$7+HGBMin!C11*Area!$D$15)/(Area!$D$14)</f>
        <v>-6.9100275994003226</v>
      </c>
      <c r="D11" s="2">
        <f>(MicMin!D11*Area!$D$7+HGBMin!D11*Area!$D$15)/(Area!$D$14)</f>
        <v>-7.8084146378229633</v>
      </c>
      <c r="E11" s="2">
        <f>(MicMin!E11*Area!$D$7+HGBMin!E11*Area!$D$15)/(Area!$D$14)</f>
        <v>0.18934241071306224</v>
      </c>
      <c r="F11" s="2">
        <f>(MicMin!F11*Area!$D$7+HGBMin!F11*Area!$D$15)/(Area!$D$14)</f>
        <v>3.4374780945176684</v>
      </c>
      <c r="G11" s="2">
        <f>(MicMin!G11*Area!$D$7+HGBMin!G11*Area!$D$15)/(Area!$D$14)</f>
        <v>12.495116660225893</v>
      </c>
      <c r="H11" s="2">
        <f>(MicMin!H11*Area!$D$7+HGBMin!H11*Area!$D$15)/(Area!$D$14)</f>
        <v>12.806467002683199</v>
      </c>
      <c r="I11" s="2">
        <f>(MicMin!I11*Area!$D$7+HGBMin!I11*Area!$D$15)/(Area!$D$14)</f>
        <v>12.344639741492012</v>
      </c>
      <c r="J11" s="2">
        <f>(MicMin!J11*Area!$D$7+HGBMin!J11*Area!$D$15)/(Area!$D$14)</f>
        <v>9.6491893943754228</v>
      </c>
      <c r="K11" s="2">
        <f>(MicMin!K11*Area!$D$7+HGBMin!K11*Area!$D$15)/(Area!$D$14)</f>
        <v>4.4857333574519753</v>
      </c>
      <c r="L11" s="2">
        <f>(MicMin!L11*Area!$D$7+HGBMin!L11*Area!$D$15)/(Area!$D$14)</f>
        <v>-0.71877323817432848</v>
      </c>
      <c r="M11" s="2">
        <f>(MicMin!M11*Area!$D$7+HGBMin!M11*Area!$D$15)/(Area!$D$14)</f>
        <v>-8.3168564091179427</v>
      </c>
      <c r="N11" s="2">
        <f t="shared" si="0"/>
        <v>1.5149893613036491</v>
      </c>
    </row>
    <row r="12" spans="1:17" x14ac:dyDescent="0.2">
      <c r="A12">
        <v>1955</v>
      </c>
      <c r="B12" s="2">
        <f>(MicMin!B12*Area!$D$7+HGBMin!B12*Area!$D$15)/(Area!$D$14)</f>
        <v>-11.814884956819409</v>
      </c>
      <c r="C12" s="2">
        <f>(MicMin!C12*Area!$D$7+HGBMin!C12*Area!$D$15)/(Area!$D$14)</f>
        <v>-11.826211153227376</v>
      </c>
      <c r="D12" s="2">
        <f>(MicMin!D12*Area!$D$7+HGBMin!D12*Area!$D$15)/(Area!$D$14)</f>
        <v>-7.9159006257143094</v>
      </c>
      <c r="E12" s="2">
        <f>(MicMin!E12*Area!$D$7+HGBMin!E12*Area!$D$15)/(Area!$D$14)</f>
        <v>2.7279582747497004</v>
      </c>
      <c r="F12" s="2">
        <f>(MicMin!F12*Area!$D$7+HGBMin!F12*Area!$D$15)/(Area!$D$14)</f>
        <v>6.4936553994238935</v>
      </c>
      <c r="G12" s="2">
        <f>(MicMin!G12*Area!$D$7+HGBMin!G12*Area!$D$15)/(Area!$D$14)</f>
        <v>11.343168723603107</v>
      </c>
      <c r="H12" s="2">
        <f>(MicMin!H12*Area!$D$7+HGBMin!H12*Area!$D$15)/(Area!$D$14)</f>
        <v>16.110070464804597</v>
      </c>
      <c r="I12" s="2">
        <f>(MicMin!I12*Area!$D$7+HGBMin!I12*Area!$D$15)/(Area!$D$14)</f>
        <v>15.682762598564393</v>
      </c>
      <c r="J12" s="2">
        <f>(MicMin!J12*Area!$D$7+HGBMin!J12*Area!$D$15)/(Area!$D$14)</f>
        <v>8.4664970139477003</v>
      </c>
      <c r="K12" s="2">
        <f>(MicMin!K12*Area!$D$7+HGBMin!K12*Area!$D$15)/(Area!$D$14)</f>
        <v>5.1410788432918659</v>
      </c>
      <c r="L12" s="2">
        <f>(MicMin!L12*Area!$D$7+HGBMin!L12*Area!$D$15)/(Area!$D$14)</f>
        <v>-3.6124719689308042</v>
      </c>
      <c r="M12" s="2">
        <f>(MicMin!M12*Area!$D$7+HGBMin!M12*Area!$D$15)/(Area!$D$14)</f>
        <v>-10.774585337510244</v>
      </c>
      <c r="N12" s="2">
        <f t="shared" si="0"/>
        <v>1.6684281063485926</v>
      </c>
    </row>
    <row r="13" spans="1:17" x14ac:dyDescent="0.2">
      <c r="A13">
        <v>1956</v>
      </c>
      <c r="B13" s="2">
        <f>(MicMin!B13*Area!$D$7+HGBMin!B13*Area!$D$15)/(Area!$D$14)</f>
        <v>-11.415303607107326</v>
      </c>
      <c r="C13" s="2">
        <f>(MicMin!C13*Area!$D$7+HGBMin!C13*Area!$D$15)/(Area!$D$14)</f>
        <v>-11.493474372572718</v>
      </c>
      <c r="D13" s="2">
        <f>(MicMin!D13*Area!$D$7+HGBMin!D13*Area!$D$15)/(Area!$D$14)</f>
        <v>-9.7030541600545952</v>
      </c>
      <c r="E13" s="2">
        <f>(MicMin!E13*Area!$D$7+HGBMin!E13*Area!$D$15)/(Area!$D$14)</f>
        <v>-1.3486695280146246</v>
      </c>
      <c r="F13" s="2">
        <f>(MicMin!F13*Area!$D$7+HGBMin!F13*Area!$D$15)/(Area!$D$14)</f>
        <v>3.8625035150179658</v>
      </c>
      <c r="G13" s="2">
        <f>(MicMin!G13*Area!$D$7+HGBMin!G13*Area!$D$15)/(Area!$D$14)</f>
        <v>11.591932095060338</v>
      </c>
      <c r="H13" s="2">
        <f>(MicMin!H13*Area!$D$7+HGBMin!H13*Area!$D$15)/(Area!$D$14)</f>
        <v>12.773691906277151</v>
      </c>
      <c r="I13" s="2">
        <f>(MicMin!I13*Area!$D$7+HGBMin!I13*Area!$D$15)/(Area!$D$14)</f>
        <v>13.112590972502007</v>
      </c>
      <c r="J13" s="2">
        <f>(MicMin!J13*Area!$D$7+HGBMin!J13*Area!$D$15)/(Area!$D$14)</f>
        <v>6.9644763102863267</v>
      </c>
      <c r="K13" s="2">
        <f>(MicMin!K13*Area!$D$7+HGBMin!K13*Area!$D$15)/(Area!$D$14)</f>
        <v>4.9694927959261426</v>
      </c>
      <c r="L13" s="2">
        <f>(MicMin!L13*Area!$D$7+HGBMin!L13*Area!$D$15)/(Area!$D$14)</f>
        <v>-1.8098733497230464</v>
      </c>
      <c r="M13" s="2">
        <f>(MicMin!M13*Area!$D$7+HGBMin!M13*Area!$D$15)/(Area!$D$14)</f>
        <v>-7.503323192540762</v>
      </c>
      <c r="N13" s="2">
        <f t="shared" si="0"/>
        <v>0.83341578208807154</v>
      </c>
    </row>
    <row r="14" spans="1:17" x14ac:dyDescent="0.2">
      <c r="A14">
        <v>1957</v>
      </c>
      <c r="B14" s="2">
        <f>(MicMin!B14*Area!$D$7+HGBMin!B14*Area!$D$15)/(Area!$D$14)</f>
        <v>-15.475198197679678</v>
      </c>
      <c r="C14" s="2">
        <f>(MicMin!C14*Area!$D$7+HGBMin!C14*Area!$D$15)/(Area!$D$14)</f>
        <v>-10.05732266631585</v>
      </c>
      <c r="D14" s="2">
        <f>(MicMin!D14*Area!$D$7+HGBMin!D14*Area!$D$15)/(Area!$D$14)</f>
        <v>-6.707676744421879</v>
      </c>
      <c r="E14" s="2">
        <f>(MicMin!E14*Area!$D$7+HGBMin!E14*Area!$D$15)/(Area!$D$14)</f>
        <v>0.8105016677492648</v>
      </c>
      <c r="F14" s="2">
        <f>(MicMin!F14*Area!$D$7+HGBMin!F14*Area!$D$15)/(Area!$D$14)</f>
        <v>5.2491234518161614</v>
      </c>
      <c r="G14" s="2">
        <f>(MicMin!G14*Area!$D$7+HGBMin!G14*Area!$D$15)/(Area!$D$14)</f>
        <v>11.522869350961868</v>
      </c>
      <c r="H14" s="2">
        <f>(MicMin!H14*Area!$D$7+HGBMin!H14*Area!$D$15)/(Area!$D$14)</f>
        <v>13.627326887078164</v>
      </c>
      <c r="I14" s="2">
        <f>(MicMin!I14*Area!$D$7+HGBMin!I14*Area!$D$15)/(Area!$D$14)</f>
        <v>12.006175578230733</v>
      </c>
      <c r="J14" s="2">
        <f>(MicMin!J14*Area!$D$7+HGBMin!J14*Area!$D$15)/(Area!$D$14)</f>
        <v>8.3757251625952751</v>
      </c>
      <c r="K14" s="2">
        <f>(MicMin!K14*Area!$D$7+HGBMin!K14*Area!$D$15)/(Area!$D$14)</f>
        <v>2.6760980422788827</v>
      </c>
      <c r="L14" s="2">
        <f>(MicMin!L14*Area!$D$7+HGBMin!L14*Area!$D$15)/(Area!$D$14)</f>
        <v>-1.2298207546394126</v>
      </c>
      <c r="M14" s="2">
        <f>(MicMin!M14*Area!$D$7+HGBMin!M14*Area!$D$15)/(Area!$D$14)</f>
        <v>-6.9343265554468392</v>
      </c>
      <c r="N14" s="2">
        <f t="shared" si="0"/>
        <v>1.1552896018505572</v>
      </c>
    </row>
    <row r="15" spans="1:17" x14ac:dyDescent="0.2">
      <c r="A15">
        <v>1958</v>
      </c>
      <c r="B15" s="2">
        <f>(MicMin!B15*Area!$D$7+HGBMin!B15*Area!$D$15)/(Area!$D$14)</f>
        <v>-10.578328824791772</v>
      </c>
      <c r="C15" s="2">
        <f>(MicMin!C15*Area!$D$7+HGBMin!C15*Area!$D$15)/(Area!$D$14)</f>
        <v>-13.74309746397963</v>
      </c>
      <c r="D15" s="2">
        <f>(MicMin!D15*Area!$D$7+HGBMin!D15*Area!$D$15)/(Area!$D$14)</f>
        <v>-4.3860991385807822</v>
      </c>
      <c r="E15" s="2">
        <f>(MicMin!E15*Area!$D$7+HGBMin!E15*Area!$D$15)/(Area!$D$14)</f>
        <v>0.16043383406922593</v>
      </c>
      <c r="F15" s="2">
        <f>(MicMin!F15*Area!$D$7+HGBMin!F15*Area!$D$15)/(Area!$D$14)</f>
        <v>3.861010680721257</v>
      </c>
      <c r="G15" s="2">
        <f>(MicMin!G15*Area!$D$7+HGBMin!G15*Area!$D$15)/(Area!$D$14)</f>
        <v>8.0599228751613623</v>
      </c>
      <c r="H15" s="2">
        <f>(MicMin!H15*Area!$D$7+HGBMin!H15*Area!$D$15)/(Area!$D$14)</f>
        <v>13.004103183934792</v>
      </c>
      <c r="I15" s="2">
        <f>(MicMin!I15*Area!$D$7+HGBMin!I15*Area!$D$15)/(Area!$D$14)</f>
        <v>12.495740099708657</v>
      </c>
      <c r="J15" s="2">
        <f>(MicMin!J15*Area!$D$7+HGBMin!J15*Area!$D$15)/(Area!$D$14)</f>
        <v>9.3786334870896741</v>
      </c>
      <c r="K15" s="2">
        <f>(MicMin!K15*Area!$D$7+HGBMin!K15*Area!$D$15)/(Area!$D$14)</f>
        <v>4.6137267686775587</v>
      </c>
      <c r="L15" s="2">
        <f>(MicMin!L15*Area!$D$7+HGBMin!L15*Area!$D$15)/(Area!$D$14)</f>
        <v>-1.378199104869499</v>
      </c>
      <c r="M15" s="2">
        <f>(MicMin!M15*Area!$D$7+HGBMin!M15*Area!$D$15)/(Area!$D$14)</f>
        <v>-14.165291630009072</v>
      </c>
      <c r="N15" s="2">
        <f t="shared" si="0"/>
        <v>0.61021289726098116</v>
      </c>
    </row>
    <row r="16" spans="1:17" x14ac:dyDescent="0.2">
      <c r="A16">
        <v>1959</v>
      </c>
      <c r="B16" s="2">
        <f>(MicMin!B16*Area!$D$7+HGBMin!B16*Area!$D$15)/(Area!$D$14)</f>
        <v>-14.793767359255392</v>
      </c>
      <c r="C16" s="2">
        <f>(MicMin!C16*Area!$D$7+HGBMin!C16*Area!$D$15)/(Area!$D$14)</f>
        <v>-15.23332735848798</v>
      </c>
      <c r="D16" s="2">
        <f>(MicMin!D16*Area!$D$7+HGBMin!D16*Area!$D$15)/(Area!$D$14)</f>
        <v>-8.6782648281683805</v>
      </c>
      <c r="E16" s="2">
        <f>(MicMin!E16*Area!$D$7+HGBMin!E16*Area!$D$15)/(Area!$D$14)</f>
        <v>-0.13930823350134164</v>
      </c>
      <c r="F16" s="2">
        <f>(MicMin!F16*Area!$D$7+HGBMin!F16*Area!$D$15)/(Area!$D$14)</f>
        <v>7.4204212814124757</v>
      </c>
      <c r="G16" s="2">
        <f>(MicMin!G16*Area!$D$7+HGBMin!G16*Area!$D$15)/(Area!$D$14)</f>
        <v>11.823870850154716</v>
      </c>
      <c r="H16" s="2">
        <f>(MicMin!H16*Area!$D$7+HGBMin!H16*Area!$D$15)/(Area!$D$14)</f>
        <v>13.688586400923086</v>
      </c>
      <c r="I16" s="2">
        <f>(MicMin!I16*Area!$D$7+HGBMin!I16*Area!$D$15)/(Area!$D$14)</f>
        <v>16.448421325264551</v>
      </c>
      <c r="J16" s="2">
        <f>(MicMin!J16*Area!$D$7+HGBMin!J16*Area!$D$15)/(Area!$D$14)</f>
        <v>10.950106231654074</v>
      </c>
      <c r="K16" s="2">
        <f>(MicMin!K16*Area!$D$7+HGBMin!K16*Area!$D$15)/(Area!$D$14)</f>
        <v>3.7753449650964881</v>
      </c>
      <c r="L16" s="2">
        <f>(MicMin!L16*Area!$D$7+HGBMin!L16*Area!$D$15)/(Area!$D$14)</f>
        <v>-5.2235366425206173</v>
      </c>
      <c r="M16" s="2">
        <f>(MicMin!M16*Area!$D$7+HGBMin!M16*Area!$D$15)/(Area!$D$14)</f>
        <v>-5.6948621263323496</v>
      </c>
      <c r="N16" s="2">
        <f t="shared" si="0"/>
        <v>1.1953070421866105</v>
      </c>
    </row>
    <row r="17" spans="1:14" x14ac:dyDescent="0.2">
      <c r="A17">
        <v>1960</v>
      </c>
      <c r="B17" s="2">
        <f>(MicMin!B17*Area!$D$7+HGBMin!B17*Area!$D$15)/(Area!$D$14)</f>
        <v>-10.005302538212973</v>
      </c>
      <c r="C17" s="2">
        <f>(MicMin!C17*Area!$D$7+HGBMin!C17*Area!$D$15)/(Area!$D$14)</f>
        <v>-10.779780821842719</v>
      </c>
      <c r="D17" s="2">
        <f>(MicMin!D17*Area!$D$7+HGBMin!D17*Area!$D$15)/(Area!$D$14)</f>
        <v>-12.890813647862348</v>
      </c>
      <c r="E17" s="2">
        <f>(MicMin!E17*Area!$D$7+HGBMin!E17*Area!$D$15)/(Area!$D$14)</f>
        <v>0.9034767022142558</v>
      </c>
      <c r="F17" s="2">
        <f>(MicMin!F17*Area!$D$7+HGBMin!F17*Area!$D$15)/(Area!$D$14)</f>
        <v>6.7114465703565447</v>
      </c>
      <c r="G17" s="2">
        <f>(MicMin!G17*Area!$D$7+HGBMin!G17*Area!$D$15)/(Area!$D$14)</f>
        <v>9.9603349750454289</v>
      </c>
      <c r="H17" s="2">
        <f>(MicMin!H17*Area!$D$7+HGBMin!H17*Area!$D$15)/(Area!$D$14)</f>
        <v>12.322646280932844</v>
      </c>
      <c r="I17" s="2">
        <f>(MicMin!I17*Area!$D$7+HGBMin!I17*Area!$D$15)/(Area!$D$14)</f>
        <v>13.228216152364038</v>
      </c>
      <c r="J17" s="2">
        <f>(MicMin!J17*Area!$D$7+HGBMin!J17*Area!$D$15)/(Area!$D$14)</f>
        <v>10.253354135661878</v>
      </c>
      <c r="K17" s="2">
        <f>(MicMin!K17*Area!$D$7+HGBMin!K17*Area!$D$15)/(Area!$D$14)</f>
        <v>3.425626550239405</v>
      </c>
      <c r="L17" s="2">
        <f>(MicMin!L17*Area!$D$7+HGBMin!L17*Area!$D$15)/(Area!$D$14)</f>
        <v>-0.10568728536464371</v>
      </c>
      <c r="M17" s="2">
        <f>(MicMin!M17*Area!$D$7+HGBMin!M17*Area!$D$15)/(Area!$D$14)</f>
        <v>-11.169327857305344</v>
      </c>
      <c r="N17" s="2">
        <f t="shared" si="0"/>
        <v>0.98784910135219661</v>
      </c>
    </row>
    <row r="18" spans="1:14" x14ac:dyDescent="0.2">
      <c r="A18">
        <v>1961</v>
      </c>
      <c r="B18" s="2">
        <f>(MicMin!B18*Area!$D$7+HGBMin!B18*Area!$D$15)/(Area!$D$14)</f>
        <v>-14.23733554786317</v>
      </c>
      <c r="C18" s="2">
        <f>(MicMin!C18*Area!$D$7+HGBMin!C18*Area!$D$15)/(Area!$D$14)</f>
        <v>-9.8143822475833389</v>
      </c>
      <c r="D18" s="2">
        <f>(MicMin!D18*Area!$D$7+HGBMin!D18*Area!$D$15)/(Area!$D$14)</f>
        <v>-4.8457789362034518</v>
      </c>
      <c r="E18" s="2">
        <f>(MicMin!E18*Area!$D$7+HGBMin!E18*Area!$D$15)/(Area!$D$14)</f>
        <v>-0.56960291945195873</v>
      </c>
      <c r="F18" s="2">
        <f>(MicMin!F18*Area!$D$7+HGBMin!F18*Area!$D$15)/(Area!$D$14)</f>
        <v>3.7625054883613851</v>
      </c>
      <c r="G18" s="2">
        <f>(MicMin!G18*Area!$D$7+HGBMin!G18*Area!$D$15)/(Area!$D$14)</f>
        <v>9.9878741061713594</v>
      </c>
      <c r="H18" s="2">
        <f>(MicMin!H18*Area!$D$7+HGBMin!H18*Area!$D$15)/(Area!$D$14)</f>
        <v>14.016053093900998</v>
      </c>
      <c r="I18" s="2">
        <f>(MicMin!I18*Area!$D$7+HGBMin!I18*Area!$D$15)/(Area!$D$14)</f>
        <v>13.391207905432998</v>
      </c>
      <c r="J18" s="2">
        <f>(MicMin!J18*Area!$D$7+HGBMin!J18*Area!$D$15)/(Area!$D$14)</f>
        <v>11.792975089280086</v>
      </c>
      <c r="K18" s="2">
        <f>(MicMin!K18*Area!$D$7+HGBMin!K18*Area!$D$15)/(Area!$D$14)</f>
        <v>5.0331251456025958</v>
      </c>
      <c r="L18" s="2">
        <f>(MicMin!L18*Area!$D$7+HGBMin!L18*Area!$D$15)/(Area!$D$14)</f>
        <v>-1.5919929124082191</v>
      </c>
      <c r="M18" s="2">
        <f>(MicMin!M18*Area!$D$7+HGBMin!M18*Area!$D$15)/(Area!$D$14)</f>
        <v>-8.5216447543324474</v>
      </c>
      <c r="N18" s="2">
        <f t="shared" si="0"/>
        <v>1.5335836259089028</v>
      </c>
    </row>
    <row r="19" spans="1:14" x14ac:dyDescent="0.2">
      <c r="A19">
        <v>1962</v>
      </c>
      <c r="B19" s="2">
        <f>(MicMin!B19*Area!$D$7+HGBMin!B19*Area!$D$15)/(Area!$D$14)</f>
        <v>-14.257728462463993</v>
      </c>
      <c r="C19" s="2">
        <f>(MicMin!C19*Area!$D$7+HGBMin!C19*Area!$D$15)/(Area!$D$14)</f>
        <v>-15.059070829324979</v>
      </c>
      <c r="D19" s="2">
        <f>(MicMin!D19*Area!$D$7+HGBMin!D19*Area!$D$15)/(Area!$D$14)</f>
        <v>-6.992245198882868</v>
      </c>
      <c r="E19" s="2">
        <f>(MicMin!E19*Area!$D$7+HGBMin!E19*Area!$D$15)/(Area!$D$14)</f>
        <v>-0.42840912890591809</v>
      </c>
      <c r="F19" s="2">
        <f>(MicMin!F19*Area!$D$7+HGBMin!F19*Area!$D$15)/(Area!$D$14)</f>
        <v>8.2579399939155245</v>
      </c>
      <c r="G19" s="2">
        <f>(MicMin!G19*Area!$D$7+HGBMin!G19*Area!$D$15)/(Area!$D$14)</f>
        <v>10.529248485047813</v>
      </c>
      <c r="H19" s="2">
        <f>(MicMin!H19*Area!$D$7+HGBMin!H19*Area!$D$15)/(Area!$D$14)</f>
        <v>12.352693942657929</v>
      </c>
      <c r="I19" s="2">
        <f>(MicMin!I19*Area!$D$7+HGBMin!I19*Area!$D$15)/(Area!$D$14)</f>
        <v>12.642170184425387</v>
      </c>
      <c r="J19" s="2">
        <f>(MicMin!J19*Area!$D$7+HGBMin!J19*Area!$D$15)/(Area!$D$14)</f>
        <v>8.0003576136796557</v>
      </c>
      <c r="K19" s="2">
        <f>(MicMin!K19*Area!$D$7+HGBMin!K19*Area!$D$15)/(Area!$D$14)</f>
        <v>5.1237640977572401</v>
      </c>
      <c r="L19" s="2">
        <f>(MicMin!L19*Area!$D$7+HGBMin!L19*Area!$D$15)/(Area!$D$14)</f>
        <v>-1.9707441423219125</v>
      </c>
      <c r="M19" s="2">
        <f>(MicMin!M19*Area!$D$7+HGBMin!M19*Area!$D$15)/(Area!$D$14)</f>
        <v>-10.27126653017708</v>
      </c>
      <c r="N19" s="2">
        <f t="shared" si="0"/>
        <v>0.66055916878389986</v>
      </c>
    </row>
    <row r="20" spans="1:14" x14ac:dyDescent="0.2">
      <c r="A20">
        <v>1963</v>
      </c>
      <c r="B20" s="2">
        <f>(MicMin!B20*Area!$D$7+HGBMin!B20*Area!$D$15)/(Area!$D$14)</f>
        <v>-16.342494881640505</v>
      </c>
      <c r="C20" s="2">
        <f>(MicMin!C20*Area!$D$7+HGBMin!C20*Area!$D$15)/(Area!$D$14)</f>
        <v>-17.505250518687838</v>
      </c>
      <c r="D20" s="2">
        <f>(MicMin!D20*Area!$D$7+HGBMin!D20*Area!$D$15)/(Area!$D$14)</f>
        <v>-7.6594910418431024</v>
      </c>
      <c r="E20" s="2">
        <f>(MicMin!E20*Area!$D$7+HGBMin!E20*Area!$D$15)/(Area!$D$14)</f>
        <v>-0.21281390549329474</v>
      </c>
      <c r="F20" s="2">
        <f>(MicMin!F20*Area!$D$7+HGBMin!F20*Area!$D$15)/(Area!$D$14)</f>
        <v>4.0167015564746222</v>
      </c>
      <c r="G20" s="2">
        <f>(MicMin!G20*Area!$D$7+HGBMin!G20*Area!$D$15)/(Area!$D$14)</f>
        <v>10.822917834913378</v>
      </c>
      <c r="H20" s="2">
        <f>(MicMin!H20*Area!$D$7+HGBMin!H20*Area!$D$15)/(Area!$D$14)</f>
        <v>13.870471985375334</v>
      </c>
      <c r="I20" s="2">
        <f>(MicMin!I20*Area!$D$7+HGBMin!I20*Area!$D$15)/(Area!$D$14)</f>
        <v>11.639884723855255</v>
      </c>
      <c r="J20" s="2">
        <f>(MicMin!J20*Area!$D$7+HGBMin!J20*Area!$D$15)/(Area!$D$14)</f>
        <v>7.7109442174185929</v>
      </c>
      <c r="K20" s="2">
        <f>(MicMin!K20*Area!$D$7+HGBMin!K20*Area!$D$15)/(Area!$D$14)</f>
        <v>6.5527655585795213</v>
      </c>
      <c r="L20" s="2">
        <f>(MicMin!L20*Area!$D$7+HGBMin!L20*Area!$D$15)/(Area!$D$14)</f>
        <v>0.89597169348495187</v>
      </c>
      <c r="M20" s="2">
        <f>(MicMin!M20*Area!$D$7+HGBMin!M20*Area!$D$15)/(Area!$D$14)</f>
        <v>-12.621784560232197</v>
      </c>
      <c r="N20" s="2">
        <f t="shared" si="0"/>
        <v>9.7318555183726563E-2</v>
      </c>
    </row>
    <row r="21" spans="1:14" x14ac:dyDescent="0.2">
      <c r="A21">
        <v>1964</v>
      </c>
      <c r="B21" s="2">
        <f>(MicMin!B21*Area!$D$7+HGBMin!B21*Area!$D$15)/(Area!$D$14)</f>
        <v>-9.3530612037943008</v>
      </c>
      <c r="C21" s="2">
        <f>(MicMin!C21*Area!$D$7+HGBMin!C21*Area!$D$15)/(Area!$D$14)</f>
        <v>-11.141718179152175</v>
      </c>
      <c r="D21" s="2">
        <f>(MicMin!D21*Area!$D$7+HGBMin!D21*Area!$D$15)/(Area!$D$14)</f>
        <v>-7.0748487514491742</v>
      </c>
      <c r="E21" s="2">
        <f>(MicMin!E21*Area!$D$7+HGBMin!E21*Area!$D$15)/(Area!$D$14)</f>
        <v>0.31353716326401965</v>
      </c>
      <c r="F21" s="2">
        <f>(MicMin!F21*Area!$D$7+HGBMin!F21*Area!$D$15)/(Area!$D$14)</f>
        <v>7.4870507286296499</v>
      </c>
      <c r="G21" s="2">
        <f>(MicMin!G21*Area!$D$7+HGBMin!G21*Area!$D$15)/(Area!$D$14)</f>
        <v>10.169161274231698</v>
      </c>
      <c r="H21" s="2">
        <f>(MicMin!H21*Area!$D$7+HGBMin!H21*Area!$D$15)/(Area!$D$14)</f>
        <v>14.583142549395253</v>
      </c>
      <c r="I21" s="2">
        <f>(MicMin!I21*Area!$D$7+HGBMin!I21*Area!$D$15)/(Area!$D$14)</f>
        <v>11.605039288719327</v>
      </c>
      <c r="J21" s="2">
        <f>(MicMin!J21*Area!$D$7+HGBMin!J21*Area!$D$15)/(Area!$D$14)</f>
        <v>8.7716924434650814</v>
      </c>
      <c r="K21" s="2">
        <f>(MicMin!K21*Area!$D$7+HGBMin!K21*Area!$D$15)/(Area!$D$14)</f>
        <v>1.9211932149875433</v>
      </c>
      <c r="L21" s="2">
        <f>(MicMin!L21*Area!$D$7+HGBMin!L21*Area!$D$15)/(Area!$D$14)</f>
        <v>-0.91641862836187826</v>
      </c>
      <c r="M21" s="2">
        <f>(MicMin!M21*Area!$D$7+HGBMin!M21*Area!$D$15)/(Area!$D$14)</f>
        <v>-9.6034062100021096</v>
      </c>
      <c r="N21" s="2">
        <f t="shared" si="0"/>
        <v>1.3967803074944112</v>
      </c>
    </row>
    <row r="22" spans="1:14" x14ac:dyDescent="0.2">
      <c r="A22">
        <v>1965</v>
      </c>
      <c r="B22" s="2">
        <f>(MicMin!B22*Area!$D$7+HGBMin!B22*Area!$D$15)/(Area!$D$14)</f>
        <v>-13.662799187640292</v>
      </c>
      <c r="C22" s="2">
        <f>(MicMin!C22*Area!$D$7+HGBMin!C22*Area!$D$15)/(Area!$D$14)</f>
        <v>-13.126991720179904</v>
      </c>
      <c r="D22" s="2">
        <f>(MicMin!D22*Area!$D$7+HGBMin!D22*Area!$D$15)/(Area!$D$14)</f>
        <v>-9.5866837141612056</v>
      </c>
      <c r="E22" s="2">
        <f>(MicMin!E22*Area!$D$7+HGBMin!E22*Area!$D$15)/(Area!$D$14)</f>
        <v>-1.6857078684328091</v>
      </c>
      <c r="F22" s="2">
        <f>(MicMin!F22*Area!$D$7+HGBMin!F22*Area!$D$15)/(Area!$D$14)</f>
        <v>6.8635058364372377</v>
      </c>
      <c r="G22" s="2">
        <f>(MicMin!G22*Area!$D$7+HGBMin!G22*Area!$D$15)/(Area!$D$14)</f>
        <v>9.4323722602730342</v>
      </c>
      <c r="H22" s="2">
        <f>(MicMin!H22*Area!$D$7+HGBMin!H22*Area!$D$15)/(Area!$D$14)</f>
        <v>11.321736514801445</v>
      </c>
      <c r="I22" s="2">
        <f>(MicMin!I22*Area!$D$7+HGBMin!I22*Area!$D$15)/(Area!$D$14)</f>
        <v>12.253878469452918</v>
      </c>
      <c r="J22" s="2">
        <f>(MicMin!J22*Area!$D$7+HGBMin!J22*Area!$D$15)/(Area!$D$14)</f>
        <v>9.3281800292164458</v>
      </c>
      <c r="K22" s="2">
        <f>(MicMin!K22*Area!$D$7+HGBMin!K22*Area!$D$15)/(Area!$D$14)</f>
        <v>3.4614685512096321</v>
      </c>
      <c r="L22" s="2">
        <f>(MicMin!L22*Area!$D$7+HGBMin!L22*Area!$D$15)/(Area!$D$14)</f>
        <v>-1.9589628435878672</v>
      </c>
      <c r="M22" s="2">
        <f>(MicMin!M22*Area!$D$7+HGBMin!M22*Area!$D$15)/(Area!$D$14)</f>
        <v>-4.6690878768195185</v>
      </c>
      <c r="N22" s="2">
        <f t="shared" si="0"/>
        <v>0.66424237088075988</v>
      </c>
    </row>
    <row r="23" spans="1:14" x14ac:dyDescent="0.2">
      <c r="A23">
        <v>1966</v>
      </c>
      <c r="B23" s="2">
        <f>(MicMin!B23*Area!$D$7+HGBMin!B23*Area!$D$15)/(Area!$D$14)</f>
        <v>-15.012745194771735</v>
      </c>
      <c r="C23" s="2">
        <f>(MicMin!C23*Area!$D$7+HGBMin!C23*Area!$D$15)/(Area!$D$14)</f>
        <v>-10.333338431137166</v>
      </c>
      <c r="D23" s="2">
        <f>(MicMin!D23*Area!$D$7+HGBMin!D23*Area!$D$15)/(Area!$D$14)</f>
        <v>-4.5674901812461117</v>
      </c>
      <c r="E23" s="2">
        <f>(MicMin!E23*Area!$D$7+HGBMin!E23*Area!$D$15)/(Area!$D$14)</f>
        <v>-0.55305109040927691</v>
      </c>
      <c r="F23" s="2">
        <f>(MicMin!F23*Area!$D$7+HGBMin!F23*Area!$D$15)/(Area!$D$14)</f>
        <v>2.8203717285666126</v>
      </c>
      <c r="G23" s="2">
        <f>(MicMin!G23*Area!$D$7+HGBMin!G23*Area!$D$15)/(Area!$D$14)</f>
        <v>11.176402759391882</v>
      </c>
      <c r="H23" s="2">
        <f>(MicMin!H23*Area!$D$7+HGBMin!H23*Area!$D$15)/(Area!$D$14)</f>
        <v>14.360472478711188</v>
      </c>
      <c r="I23" s="2">
        <f>(MicMin!I23*Area!$D$7+HGBMin!I23*Area!$D$15)/(Area!$D$14)</f>
        <v>12.897212022046631</v>
      </c>
      <c r="J23" s="2">
        <f>(MicMin!J23*Area!$D$7+HGBMin!J23*Area!$D$15)/(Area!$D$14)</f>
        <v>8.1162600756996461</v>
      </c>
      <c r="K23" s="2">
        <f>(MicMin!K23*Area!$D$7+HGBMin!K23*Area!$D$15)/(Area!$D$14)</f>
        <v>3.0855249778684053</v>
      </c>
      <c r="L23" s="2">
        <f>(MicMin!L23*Area!$D$7+HGBMin!L23*Area!$D$15)/(Area!$D$14)</f>
        <v>-1.664130454444545</v>
      </c>
      <c r="M23" s="2">
        <f>(MicMin!M23*Area!$D$7+HGBMin!M23*Area!$D$15)/(Area!$D$14)</f>
        <v>-9.1337282212775754</v>
      </c>
      <c r="N23" s="2">
        <f t="shared" si="0"/>
        <v>0.93264670574982933</v>
      </c>
    </row>
    <row r="24" spans="1:14" x14ac:dyDescent="0.2">
      <c r="A24">
        <v>1967</v>
      </c>
      <c r="B24" s="2">
        <f>(MicMin!B24*Area!$D$7+HGBMin!B24*Area!$D$15)/(Area!$D$14)</f>
        <v>-10.182980817457512</v>
      </c>
      <c r="C24" s="2">
        <f>(MicMin!C24*Area!$D$7+HGBMin!C24*Area!$D$15)/(Area!$D$14)</f>
        <v>-15.836553528310626</v>
      </c>
      <c r="D24" s="2">
        <f>(MicMin!D24*Area!$D$7+HGBMin!D24*Area!$D$15)/(Area!$D$14)</f>
        <v>-8.1667910969322737</v>
      </c>
      <c r="E24" s="2">
        <f>(MicMin!E24*Area!$D$7+HGBMin!E24*Area!$D$15)/(Area!$D$14)</f>
        <v>-7.7105379279345946E-3</v>
      </c>
      <c r="F24" s="2">
        <f>(MicMin!F24*Area!$D$7+HGBMin!F24*Area!$D$15)/(Area!$D$14)</f>
        <v>2.7519318483924105</v>
      </c>
      <c r="G24" s="2">
        <f>(MicMin!G24*Area!$D$7+HGBMin!G24*Area!$D$15)/(Area!$D$14)</f>
        <v>12.201281741365937</v>
      </c>
      <c r="H24" s="2">
        <f>(MicMin!H24*Area!$D$7+HGBMin!H24*Area!$D$15)/(Area!$D$14)</f>
        <v>12.758873467575501</v>
      </c>
      <c r="I24" s="2">
        <f>(MicMin!I24*Area!$D$7+HGBMin!I24*Area!$D$15)/(Area!$D$14)</f>
        <v>11.168370703524339</v>
      </c>
      <c r="J24" s="2">
        <f>(MicMin!J24*Area!$D$7+HGBMin!J24*Area!$D$15)/(Area!$D$14)</f>
        <v>7.5796349862825227</v>
      </c>
      <c r="K24" s="2">
        <f>(MicMin!K24*Area!$D$7+HGBMin!K24*Area!$D$15)/(Area!$D$14)</f>
        <v>3.875437273716436</v>
      </c>
      <c r="L24" s="2">
        <f>(MicMin!L24*Area!$D$7+HGBMin!L24*Area!$D$15)/(Area!$D$14)</f>
        <v>-3.3644793799316455</v>
      </c>
      <c r="M24" s="2">
        <f>(MicMin!M24*Area!$D$7+HGBMin!M24*Area!$D$15)/(Area!$D$14)</f>
        <v>-7.4140021597147419</v>
      </c>
      <c r="N24" s="2">
        <f t="shared" si="0"/>
        <v>0.44691770838186834</v>
      </c>
    </row>
    <row r="25" spans="1:14" x14ac:dyDescent="0.2">
      <c r="A25">
        <v>1968</v>
      </c>
      <c r="B25" s="2">
        <f>(MicMin!B25*Area!$D$7+HGBMin!B25*Area!$D$15)/(Area!$D$14)</f>
        <v>-13.319186516582937</v>
      </c>
      <c r="C25" s="2">
        <f>(MicMin!C25*Area!$D$7+HGBMin!C25*Area!$D$15)/(Area!$D$14)</f>
        <v>-14.425884866374503</v>
      </c>
      <c r="D25" s="2">
        <f>(MicMin!D25*Area!$D$7+HGBMin!D25*Area!$D$15)/(Area!$D$14)</f>
        <v>-5.3766031359715836</v>
      </c>
      <c r="E25" s="2">
        <f>(MicMin!E25*Area!$D$7+HGBMin!E25*Area!$D$15)/(Area!$D$14)</f>
        <v>1.1711283961377283</v>
      </c>
      <c r="F25" s="2">
        <f>(MicMin!F25*Area!$D$7+HGBMin!F25*Area!$D$15)/(Area!$D$14)</f>
        <v>4.5412599249581351</v>
      </c>
      <c r="G25" s="2">
        <f>(MicMin!G25*Area!$D$7+HGBMin!G25*Area!$D$15)/(Area!$D$14)</f>
        <v>10.819462537993713</v>
      </c>
      <c r="H25" s="2">
        <f>(MicMin!H25*Area!$D$7+HGBMin!H25*Area!$D$15)/(Area!$D$14)</f>
        <v>13.197351992391665</v>
      </c>
      <c r="I25" s="2">
        <f>(MicMin!I25*Area!$D$7+HGBMin!I25*Area!$D$15)/(Area!$D$14)</f>
        <v>12.760382883438441</v>
      </c>
      <c r="J25" s="2">
        <f>(MicMin!J25*Area!$D$7+HGBMin!J25*Area!$D$15)/(Area!$D$14)</f>
        <v>11.045547616502633</v>
      </c>
      <c r="K25" s="2">
        <f>(MicMin!K25*Area!$D$7+HGBMin!K25*Area!$D$15)/(Area!$D$14)</f>
        <v>5.5160640021048994</v>
      </c>
      <c r="L25" s="2">
        <f>(MicMin!L25*Area!$D$7+HGBMin!L25*Area!$D$15)/(Area!$D$14)</f>
        <v>-1.5167411329731981</v>
      </c>
      <c r="M25" s="2">
        <f>(MicMin!M25*Area!$D$7+HGBMin!M25*Area!$D$15)/(Area!$D$14)</f>
        <v>-9.2961713574684204</v>
      </c>
      <c r="N25" s="2">
        <f t="shared" si="0"/>
        <v>1.2597175286797142</v>
      </c>
    </row>
    <row r="26" spans="1:14" x14ac:dyDescent="0.2">
      <c r="A26">
        <v>1969</v>
      </c>
      <c r="B26" s="2">
        <f>(MicMin!B26*Area!$D$7+HGBMin!B26*Area!$D$15)/(Area!$D$14)</f>
        <v>-11.509796252291956</v>
      </c>
      <c r="C26" s="2">
        <f>(MicMin!C26*Area!$D$7+HGBMin!C26*Area!$D$15)/(Area!$D$14)</f>
        <v>-11.049652253037442</v>
      </c>
      <c r="D26" s="2">
        <f>(MicMin!D26*Area!$D$7+HGBMin!D26*Area!$D$15)/(Area!$D$14)</f>
        <v>-8.9859951269380556</v>
      </c>
      <c r="E26" s="2">
        <f>(MicMin!E26*Area!$D$7+HGBMin!E26*Area!$D$15)/(Area!$D$14)</f>
        <v>0.2343000797559632</v>
      </c>
      <c r="F26" s="2">
        <f>(MicMin!F26*Area!$D$7+HGBMin!F26*Area!$D$15)/(Area!$D$14)</f>
        <v>4.7458035207735509</v>
      </c>
      <c r="G26" s="2">
        <f>(MicMin!G26*Area!$D$7+HGBMin!G26*Area!$D$15)/(Area!$D$14)</f>
        <v>8.8964379506828593</v>
      </c>
      <c r="H26" s="2">
        <f>(MicMin!H26*Area!$D$7+HGBMin!H26*Area!$D$15)/(Area!$D$14)</f>
        <v>13.587496622019772</v>
      </c>
      <c r="I26" s="2">
        <f>(MicMin!I26*Area!$D$7+HGBMin!I26*Area!$D$15)/(Area!$D$14)</f>
        <v>14.174852232207705</v>
      </c>
      <c r="J26" s="2">
        <f>(MicMin!J26*Area!$D$7+HGBMin!J26*Area!$D$15)/(Area!$D$14)</f>
        <v>9.5773830725505196</v>
      </c>
      <c r="K26" s="2">
        <f>(MicMin!K26*Area!$D$7+HGBMin!K26*Area!$D$15)/(Area!$D$14)</f>
        <v>3.5228764769242153</v>
      </c>
      <c r="L26" s="2">
        <f>(MicMin!L26*Area!$D$7+HGBMin!L26*Area!$D$15)/(Area!$D$14)</f>
        <v>-2.3525846961736323</v>
      </c>
      <c r="M26" s="2">
        <f>(MicMin!M26*Area!$D$7+HGBMin!M26*Area!$D$15)/(Area!$D$14)</f>
        <v>-9.2413060792681083</v>
      </c>
      <c r="N26" s="2">
        <f t="shared" si="0"/>
        <v>0.96665129560044916</v>
      </c>
    </row>
    <row r="27" spans="1:14" x14ac:dyDescent="0.2">
      <c r="A27">
        <v>1970</v>
      </c>
      <c r="B27" s="2">
        <f>(MicMin!B27*Area!$D$7+HGBMin!B27*Area!$D$15)/(Area!$D$14)</f>
        <v>-15.927875312103447</v>
      </c>
      <c r="C27" s="2">
        <f>(MicMin!C27*Area!$D$7+HGBMin!C27*Area!$D$15)/(Area!$D$14)</f>
        <v>-14.151332500143889</v>
      </c>
      <c r="D27" s="2">
        <f>(MicMin!D27*Area!$D$7+HGBMin!D27*Area!$D$15)/(Area!$D$14)</f>
        <v>-9.0761555981286133</v>
      </c>
      <c r="E27" s="2">
        <f>(MicMin!E27*Area!$D$7+HGBMin!E27*Area!$D$15)/(Area!$D$14)</f>
        <v>0.28477453181057</v>
      </c>
      <c r="F27" s="2">
        <f>(MicMin!F27*Area!$D$7+HGBMin!F27*Area!$D$15)/(Area!$D$14)</f>
        <v>6.2806443514414996</v>
      </c>
      <c r="G27" s="2">
        <f>(MicMin!G27*Area!$D$7+HGBMin!G27*Area!$D$15)/(Area!$D$14)</f>
        <v>10.783295565732892</v>
      </c>
      <c r="H27" s="2">
        <f>(MicMin!H27*Area!$D$7+HGBMin!H27*Area!$D$15)/(Area!$D$14)</f>
        <v>14.698722835694493</v>
      </c>
      <c r="I27" s="2">
        <f>(MicMin!I27*Area!$D$7+HGBMin!I27*Area!$D$15)/(Area!$D$14)</f>
        <v>13.300206981798647</v>
      </c>
      <c r="J27" s="2">
        <f>(MicMin!J27*Area!$D$7+HGBMin!J27*Area!$D$15)/(Area!$D$14)</f>
        <v>10.062114382658697</v>
      </c>
      <c r="K27" s="2">
        <f>(MicMin!K27*Area!$D$7+HGBMin!K27*Area!$D$15)/(Area!$D$14)</f>
        <v>5.4333261525558907</v>
      </c>
      <c r="L27" s="2">
        <f>(MicMin!L27*Area!$D$7+HGBMin!L27*Area!$D$15)/(Area!$D$14)</f>
        <v>-1.2132980598197132</v>
      </c>
      <c r="M27" s="2">
        <f>(MicMin!M27*Area!$D$7+HGBMin!M27*Area!$D$15)/(Area!$D$14)</f>
        <v>-9.8131238300403147</v>
      </c>
      <c r="N27" s="2">
        <f t="shared" si="0"/>
        <v>0.8884416251213928</v>
      </c>
    </row>
    <row r="28" spans="1:14" x14ac:dyDescent="0.2">
      <c r="A28">
        <v>1971</v>
      </c>
      <c r="B28" s="2">
        <f>(MicMin!B28*Area!$D$7+HGBMin!B28*Area!$D$15)/(Area!$D$14)</f>
        <v>-15.261191077198839</v>
      </c>
      <c r="C28" s="2">
        <f>(MicMin!C28*Area!$D$7+HGBMin!C28*Area!$D$15)/(Area!$D$14)</f>
        <v>-11.785689779451465</v>
      </c>
      <c r="D28" s="2">
        <f>(MicMin!D28*Area!$D$7+HGBMin!D28*Area!$D$15)/(Area!$D$14)</f>
        <v>-9.2661316439321055</v>
      </c>
      <c r="E28" s="2">
        <f>(MicMin!E28*Area!$D$7+HGBMin!E28*Area!$D$15)/(Area!$D$14)</f>
        <v>-1.5954351633352792</v>
      </c>
      <c r="F28" s="2">
        <f>(MicMin!F28*Area!$D$7+HGBMin!F28*Area!$D$15)/(Area!$D$14)</f>
        <v>3.7476232997042724</v>
      </c>
      <c r="G28" s="2">
        <f>(MicMin!G28*Area!$D$7+HGBMin!G28*Area!$D$15)/(Area!$D$14)</f>
        <v>12.053830232169334</v>
      </c>
      <c r="H28" s="2">
        <f>(MicMin!H28*Area!$D$7+HGBMin!H28*Area!$D$15)/(Area!$D$14)</f>
        <v>12.309210087073778</v>
      </c>
      <c r="I28" s="2">
        <f>(MicMin!I28*Area!$D$7+HGBMin!I28*Area!$D$15)/(Area!$D$14)</f>
        <v>11.599495838163914</v>
      </c>
      <c r="J28" s="2">
        <f>(MicMin!J28*Area!$D$7+HGBMin!J28*Area!$D$15)/(Area!$D$14)</f>
        <v>11.185398053515977</v>
      </c>
      <c r="K28" s="2">
        <f>(MicMin!K28*Area!$D$7+HGBMin!K28*Area!$D$15)/(Area!$D$14)</f>
        <v>8.059743684615869</v>
      </c>
      <c r="L28" s="2">
        <f>(MicMin!L28*Area!$D$7+HGBMin!L28*Area!$D$15)/(Area!$D$14)</f>
        <v>-1.8553414021153145</v>
      </c>
      <c r="M28" s="2">
        <f>(MicMin!M28*Area!$D$7+HGBMin!M28*Area!$D$15)/(Area!$D$14)</f>
        <v>-6.8322206143127691</v>
      </c>
      <c r="N28" s="2">
        <f t="shared" si="0"/>
        <v>1.0299409595747808</v>
      </c>
    </row>
    <row r="29" spans="1:14" x14ac:dyDescent="0.2">
      <c r="A29">
        <v>1972</v>
      </c>
      <c r="B29" s="2">
        <f>(MicMin!B29*Area!$D$7+HGBMin!B29*Area!$D$15)/(Area!$D$14)</f>
        <v>-13.64185036575372</v>
      </c>
      <c r="C29" s="2">
        <f>(MicMin!C29*Area!$D$7+HGBMin!C29*Area!$D$15)/(Area!$D$14)</f>
        <v>-14.356927476888586</v>
      </c>
      <c r="D29" s="2">
        <f>(MicMin!D29*Area!$D$7+HGBMin!D29*Area!$D$15)/(Area!$D$14)</f>
        <v>-9.9675297303371408</v>
      </c>
      <c r="E29" s="2">
        <f>(MicMin!E29*Area!$D$7+HGBMin!E29*Area!$D$15)/(Area!$D$14)</f>
        <v>-2.6664848998117101</v>
      </c>
      <c r="F29" s="2">
        <f>(MicMin!F29*Area!$D$7+HGBMin!F29*Area!$D$15)/(Area!$D$14)</f>
        <v>5.9930441837073092</v>
      </c>
      <c r="G29" s="2">
        <f>(MicMin!G29*Area!$D$7+HGBMin!G29*Area!$D$15)/(Area!$D$14)</f>
        <v>8.8229706766649407</v>
      </c>
      <c r="H29" s="2">
        <f>(MicMin!H29*Area!$D$7+HGBMin!H29*Area!$D$15)/(Area!$D$14)</f>
        <v>13.079994244415028</v>
      </c>
      <c r="I29" s="2">
        <f>(MicMin!I29*Area!$D$7+HGBMin!I29*Area!$D$15)/(Area!$D$14)</f>
        <v>13.015562800283941</v>
      </c>
      <c r="J29" s="2">
        <f>(MicMin!J29*Area!$D$7+HGBMin!J29*Area!$D$15)/(Area!$D$14)</f>
        <v>8.914398445443906</v>
      </c>
      <c r="K29" s="2">
        <f>(MicMin!K29*Area!$D$7+HGBMin!K29*Area!$D$15)/(Area!$D$14)</f>
        <v>1.9485713815870613</v>
      </c>
      <c r="L29" s="2">
        <f>(MicMin!L29*Area!$D$7+HGBMin!L29*Area!$D$15)/(Area!$D$14)</f>
        <v>-1.8124347220737647</v>
      </c>
      <c r="M29" s="2">
        <f>(MicMin!M29*Area!$D$7+HGBMin!M29*Area!$D$15)/(Area!$D$14)</f>
        <v>-9.4740247435338745</v>
      </c>
      <c r="N29" s="2">
        <f t="shared" si="0"/>
        <v>-1.2059183858050085E-2</v>
      </c>
    </row>
    <row r="30" spans="1:14" x14ac:dyDescent="0.2">
      <c r="A30">
        <v>1973</v>
      </c>
      <c r="B30" s="2">
        <f>(MicMin!B30*Area!$D$7+HGBMin!B30*Area!$D$15)/(Area!$D$14)</f>
        <v>-9.8096851695019769</v>
      </c>
      <c r="C30" s="2">
        <f>(MicMin!C30*Area!$D$7+HGBMin!C30*Area!$D$15)/(Area!$D$14)</f>
        <v>-12.3041227529237</v>
      </c>
      <c r="D30" s="2">
        <f>(MicMin!D30*Area!$D$7+HGBMin!D30*Area!$D$15)/(Area!$D$14)</f>
        <v>-1.1629410765136503</v>
      </c>
      <c r="E30" s="2">
        <f>(MicMin!E30*Area!$D$7+HGBMin!E30*Area!$D$15)/(Area!$D$14)</f>
        <v>0.82248750901023127</v>
      </c>
      <c r="F30" s="2">
        <f>(MicMin!F30*Area!$D$7+HGBMin!F30*Area!$D$15)/(Area!$D$14)</f>
        <v>4.8639294200837027</v>
      </c>
      <c r="G30" s="2">
        <f>(MicMin!G30*Area!$D$7+HGBMin!G30*Area!$D$15)/(Area!$D$14)</f>
        <v>12.575887196016039</v>
      </c>
      <c r="H30" s="2">
        <f>(MicMin!H30*Area!$D$7+HGBMin!H30*Area!$D$15)/(Area!$D$14)</f>
        <v>14.434576567095046</v>
      </c>
      <c r="I30" s="2">
        <f>(MicMin!I30*Area!$D$7+HGBMin!I30*Area!$D$15)/(Area!$D$14)</f>
        <v>15.392653406895191</v>
      </c>
      <c r="J30" s="2">
        <f>(MicMin!J30*Area!$D$7+HGBMin!J30*Area!$D$15)/(Area!$D$14)</f>
        <v>9.4807685624467268</v>
      </c>
      <c r="K30" s="2">
        <f>(MicMin!K30*Area!$D$7+HGBMin!K30*Area!$D$15)/(Area!$D$14)</f>
        <v>6.5805417101761483</v>
      </c>
      <c r="L30" s="2">
        <f>(MicMin!L30*Area!$D$7+HGBMin!L30*Area!$D$15)/(Area!$D$14)</f>
        <v>-1.059389058358891</v>
      </c>
      <c r="M30" s="2">
        <f>(MicMin!M30*Area!$D$7+HGBMin!M30*Area!$D$15)/(Area!$D$14)</f>
        <v>-8.6449167769820452</v>
      </c>
      <c r="N30" s="2">
        <f t="shared" si="0"/>
        <v>2.5974824614535685</v>
      </c>
    </row>
    <row r="31" spans="1:14" x14ac:dyDescent="0.2">
      <c r="A31">
        <v>1974</v>
      </c>
      <c r="B31" s="2">
        <f>(MicMin!B31*Area!$D$7+HGBMin!B31*Area!$D$15)/(Area!$D$14)</f>
        <v>-11.250915412086181</v>
      </c>
      <c r="C31" s="2">
        <f>(MicMin!C31*Area!$D$7+HGBMin!C31*Area!$D$15)/(Area!$D$14)</f>
        <v>-14.539759334325487</v>
      </c>
      <c r="D31" s="2">
        <f>(MicMin!D31*Area!$D$7+HGBMin!D31*Area!$D$15)/(Area!$D$14)</f>
        <v>-6.6793796301625541</v>
      </c>
      <c r="E31" s="2">
        <f>(MicMin!E31*Area!$D$7+HGBMin!E31*Area!$D$15)/(Area!$D$14)</f>
        <v>0.27835510862981455</v>
      </c>
      <c r="F31" s="2">
        <f>(MicMin!F31*Area!$D$7+HGBMin!F31*Area!$D$15)/(Area!$D$14)</f>
        <v>4.3064027593918812</v>
      </c>
      <c r="G31" s="2">
        <f>(MicMin!G31*Area!$D$7+HGBMin!G31*Area!$D$15)/(Area!$D$14)</f>
        <v>10.318486719672862</v>
      </c>
      <c r="H31" s="2">
        <f>(MicMin!H31*Area!$D$7+HGBMin!H31*Area!$D$15)/(Area!$D$14)</f>
        <v>14.032533224799446</v>
      </c>
      <c r="I31" s="2">
        <f>(MicMin!I31*Area!$D$7+HGBMin!I31*Area!$D$15)/(Area!$D$14)</f>
        <v>13.131107155288424</v>
      </c>
      <c r="J31" s="2">
        <f>(MicMin!J31*Area!$D$7+HGBMin!J31*Area!$D$15)/(Area!$D$14)</f>
        <v>6.9855606624952378</v>
      </c>
      <c r="K31" s="2">
        <f>(MicMin!K31*Area!$D$7+HGBMin!K31*Area!$D$15)/(Area!$D$14)</f>
        <v>2.330693657619435</v>
      </c>
      <c r="L31" s="2">
        <f>(MicMin!L31*Area!$D$7+HGBMin!L31*Area!$D$15)/(Area!$D$14)</f>
        <v>-1.0337191767869036</v>
      </c>
      <c r="M31" s="2">
        <f>(MicMin!M31*Area!$D$7+HGBMin!M31*Area!$D$15)/(Area!$D$14)</f>
        <v>-5.7999373463464368</v>
      </c>
      <c r="N31" s="2">
        <f t="shared" si="0"/>
        <v>1.0066190323491282</v>
      </c>
    </row>
    <row r="32" spans="1:14" x14ac:dyDescent="0.2">
      <c r="A32">
        <v>1975</v>
      </c>
      <c r="B32" s="2">
        <f>(MicMin!B32*Area!$D$7+HGBMin!B32*Area!$D$15)/(Area!$D$14)</f>
        <v>-10.164145172297546</v>
      </c>
      <c r="C32" s="2">
        <f>(MicMin!C32*Area!$D$7+HGBMin!C32*Area!$D$15)/(Area!$D$14)</f>
        <v>-10.216102948229883</v>
      </c>
      <c r="D32" s="2">
        <f>(MicMin!D32*Area!$D$7+HGBMin!D32*Area!$D$15)/(Area!$D$14)</f>
        <v>-8.5080319188298077</v>
      </c>
      <c r="E32" s="2">
        <f>(MicMin!E32*Area!$D$7+HGBMin!E32*Area!$D$15)/(Area!$D$14)</f>
        <v>-2.9349778684054013</v>
      </c>
      <c r="F32" s="2">
        <f>(MicMin!F32*Area!$D$7+HGBMin!F32*Area!$D$15)/(Area!$D$14)</f>
        <v>8.0037684555572906</v>
      </c>
      <c r="G32" s="2">
        <f>(MicMin!G32*Area!$D$7+HGBMin!G32*Area!$D$15)/(Area!$D$14)</f>
        <v>12.219786687057882</v>
      </c>
      <c r="H32" s="2">
        <f>(MicMin!H32*Area!$D$7+HGBMin!H32*Area!$D$15)/(Area!$D$14)</f>
        <v>14.616452641128314</v>
      </c>
      <c r="I32" s="2">
        <f>(MicMin!I32*Area!$D$7+HGBMin!I32*Area!$D$15)/(Area!$D$14)</f>
        <v>13.904640563718436</v>
      </c>
      <c r="J32" s="2">
        <f>(MicMin!J32*Area!$D$7+HGBMin!J32*Area!$D$15)/(Area!$D$14)</f>
        <v>7.6659744068321531</v>
      </c>
      <c r="K32" s="2">
        <f>(MicMin!K32*Area!$D$7+HGBMin!K32*Area!$D$15)/(Area!$D$14)</f>
        <v>4.7183195062256242</v>
      </c>
      <c r="L32" s="2">
        <f>(MicMin!L32*Area!$D$7+HGBMin!L32*Area!$D$15)/(Area!$D$14)</f>
        <v>0.37236746395222314</v>
      </c>
      <c r="M32" s="2">
        <f>(MicMin!M32*Area!$D$7+HGBMin!M32*Area!$D$15)/(Area!$D$14)</f>
        <v>-9.2888239695447332</v>
      </c>
      <c r="N32" s="2">
        <f t="shared" si="0"/>
        <v>1.6991023205970459</v>
      </c>
    </row>
    <row r="33" spans="1:14" x14ac:dyDescent="0.2">
      <c r="A33">
        <v>1976</v>
      </c>
      <c r="B33" s="2">
        <f>(MicMin!B33*Area!$D$7+HGBMin!B33*Area!$D$15)/(Area!$D$14)</f>
        <v>-15.189349947788623</v>
      </c>
      <c r="C33" s="2">
        <f>(MicMin!C33*Area!$D$7+HGBMin!C33*Area!$D$15)/(Area!$D$14)</f>
        <v>-9.1620278844388174</v>
      </c>
      <c r="D33" s="2">
        <f>(MicMin!D33*Area!$D$7+HGBMin!D33*Area!$D$15)/(Area!$D$14)</f>
        <v>-5.8627894031458387</v>
      </c>
      <c r="E33" s="2">
        <f>(MicMin!E33*Area!$D$7+HGBMin!E33*Area!$D$15)/(Area!$D$14)</f>
        <v>1.0715415649161466</v>
      </c>
      <c r="F33" s="2">
        <f>(MicMin!F33*Area!$D$7+HGBMin!F33*Area!$D$15)/(Area!$D$14)</f>
        <v>4.4611700830174614</v>
      </c>
      <c r="G33" s="2">
        <f>(MicMin!G33*Area!$D$7+HGBMin!G33*Area!$D$15)/(Area!$D$14)</f>
        <v>12.187051304188147</v>
      </c>
      <c r="H33" s="2">
        <f>(MicMin!H33*Area!$D$7+HGBMin!H33*Area!$D$15)/(Area!$D$14)</f>
        <v>13.459051013668144</v>
      </c>
      <c r="I33" s="2">
        <f>(MicMin!I33*Area!$D$7+HGBMin!I33*Area!$D$15)/(Area!$D$14)</f>
        <v>11.869148557129662</v>
      </c>
      <c r="J33" s="2">
        <f>(MicMin!J33*Area!$D$7+HGBMin!J33*Area!$D$15)/(Area!$D$14)</f>
        <v>7.5224148241942865</v>
      </c>
      <c r="K33" s="2">
        <f>(MicMin!K33*Area!$D$7+HGBMin!K33*Area!$D$15)/(Area!$D$14)</f>
        <v>1.3509524944979348</v>
      </c>
      <c r="L33" s="2">
        <f>(MicMin!L33*Area!$D$7+HGBMin!L33*Area!$D$15)/(Area!$D$14)</f>
        <v>-5.3853811156516285</v>
      </c>
      <c r="M33" s="2">
        <f>(MicMin!M33*Area!$D$7+HGBMin!M33*Area!$D$15)/(Area!$D$14)</f>
        <v>-15.160901543867149</v>
      </c>
      <c r="N33" s="2">
        <f t="shared" si="0"/>
        <v>9.673999555997688E-2</v>
      </c>
    </row>
    <row r="34" spans="1:14" x14ac:dyDescent="0.2">
      <c r="A34">
        <v>1977</v>
      </c>
      <c r="B34" s="2">
        <f>(MicMin!B34*Area!$D$7+HGBMin!B34*Area!$D$15)/(Area!$D$14)</f>
        <v>-17.702604895536133</v>
      </c>
      <c r="C34" s="2">
        <f>(MicMin!C34*Area!$D$7+HGBMin!C34*Area!$D$15)/(Area!$D$14)</f>
        <v>-11.631155173311626</v>
      </c>
      <c r="D34" s="2">
        <f>(MicMin!D34*Area!$D$7+HGBMin!D34*Area!$D$15)/(Area!$D$14)</f>
        <v>-3.3588719327528413</v>
      </c>
      <c r="E34" s="2">
        <f>(MicMin!E34*Area!$D$7+HGBMin!E34*Area!$D$15)/(Area!$D$14)</f>
        <v>0.90311604629682918</v>
      </c>
      <c r="F34" s="2">
        <f>(MicMin!F34*Area!$D$7+HGBMin!F34*Area!$D$15)/(Area!$D$14)</f>
        <v>7.7074058208149356</v>
      </c>
      <c r="G34" s="2">
        <f>(MicMin!G34*Area!$D$7+HGBMin!G34*Area!$D$15)/(Area!$D$14)</f>
        <v>9.6373906370336258</v>
      </c>
      <c r="H34" s="2">
        <f>(MicMin!H34*Area!$D$7+HGBMin!H34*Area!$D$15)/(Area!$D$14)</f>
        <v>14.810822473092641</v>
      </c>
      <c r="I34" s="2">
        <f>(MicMin!I34*Area!$D$7+HGBMin!I34*Area!$D$15)/(Area!$D$14)</f>
        <v>12.056439019577212</v>
      </c>
      <c r="J34" s="2">
        <f>(MicMin!J34*Area!$D$7+HGBMin!J34*Area!$D$15)/(Area!$D$14)</f>
        <v>10.80368919292995</v>
      </c>
      <c r="K34" s="2">
        <f>(MicMin!K34*Area!$D$7+HGBMin!K34*Area!$D$15)/(Area!$D$14)</f>
        <v>3.0361364402529167</v>
      </c>
      <c r="L34" s="2">
        <f>(MicMin!L34*Area!$D$7+HGBMin!L34*Area!$D$15)/(Area!$D$14)</f>
        <v>-1.1761650263249495</v>
      </c>
      <c r="M34" s="2">
        <f>(MicMin!M34*Area!$D$7+HGBMin!M34*Area!$D$15)/(Area!$D$14)</f>
        <v>-9.4870208269953373</v>
      </c>
      <c r="N34" s="2">
        <f t="shared" si="0"/>
        <v>1.2999318145897687</v>
      </c>
    </row>
    <row r="35" spans="1:14" x14ac:dyDescent="0.2">
      <c r="A35">
        <v>1978</v>
      </c>
      <c r="B35" s="2">
        <f>(MicMin!B35*Area!$D$7+HGBMin!B35*Area!$D$15)/(Area!$D$14)</f>
        <v>-14.545628249507349</v>
      </c>
      <c r="C35" s="2">
        <f>(MicMin!C35*Area!$D$7+HGBMin!C35*Area!$D$15)/(Area!$D$14)</f>
        <v>-16.284255241008267</v>
      </c>
      <c r="D35" s="2">
        <f>(MicMin!D35*Area!$D$7+HGBMin!D35*Area!$D$15)/(Area!$D$14)</f>
        <v>-9.9165236266763142</v>
      </c>
      <c r="E35" s="2">
        <f>(MicMin!E35*Area!$D$7+HGBMin!E35*Area!$D$15)/(Area!$D$14)</f>
        <v>-1.2105399286855614</v>
      </c>
      <c r="F35" s="2">
        <f>(MicMin!F35*Area!$D$7+HGBMin!F35*Area!$D$15)/(Area!$D$14)</f>
        <v>6.9704984062511137</v>
      </c>
      <c r="G35" s="2">
        <f>(MicMin!G35*Area!$D$7+HGBMin!G35*Area!$D$15)/(Area!$D$14)</f>
        <v>10.008950756859424</v>
      </c>
      <c r="H35" s="2">
        <f>(MicMin!H35*Area!$D$7+HGBMin!H35*Area!$D$15)/(Area!$D$14)</f>
        <v>13.189001707490208</v>
      </c>
      <c r="I35" s="2">
        <f>(MicMin!I35*Area!$D$7+HGBMin!I35*Area!$D$15)/(Area!$D$14)</f>
        <v>13.37707714950543</v>
      </c>
      <c r="J35" s="2">
        <f>(MicMin!J35*Area!$D$7+HGBMin!J35*Area!$D$15)/(Area!$D$14)</f>
        <v>10.165302072284666</v>
      </c>
      <c r="K35" s="2">
        <f>(MicMin!K35*Area!$D$7+HGBMin!K35*Area!$D$15)/(Area!$D$14)</f>
        <v>3.3436919062771504</v>
      </c>
      <c r="L35" s="2">
        <f>(MicMin!L35*Area!$D$7+HGBMin!L35*Area!$D$15)/(Area!$D$14)</f>
        <v>-2.5515391530519675</v>
      </c>
      <c r="M35" s="2">
        <f>(MicMin!M35*Area!$D$7+HGBMin!M35*Area!$D$15)/(Area!$D$14)</f>
        <v>-9.6390131638450605</v>
      </c>
      <c r="N35" s="2">
        <f t="shared" si="0"/>
        <v>0.24225188632445635</v>
      </c>
    </row>
    <row r="36" spans="1:14" x14ac:dyDescent="0.2">
      <c r="A36">
        <v>1979</v>
      </c>
      <c r="B36" s="2">
        <f>(MicMin!B36*Area!$D$7+HGBMin!B36*Area!$D$15)/(Area!$D$14)</f>
        <v>-15.006576002499568</v>
      </c>
      <c r="C36" s="2">
        <f>(MicMin!C36*Area!$D$7+HGBMin!C36*Area!$D$15)/(Area!$D$14)</f>
        <v>-17.844605317612363</v>
      </c>
      <c r="D36" s="2">
        <f>(MicMin!D36*Area!$D$7+HGBMin!D36*Area!$D$15)/(Area!$D$14)</f>
        <v>-5.2791355385446046</v>
      </c>
      <c r="E36" s="2">
        <f>(MicMin!E36*Area!$D$7+HGBMin!E36*Area!$D$15)/(Area!$D$14)</f>
        <v>-0.51591068428423814</v>
      </c>
      <c r="F36" s="2">
        <f>(MicMin!F36*Area!$D$7+HGBMin!F36*Area!$D$15)/(Area!$D$14)</f>
        <v>5.3542189534153914</v>
      </c>
      <c r="G36" s="2">
        <f>(MicMin!G36*Area!$D$7+HGBMin!G36*Area!$D$15)/(Area!$D$14)</f>
        <v>10.533270542642033</v>
      </c>
      <c r="H36" s="2">
        <f>(MicMin!H36*Area!$D$7+HGBMin!H36*Area!$D$15)/(Area!$D$14)</f>
        <v>13.58228241833236</v>
      </c>
      <c r="I36" s="2">
        <f>(MicMin!I36*Area!$D$7+HGBMin!I36*Area!$D$15)/(Area!$D$14)</f>
        <v>12.724719250787281</v>
      </c>
      <c r="J36" s="2">
        <f>(MicMin!J36*Area!$D$7+HGBMin!J36*Area!$D$15)/(Area!$D$14)</f>
        <v>9.1169518696058525</v>
      </c>
      <c r="K36" s="2">
        <f>(MicMin!K36*Area!$D$7+HGBMin!K36*Area!$D$15)/(Area!$D$14)</f>
        <v>3.707046699720169</v>
      </c>
      <c r="L36" s="2">
        <f>(MicMin!L36*Area!$D$7+HGBMin!L36*Area!$D$15)/(Area!$D$14)</f>
        <v>-1.308223305733933</v>
      </c>
      <c r="M36" s="2">
        <f>(MicMin!M36*Area!$D$7+HGBMin!M36*Area!$D$15)/(Area!$D$14)</f>
        <v>-6.6155966486050932</v>
      </c>
      <c r="N36" s="2">
        <f t="shared" si="0"/>
        <v>0.70403685310194009</v>
      </c>
    </row>
    <row r="37" spans="1:14" x14ac:dyDescent="0.2">
      <c r="A37">
        <v>1980</v>
      </c>
      <c r="B37" s="2">
        <f>(MicMin!B37*Area!$D$7+HGBMin!B37*Area!$D$15)/(Area!$D$14)</f>
        <v>-11.352130196813599</v>
      </c>
      <c r="C37" s="2">
        <f>(MicMin!C37*Area!$D$7+HGBMin!C37*Area!$D$15)/(Area!$D$14)</f>
        <v>-13.576418463916593</v>
      </c>
      <c r="D37" s="2">
        <f>(MicMin!D37*Area!$D$7+HGBMin!D37*Area!$D$15)/(Area!$D$14)</f>
        <v>-8.370144985926224</v>
      </c>
      <c r="E37" s="2">
        <f>(MicMin!E37*Area!$D$7+HGBMin!E37*Area!$D$15)/(Area!$D$14)</f>
        <v>0.72551620745320844</v>
      </c>
      <c r="F37" s="2">
        <f>(MicMin!F37*Area!$D$7+HGBMin!F37*Area!$D$15)/(Area!$D$14)</f>
        <v>6.4561668900381788</v>
      </c>
      <c r="G37" s="2">
        <f>(MicMin!G37*Area!$D$7+HGBMin!G37*Area!$D$15)/(Area!$D$14)</f>
        <v>9.2650302716362027</v>
      </c>
      <c r="H37" s="2">
        <f>(MicMin!H37*Area!$D$7+HGBMin!H37*Area!$D$15)/(Area!$D$14)</f>
        <v>14.275965883084885</v>
      </c>
      <c r="I37" s="2">
        <f>(MicMin!I37*Area!$D$7+HGBMin!I37*Area!$D$15)/(Area!$D$14)</f>
        <v>15.226874004763431</v>
      </c>
      <c r="J37" s="2">
        <f>(MicMin!J37*Area!$D$7+HGBMin!J37*Area!$D$15)/(Area!$D$14)</f>
        <v>9.1968086103551201</v>
      </c>
      <c r="K37" s="2">
        <f>(MicMin!K37*Area!$D$7+HGBMin!K37*Area!$D$15)/(Area!$D$14)</f>
        <v>1.7516009570715583</v>
      </c>
      <c r="L37" s="2">
        <f>(MicMin!L37*Area!$D$7+HGBMin!L37*Area!$D$15)/(Area!$D$14)</f>
        <v>-2.7408716422328379</v>
      </c>
      <c r="M37" s="2">
        <f>(MicMin!M37*Area!$D$7+HGBMin!M37*Area!$D$15)/(Area!$D$14)</f>
        <v>-11.961009008860859</v>
      </c>
      <c r="N37" s="2">
        <f t="shared" si="0"/>
        <v>0.74144904388770616</v>
      </c>
    </row>
    <row r="38" spans="1:14" x14ac:dyDescent="0.2">
      <c r="A38">
        <v>1981</v>
      </c>
      <c r="B38" s="2">
        <f>(MicMin!B38*Area!$D$7+HGBMin!B38*Area!$D$15)/(Area!$D$14)</f>
        <v>-14.775306457492265</v>
      </c>
      <c r="C38" s="2">
        <f>(MicMin!C38*Area!$D$7+HGBMin!C38*Area!$D$15)/(Area!$D$14)</f>
        <v>-8.715213162200607</v>
      </c>
      <c r="D38" s="2">
        <f>(MicMin!D38*Area!$D$7+HGBMin!D38*Area!$D$15)/(Area!$D$14)</f>
        <v>-4.9625404603919829</v>
      </c>
      <c r="E38" s="2">
        <f>(MicMin!E38*Area!$D$7+HGBMin!E38*Area!$D$15)/(Area!$D$14)</f>
        <v>1.1941145854745481</v>
      </c>
      <c r="F38" s="2">
        <f>(MicMin!F38*Area!$D$7+HGBMin!F38*Area!$D$15)/(Area!$D$14)</f>
        <v>4.7889374641988907</v>
      </c>
      <c r="G38" s="2">
        <f>(MicMin!G38*Area!$D$7+HGBMin!G38*Area!$D$15)/(Area!$D$14)</f>
        <v>11.405481591720728</v>
      </c>
      <c r="H38" s="2">
        <f>(MicMin!H38*Area!$D$7+HGBMin!H38*Area!$D$15)/(Area!$D$14)</f>
        <v>13.977577775767891</v>
      </c>
      <c r="I38" s="2">
        <f>(MicMin!I38*Area!$D$7+HGBMin!I38*Area!$D$15)/(Area!$D$14)</f>
        <v>13.718526679877105</v>
      </c>
      <c r="J38" s="2">
        <f>(MicMin!J38*Area!$D$7+HGBMin!J38*Area!$D$15)/(Area!$D$14)</f>
        <v>8.8520165925292513</v>
      </c>
      <c r="K38" s="2">
        <f>(MicMin!K38*Area!$D$7+HGBMin!K38*Area!$D$15)/(Area!$D$14)</f>
        <v>1.9404842091415138</v>
      </c>
      <c r="L38" s="2">
        <f>(MicMin!L38*Area!$D$7+HGBMin!L38*Area!$D$15)/(Area!$D$14)</f>
        <v>-1.8701307888166243</v>
      </c>
      <c r="M38" s="2">
        <f>(MicMin!M38*Area!$D$7+HGBMin!M38*Area!$D$15)/(Area!$D$14)</f>
        <v>-7.50655752981256</v>
      </c>
      <c r="N38" s="2">
        <f t="shared" si="0"/>
        <v>1.5039492083329906</v>
      </c>
    </row>
    <row r="39" spans="1:14" x14ac:dyDescent="0.2">
      <c r="A39">
        <v>1982</v>
      </c>
      <c r="B39" s="2">
        <f>(MicMin!B39*Area!$D$7+HGBMin!B39*Area!$D$15)/(Area!$D$14)</f>
        <v>-17.788969119916242</v>
      </c>
      <c r="C39" s="2">
        <f>(MicMin!C39*Area!$D$7+HGBMin!C39*Area!$D$15)/(Area!$D$14)</f>
        <v>-13.357564839405475</v>
      </c>
      <c r="D39" s="2">
        <f>(MicMin!D39*Area!$D$7+HGBMin!D39*Area!$D$15)/(Area!$D$14)</f>
        <v>-7.4481085229250432</v>
      </c>
      <c r="E39" s="2">
        <f>(MicMin!E39*Area!$D$7+HGBMin!E39*Area!$D$15)/(Area!$D$14)</f>
        <v>-2.4117445726204081</v>
      </c>
      <c r="F39" s="2">
        <f>(MicMin!F39*Area!$D$7+HGBMin!F39*Area!$D$15)/(Area!$D$14)</f>
        <v>8.3313625662234863</v>
      </c>
      <c r="G39" s="2">
        <f>(MicMin!G39*Area!$D$7+HGBMin!G39*Area!$D$15)/(Area!$D$14)</f>
        <v>8.4554792072640961</v>
      </c>
      <c r="H39" s="2">
        <f>(MicMin!H39*Area!$D$7+HGBMin!H39*Area!$D$15)/(Area!$D$14)</f>
        <v>14.066617634564206</v>
      </c>
      <c r="I39" s="2">
        <f>(MicMin!I39*Area!$D$7+HGBMin!I39*Area!$D$15)/(Area!$D$14)</f>
        <v>11.940498077360543</v>
      </c>
      <c r="J39" s="2">
        <f>(MicMin!J39*Area!$D$7+HGBMin!J39*Area!$D$15)/(Area!$D$14)</f>
        <v>9.5892438805798346</v>
      </c>
      <c r="K39" s="2">
        <f>(MicMin!K39*Area!$D$7+HGBMin!K39*Area!$D$15)/(Area!$D$14)</f>
        <v>5.1105934830333579</v>
      </c>
      <c r="L39" s="2">
        <f>(MicMin!L39*Area!$D$7+HGBMin!L39*Area!$D$15)/(Area!$D$14)</f>
        <v>-1.1023347119329721</v>
      </c>
      <c r="M39" s="2">
        <f>(MicMin!M39*Area!$D$7+HGBMin!M39*Area!$D$15)/(Area!$D$14)</f>
        <v>-4.3863753244368437</v>
      </c>
      <c r="N39" s="2">
        <f t="shared" si="0"/>
        <v>0.91655814648237932</v>
      </c>
    </row>
    <row r="40" spans="1:14" x14ac:dyDescent="0.2">
      <c r="A40">
        <v>1983</v>
      </c>
      <c r="B40" s="2">
        <f>(MicMin!B40*Area!$D$7+HGBMin!B40*Area!$D$15)/(Area!$D$14)</f>
        <v>-9.4924018330167765</v>
      </c>
      <c r="C40" s="2">
        <f>(MicMin!C40*Area!$D$7+HGBMin!C40*Area!$D$15)/(Area!$D$14)</f>
        <v>-7.6704130317406811</v>
      </c>
      <c r="D40" s="2">
        <f>(MicMin!D40*Area!$D$7+HGBMin!D40*Area!$D$15)/(Area!$D$14)</f>
        <v>-4.4139769447710506</v>
      </c>
      <c r="E40" s="2">
        <f>(MicMin!E40*Area!$D$7+HGBMin!E40*Area!$D$15)/(Area!$D$14)</f>
        <v>-0.21233994677454276</v>
      </c>
      <c r="F40" s="2">
        <f>(MicMin!F40*Area!$D$7+HGBMin!F40*Area!$D$15)/(Area!$D$14)</f>
        <v>3.7850161567492457</v>
      </c>
      <c r="G40" s="2">
        <f>(MicMin!G40*Area!$D$7+HGBMin!G40*Area!$D$15)/(Area!$D$14)</f>
        <v>10.976054656131206</v>
      </c>
      <c r="H40" s="2">
        <f>(MicMin!H40*Area!$D$7+HGBMin!H40*Area!$D$15)/(Area!$D$14)</f>
        <v>15.985316269394266</v>
      </c>
      <c r="I40" s="2">
        <f>(MicMin!I40*Area!$D$7+HGBMin!I40*Area!$D$15)/(Area!$D$14)</f>
        <v>15.694503553388532</v>
      </c>
      <c r="J40" s="2">
        <f>(MicMin!J40*Area!$D$7+HGBMin!J40*Area!$D$15)/(Area!$D$14)</f>
        <v>10.698097505090953</v>
      </c>
      <c r="K40" s="2">
        <f>(MicMin!K40*Area!$D$7+HGBMin!K40*Area!$D$15)/(Area!$D$14)</f>
        <v>4.4449230259028729</v>
      </c>
      <c r="L40" s="2">
        <f>(MicMin!L40*Area!$D$7+HGBMin!L40*Area!$D$15)/(Area!$D$14)</f>
        <v>-1.0469274494810381</v>
      </c>
      <c r="M40" s="2">
        <f>(MicMin!M40*Area!$D$7+HGBMin!M40*Area!$D$15)/(Area!$D$14)</f>
        <v>-13.048230075398163</v>
      </c>
      <c r="N40" s="2">
        <f t="shared" si="0"/>
        <v>2.1416351571229026</v>
      </c>
    </row>
    <row r="41" spans="1:14" x14ac:dyDescent="0.2">
      <c r="A41">
        <v>1984</v>
      </c>
      <c r="B41" s="2">
        <f>(MicMin!B41*Area!$D$7+HGBMin!B41*Area!$D$15)/(Area!$D$14)</f>
        <v>-15.196506990294987</v>
      </c>
      <c r="C41" s="2">
        <f>(MicMin!C41*Area!$D$7+HGBMin!C41*Area!$D$15)/(Area!$D$14)</f>
        <v>-6.2271483817213582</v>
      </c>
      <c r="D41" s="2">
        <f>(MicMin!D41*Area!$D$7+HGBMin!D41*Area!$D$15)/(Area!$D$14)</f>
        <v>-9.4865777839901551</v>
      </c>
      <c r="E41" s="2">
        <f>(MicMin!E41*Area!$D$7+HGBMin!E41*Area!$D$15)/(Area!$D$14)</f>
        <v>1.307577775767891</v>
      </c>
      <c r="F41" s="2">
        <f>(MicMin!F41*Area!$D$7+HGBMin!F41*Area!$D$15)/(Area!$D$14)</f>
        <v>4.3220816580469927</v>
      </c>
      <c r="G41" s="2">
        <f>(MicMin!G41*Area!$D$7+HGBMin!G41*Area!$D$15)/(Area!$D$14)</f>
        <v>11.652035311884188</v>
      </c>
      <c r="H41" s="2">
        <f>(MicMin!H41*Area!$D$7+HGBMin!H41*Area!$D$15)/(Area!$D$14)</f>
        <v>13.41471818189293</v>
      </c>
      <c r="I41" s="2">
        <f>(MicMin!I41*Area!$D$7+HGBMin!I41*Area!$D$15)/(Area!$D$14)</f>
        <v>14.935376237108175</v>
      </c>
      <c r="J41" s="2">
        <f>(MicMin!J41*Area!$D$7+HGBMin!J41*Area!$D$15)/(Area!$D$14)</f>
        <v>8.8044733502711985</v>
      </c>
      <c r="K41" s="2">
        <f>(MicMin!K41*Area!$D$7+HGBMin!K41*Area!$D$15)/(Area!$D$14)</f>
        <v>5.6312901828905648</v>
      </c>
      <c r="L41" s="2">
        <f>(MicMin!L41*Area!$D$7+HGBMin!L41*Area!$D$15)/(Area!$D$14)</f>
        <v>-1.8294495194086549</v>
      </c>
      <c r="M41" s="2">
        <f>(MicMin!M41*Area!$D$7+HGBMin!M41*Area!$D$15)/(Area!$D$14)</f>
        <v>-7.0456894505608956</v>
      </c>
      <c r="N41" s="2">
        <f t="shared" si="0"/>
        <v>1.6901817143238242</v>
      </c>
    </row>
    <row r="42" spans="1:14" x14ac:dyDescent="0.2">
      <c r="A42">
        <v>1985</v>
      </c>
      <c r="B42" s="2">
        <f>(MicMin!B42*Area!$D$7+HGBMin!B42*Area!$D$15)/(Area!$D$14)</f>
        <v>-13.894157971622226</v>
      </c>
      <c r="C42" s="2">
        <f>(MicMin!C42*Area!$D$7+HGBMin!C42*Area!$D$15)/(Area!$D$14)</f>
        <v>-12.109827579118738</v>
      </c>
      <c r="D42" s="2">
        <f>(MicMin!D42*Area!$D$7+HGBMin!D42*Area!$D$15)/(Area!$D$14)</f>
        <v>-5.2014605482057652</v>
      </c>
      <c r="E42" s="2">
        <f>(MicMin!E42*Area!$D$7+HGBMin!E42*Area!$D$15)/(Area!$D$14)</f>
        <v>1.5767442848411595</v>
      </c>
      <c r="F42" s="2">
        <f>(MicMin!F42*Area!$D$7+HGBMin!F42*Area!$D$15)/(Area!$D$14)</f>
        <v>6.5006734856644819</v>
      </c>
      <c r="G42" s="2">
        <f>(MicMin!G42*Area!$D$7+HGBMin!G42*Area!$D$15)/(Area!$D$14)</f>
        <v>9.0529837226575456</v>
      </c>
      <c r="H42" s="2">
        <f>(MicMin!H42*Area!$D$7+HGBMin!H42*Area!$D$15)/(Area!$D$14)</f>
        <v>13.265414635082209</v>
      </c>
      <c r="I42" s="2">
        <f>(MicMin!I42*Area!$D$7+HGBMin!I42*Area!$D$15)/(Area!$D$14)</f>
        <v>13.267772533800358</v>
      </c>
      <c r="J42" s="2">
        <f>(MicMin!J42*Area!$D$7+HGBMin!J42*Area!$D$15)/(Area!$D$14)</f>
        <v>10.922214886135343</v>
      </c>
      <c r="K42" s="2">
        <f>(MicMin!K42*Area!$D$7+HGBMin!K42*Area!$D$15)/(Area!$D$14)</f>
        <v>4.5229633588497604</v>
      </c>
      <c r="L42" s="2">
        <f>(MicMin!L42*Area!$D$7+HGBMin!L42*Area!$D$15)/(Area!$D$14)</f>
        <v>-1.5939269259968811</v>
      </c>
      <c r="M42" s="2">
        <f>(MicMin!M42*Area!$D$7+HGBMin!M42*Area!$D$15)/(Area!$D$14)</f>
        <v>-11.941729690322122</v>
      </c>
      <c r="N42" s="2">
        <f t="shared" si="0"/>
        <v>1.1973053493137604</v>
      </c>
    </row>
    <row r="43" spans="1:14" x14ac:dyDescent="0.2">
      <c r="A43">
        <v>1986</v>
      </c>
      <c r="B43" s="2">
        <f>(MicMin!B43*Area!$D$7+HGBMin!B43*Area!$D$15)/(Area!$D$14)</f>
        <v>-12.251894903018393</v>
      </c>
      <c r="C43" s="2">
        <f>(MicMin!C43*Area!$D$7+HGBMin!C43*Area!$D$15)/(Area!$D$14)</f>
        <v>-11.443003702759666</v>
      </c>
      <c r="D43" s="2">
        <f>(MicMin!D43*Area!$D$7+HGBMin!D43*Area!$D$15)/(Area!$D$14)</f>
        <v>-5.384340807371534</v>
      </c>
      <c r="E43" s="2">
        <f>(MicMin!E43*Area!$D$7+HGBMin!E43*Area!$D$15)/(Area!$D$14)</f>
        <v>2.286238259291844</v>
      </c>
      <c r="F43" s="2">
        <f>(MicMin!F43*Area!$D$7+HGBMin!F43*Area!$D$15)/(Area!$D$14)</f>
        <v>7.5649949158999403</v>
      </c>
      <c r="G43" s="2">
        <f>(MicMin!G43*Area!$D$7+HGBMin!G43*Area!$D$15)/(Area!$D$14)</f>
        <v>9.7371413927967492</v>
      </c>
      <c r="H43" s="2">
        <f>(MicMin!H43*Area!$D$7+HGBMin!H43*Area!$D$15)/(Area!$D$14)</f>
        <v>15.027975678542356</v>
      </c>
      <c r="I43" s="2">
        <f>(MicMin!I43*Area!$D$7+HGBMin!I43*Area!$D$15)/(Area!$D$14)</f>
        <v>12.421918802399805</v>
      </c>
      <c r="J43" s="2">
        <f>(MicMin!J43*Area!$D$7+HGBMin!J43*Area!$D$15)/(Area!$D$14)</f>
        <v>10.203627334095263</v>
      </c>
      <c r="K43" s="2">
        <f>(MicMin!K43*Area!$D$7+HGBMin!K43*Area!$D$15)/(Area!$D$14)</f>
        <v>4.0192422361269848</v>
      </c>
      <c r="L43" s="2">
        <f>(MicMin!L43*Area!$D$7+HGBMin!L43*Area!$D$15)/(Area!$D$14)</f>
        <v>-3.3702638798672377</v>
      </c>
      <c r="M43" s="2">
        <f>(MicMin!M43*Area!$D$7+HGBMin!M43*Area!$D$15)/(Area!$D$14)</f>
        <v>-5.6656366088093337</v>
      </c>
      <c r="N43" s="2">
        <f t="shared" si="0"/>
        <v>1.9288332264438983</v>
      </c>
    </row>
    <row r="44" spans="1:14" x14ac:dyDescent="0.2">
      <c r="A44">
        <v>1987</v>
      </c>
      <c r="B44" s="2">
        <f>(MicMin!B44*Area!$D$7+HGBMin!B44*Area!$D$15)/(Area!$D$14)</f>
        <v>-9.0942979967823536</v>
      </c>
      <c r="C44" s="2">
        <f>(MicMin!C44*Area!$D$7+HGBMin!C44*Area!$D$15)/(Area!$D$14)</f>
        <v>-9.4192015907340565</v>
      </c>
      <c r="D44" s="2">
        <f>(MicMin!D44*Area!$D$7+HGBMin!D44*Area!$D$15)/(Area!$D$14)</f>
        <v>-4.4627825786665136</v>
      </c>
      <c r="E44" s="2">
        <f>(MicMin!E44*Area!$D$7+HGBMin!E44*Area!$D$15)/(Area!$D$14)</f>
        <v>2.1386852599468842</v>
      </c>
      <c r="F44" s="2">
        <f>(MicMin!F44*Area!$D$7+HGBMin!F44*Area!$D$15)/(Area!$D$14)</f>
        <v>7.1912593493996377</v>
      </c>
      <c r="G44" s="2">
        <f>(MicMin!G44*Area!$D$7+HGBMin!G44*Area!$D$15)/(Area!$D$14)</f>
        <v>12.950872848164927</v>
      </c>
      <c r="H44" s="2">
        <f>(MicMin!H44*Area!$D$7+HGBMin!H44*Area!$D$15)/(Area!$D$14)</f>
        <v>16.101344093536479</v>
      </c>
      <c r="I44" s="2">
        <f>(MicMin!I44*Area!$D$7+HGBMin!I44*Area!$D$15)/(Area!$D$14)</f>
        <v>14.311540742689722</v>
      </c>
      <c r="J44" s="2">
        <f>(MicMin!J44*Area!$D$7+HGBMin!J44*Area!$D$15)/(Area!$D$14)</f>
        <v>10.690691273162804</v>
      </c>
      <c r="K44" s="2">
        <f>(MicMin!K44*Area!$D$7+HGBMin!K44*Area!$D$15)/(Area!$D$14)</f>
        <v>2.2605777236935509</v>
      </c>
      <c r="L44" s="2">
        <f>(MicMin!L44*Area!$D$7+HGBMin!L44*Area!$D$15)/(Area!$D$14)</f>
        <v>-0.63096230639993633</v>
      </c>
      <c r="M44" s="2">
        <f>(MicMin!M44*Area!$D$7+HGBMin!M44*Area!$D$15)/(Area!$D$14)</f>
        <v>-4.6564970687627962</v>
      </c>
      <c r="N44" s="2">
        <f t="shared" si="0"/>
        <v>3.1151024791040292</v>
      </c>
    </row>
    <row r="45" spans="1:14" x14ac:dyDescent="0.2">
      <c r="A45">
        <v>1988</v>
      </c>
      <c r="B45" s="2">
        <f>(MicMin!B45*Area!$D$7+HGBMin!B45*Area!$D$15)/(Area!$D$14)</f>
        <v>-12.50426658773293</v>
      </c>
      <c r="C45" s="2">
        <f>(MicMin!C45*Area!$D$7+HGBMin!C45*Area!$D$15)/(Area!$D$14)</f>
        <v>-13.673413911522955</v>
      </c>
      <c r="D45" s="2">
        <f>(MicMin!D45*Area!$D$7+HGBMin!D45*Area!$D$15)/(Area!$D$14)</f>
        <v>-7.0012347648295385</v>
      </c>
      <c r="E45" s="2">
        <f>(MicMin!E45*Area!$D$7+HGBMin!E45*Area!$D$15)/(Area!$D$14)</f>
        <v>0.35239407668083639</v>
      </c>
      <c r="F45" s="2">
        <f>(MicMin!F45*Area!$D$7+HGBMin!F45*Area!$D$15)/(Area!$D$14)</f>
        <v>6.5608246931039869</v>
      </c>
      <c r="G45" s="2">
        <f>(MicMin!G45*Area!$D$7+HGBMin!G45*Area!$D$15)/(Area!$D$14)</f>
        <v>10.914334887341276</v>
      </c>
      <c r="H45" s="2">
        <f>(MicMin!H45*Area!$D$7+HGBMin!H45*Area!$D$15)/(Area!$D$14)</f>
        <v>15.397663588799084</v>
      </c>
      <c r="I45" s="2">
        <f>(MicMin!I45*Area!$D$7+HGBMin!I45*Area!$D$15)/(Area!$D$14)</f>
        <v>15.709372120494542</v>
      </c>
      <c r="J45" s="2">
        <f>(MicMin!J45*Area!$D$7+HGBMin!J45*Area!$D$15)/(Area!$D$14)</f>
        <v>9.8848508344227834</v>
      </c>
      <c r="K45" s="2">
        <f>(MicMin!K45*Area!$D$7+HGBMin!K45*Area!$D$15)/(Area!$D$14)</f>
        <v>2.254534962437956</v>
      </c>
      <c r="L45" s="2">
        <f>(MicMin!L45*Area!$D$7+HGBMin!L45*Area!$D$15)/(Area!$D$14)</f>
        <v>0.22955333919854851</v>
      </c>
      <c r="M45" s="2">
        <f>(MicMin!M45*Area!$D$7+HGBMin!M45*Area!$D$15)/(Area!$D$14)</f>
        <v>-9.0483126817462995</v>
      </c>
      <c r="N45" s="2">
        <f t="shared" si="0"/>
        <v>1.5896917130539412</v>
      </c>
    </row>
    <row r="46" spans="1:14" x14ac:dyDescent="0.2">
      <c r="A46">
        <v>1989</v>
      </c>
      <c r="B46" s="2">
        <f>(MicMin!B46*Area!$D$7+HGBMin!B46*Area!$D$15)/(Area!$D$14)</f>
        <v>-8.5262394652239326</v>
      </c>
      <c r="C46" s="2">
        <f>(MicMin!C46*Area!$D$7+HGBMin!C46*Area!$D$15)/(Area!$D$14)</f>
        <v>-13.758664567248529</v>
      </c>
      <c r="D46" s="2">
        <f>(MicMin!D46*Area!$D$7+HGBMin!D46*Area!$D$15)/(Area!$D$14)</f>
        <v>-8.9661188446074274</v>
      </c>
      <c r="E46" s="2">
        <f>(MicMin!E46*Area!$D$7+HGBMin!E46*Area!$D$15)/(Area!$D$14)</f>
        <v>-0.67546158421106006</v>
      </c>
      <c r="F46" s="2">
        <f>(MicMin!F46*Area!$D$7+HGBMin!F46*Area!$D$15)/(Area!$D$14)</f>
        <v>5.8823973655865354</v>
      </c>
      <c r="G46" s="2">
        <f>(MicMin!G46*Area!$D$7+HGBMin!G46*Area!$D$15)/(Area!$D$14)</f>
        <v>11.163146907195303</v>
      </c>
      <c r="H46" s="2">
        <f>(MicMin!H46*Area!$D$7+HGBMin!H46*Area!$D$15)/(Area!$D$14)</f>
        <v>14.630458610492157</v>
      </c>
      <c r="I46" s="2">
        <f>(MicMin!I46*Area!$D$7+HGBMin!I46*Area!$D$15)/(Area!$D$14)</f>
        <v>13.497713141644946</v>
      </c>
      <c r="J46" s="2">
        <f>(MicMin!J46*Area!$D$7+HGBMin!J46*Area!$D$15)/(Area!$D$14)</f>
        <v>8.9329138060038975</v>
      </c>
      <c r="K46" s="2">
        <f>(MicMin!K46*Area!$D$7+HGBMin!K46*Area!$D$15)/(Area!$D$14)</f>
        <v>4.0008064670849057</v>
      </c>
      <c r="L46" s="2">
        <f>(MicMin!L46*Area!$D$7+HGBMin!L46*Area!$D$15)/(Area!$D$14)</f>
        <v>-4.2438986962229661</v>
      </c>
      <c r="M46" s="2">
        <f>(MicMin!M46*Area!$D$7+HGBMin!M46*Area!$D$15)/(Area!$D$14)</f>
        <v>-15.797919465662455</v>
      </c>
      <c r="N46" s="2">
        <f t="shared" si="0"/>
        <v>0.51159447290261439</v>
      </c>
    </row>
    <row r="47" spans="1:14" x14ac:dyDescent="0.2">
      <c r="A47">
        <v>1990</v>
      </c>
      <c r="B47" s="2">
        <f>(MicMin!B47*Area!$D$7+HGBMin!B47*Area!$D$15)/(Area!$D$14)</f>
        <v>-7.0042868419105266</v>
      </c>
      <c r="C47" s="2">
        <f>(MicMin!C47*Area!$D$7+HGBMin!C47*Area!$D$15)/(Area!$D$14)</f>
        <v>-10.126819080038262</v>
      </c>
      <c r="D47" s="2">
        <f>(MicMin!D47*Area!$D$7+HGBMin!D47*Area!$D$15)/(Area!$D$14)</f>
        <v>-5.1556765416060273</v>
      </c>
      <c r="E47" s="2">
        <f>(MicMin!E47*Area!$D$7+HGBMin!E47*Area!$D$15)/(Area!$D$14)</f>
        <v>1.3661138016186896</v>
      </c>
      <c r="F47" s="2">
        <f>(MicMin!F47*Area!$D$7+HGBMin!F47*Area!$D$15)/(Area!$D$14)</f>
        <v>4.7552555616765755</v>
      </c>
      <c r="G47" s="2">
        <f>(MicMin!G47*Area!$D$7+HGBMin!G47*Area!$D$15)/(Area!$D$14)</f>
        <v>11.14554262832899</v>
      </c>
      <c r="H47" s="2">
        <f>(MicMin!H47*Area!$D$7+HGBMin!H47*Area!$D$15)/(Area!$D$14)</f>
        <v>14.001545100489773</v>
      </c>
      <c r="I47" s="2">
        <f>(MicMin!I47*Area!$D$7+HGBMin!I47*Area!$D$15)/(Area!$D$14)</f>
        <v>13.895847729147652</v>
      </c>
      <c r="J47" s="2">
        <f>(MicMin!J47*Area!$D$7+HGBMin!J47*Area!$D$15)/(Area!$D$14)</f>
        <v>9.9740642104022612</v>
      </c>
      <c r="K47" s="2">
        <f>(MicMin!K47*Area!$D$7+HGBMin!K47*Area!$D$15)/(Area!$D$14)</f>
        <v>3.2205158648588648</v>
      </c>
      <c r="L47" s="2">
        <f>(MicMin!L47*Area!$D$7+HGBMin!L47*Area!$D$15)/(Area!$D$14)</f>
        <v>-0.4708865793462203</v>
      </c>
      <c r="M47" s="2">
        <f>(MicMin!M47*Area!$D$7+HGBMin!M47*Area!$D$15)/(Area!$D$14)</f>
        <v>-7.5598092982845619</v>
      </c>
      <c r="N47" s="2">
        <f t="shared" si="0"/>
        <v>2.3367838796114344</v>
      </c>
    </row>
    <row r="48" spans="1:14" x14ac:dyDescent="0.2">
      <c r="A48">
        <v>1991</v>
      </c>
      <c r="B48" s="2">
        <f>(MicMin!B48*Area!$D$7+HGBMin!B48*Area!$D$15)/(Area!$D$14)</f>
        <v>-12.668287083096944</v>
      </c>
      <c r="C48" s="2">
        <f>(MicMin!C48*Area!$D$7+HGBMin!C48*Area!$D$15)/(Area!$D$14)</f>
        <v>-8.9164132290750224</v>
      </c>
      <c r="D48" s="2">
        <f>(MicMin!D48*Area!$D$7+HGBMin!D48*Area!$D$15)/(Area!$D$14)</f>
        <v>-4.854830525430093</v>
      </c>
      <c r="E48" s="2">
        <f>(MicMin!E48*Area!$D$7+HGBMin!E48*Area!$D$15)/(Area!$D$14)</f>
        <v>2.4729526973137861</v>
      </c>
      <c r="F48" s="2">
        <f>(MicMin!F48*Area!$D$7+HGBMin!F48*Area!$D$15)/(Area!$D$14)</f>
        <v>8.9604852780358648</v>
      </c>
      <c r="G48" s="2">
        <f>(MicMin!G48*Area!$D$7+HGBMin!G48*Area!$D$15)/(Area!$D$14)</f>
        <v>13.022282911668215</v>
      </c>
      <c r="H48" s="2">
        <f>(MicMin!H48*Area!$D$7+HGBMin!H48*Area!$D$15)/(Area!$D$14)</f>
        <v>14.941695156812283</v>
      </c>
      <c r="I48" s="2">
        <f>(MicMin!I48*Area!$D$7+HGBMin!I48*Area!$D$15)/(Area!$D$14)</f>
        <v>14.609195396628323</v>
      </c>
      <c r="J48" s="2">
        <f>(MicMin!J48*Area!$D$7+HGBMin!J48*Area!$D$15)/(Area!$D$14)</f>
        <v>8.9215050580628894</v>
      </c>
      <c r="K48" s="2">
        <f>(MicMin!K48*Area!$D$7+HGBMin!K48*Area!$D$15)/(Area!$D$14)</f>
        <v>4.5119752345400874</v>
      </c>
      <c r="L48" s="2">
        <f>(MicMin!L48*Area!$D$7+HGBMin!L48*Area!$D$15)/(Area!$D$14)</f>
        <v>-3.0146931039869758</v>
      </c>
      <c r="M48" s="2">
        <f>(MicMin!M48*Area!$D$7+HGBMin!M48*Area!$D$15)/(Area!$D$14)</f>
        <v>-7.8544886710902446</v>
      </c>
      <c r="N48" s="2">
        <f t="shared" si="0"/>
        <v>2.5109482600318476</v>
      </c>
    </row>
    <row r="49" spans="1:14" x14ac:dyDescent="0.2">
      <c r="A49">
        <v>1992</v>
      </c>
      <c r="B49" s="2">
        <f>(MicMin!B49*Area!$D$7+HGBMin!B49*Area!$D$15)/(Area!$D$14)</f>
        <v>-9.3681371089970753</v>
      </c>
      <c r="C49" s="2">
        <f>(MicMin!C49*Area!$D$7+HGBMin!C49*Area!$D$15)/(Area!$D$14)</f>
        <v>-8.9525884784151852</v>
      </c>
      <c r="D49" s="2">
        <f>(MicMin!D49*Area!$D$7+HGBMin!D49*Area!$D$15)/(Area!$D$14)</f>
        <v>-7.4840837793911685</v>
      </c>
      <c r="E49" s="2">
        <f>(MicMin!E49*Area!$D$7+HGBMin!E49*Area!$D$15)/(Area!$D$14)</f>
        <v>-0.36260363478894819</v>
      </c>
      <c r="F49" s="2">
        <f>(MicMin!F49*Area!$D$7+HGBMin!F49*Area!$D$15)/(Area!$D$14)</f>
        <v>5.1490109712412604</v>
      </c>
      <c r="G49" s="2">
        <f>(MicMin!G49*Area!$D$7+HGBMin!G49*Area!$D$15)/(Area!$D$14)</f>
        <v>9.1892887741426232</v>
      </c>
      <c r="H49" s="2">
        <f>(MicMin!H49*Area!$D$7+HGBMin!H49*Area!$D$15)/(Area!$D$14)</f>
        <v>11.929136251140839</v>
      </c>
      <c r="I49" s="2">
        <f>(MicMin!I49*Area!$D$7+HGBMin!I49*Area!$D$15)/(Area!$D$14)</f>
        <v>11.64655043125776</v>
      </c>
      <c r="J49" s="2">
        <f>(MicMin!J49*Area!$D$7+HGBMin!J49*Area!$D$15)/(Area!$D$14)</f>
        <v>9.1604812491263843</v>
      </c>
      <c r="K49" s="2">
        <f>(MicMin!K49*Area!$D$7+HGBMin!K49*Area!$D$15)/(Area!$D$14)</f>
        <v>2.8777104282977448</v>
      </c>
      <c r="L49" s="2">
        <f>(MicMin!L49*Area!$D$7+HGBMin!L49*Area!$D$15)/(Area!$D$14)</f>
        <v>-1.7880675212339974</v>
      </c>
      <c r="M49" s="2">
        <f>(MicMin!M49*Area!$D$7+HGBMin!M49*Area!$D$15)/(Area!$D$14)</f>
        <v>-6.5115614079805297</v>
      </c>
      <c r="N49" s="2">
        <f t="shared" si="0"/>
        <v>1.2904280145333089</v>
      </c>
    </row>
    <row r="50" spans="1:14" x14ac:dyDescent="0.2">
      <c r="A50">
        <v>1993</v>
      </c>
      <c r="B50" s="2">
        <f>(MicMin!B50*Area!$D$7+HGBMin!B50*Area!$D$15)/(Area!$D$14)</f>
        <v>-10.319816122763887</v>
      </c>
      <c r="C50" s="2">
        <f>(MicMin!C50*Area!$D$7+HGBMin!C50*Area!$D$15)/(Area!$D$14)</f>
        <v>-13.870790844782837</v>
      </c>
      <c r="D50" s="2">
        <f>(MicMin!D50*Area!$D$7+HGBMin!D50*Area!$D$15)/(Area!$D$14)</f>
        <v>-6.8843269391525039</v>
      </c>
      <c r="E50" s="2">
        <f>(MicMin!E50*Area!$D$7+HGBMin!E50*Area!$D$15)/(Area!$D$14)</f>
        <v>-0.29055239911966957</v>
      </c>
      <c r="F50" s="2">
        <f>(MicMin!F50*Area!$D$7+HGBMin!F50*Area!$D$15)/(Area!$D$14)</f>
        <v>5.994158163475058</v>
      </c>
      <c r="G50" s="2">
        <f>(MicMin!G50*Area!$D$7+HGBMin!G50*Area!$D$15)/(Area!$D$14)</f>
        <v>10.523421421190967</v>
      </c>
      <c r="H50" s="2">
        <f>(MicMin!H50*Area!$D$7+HGBMin!H50*Area!$D$15)/(Area!$D$14)</f>
        <v>15.175502339234178</v>
      </c>
      <c r="I50" s="2">
        <f>(MicMin!I50*Area!$D$7+HGBMin!I50*Area!$D$15)/(Area!$D$14)</f>
        <v>15.10285655163719</v>
      </c>
      <c r="J50" s="2">
        <f>(MicMin!J50*Area!$D$7+HGBMin!J50*Area!$D$15)/(Area!$D$14)</f>
        <v>7.8806283454337658</v>
      </c>
      <c r="K50" s="2">
        <f>(MicMin!K50*Area!$D$7+HGBMin!K50*Area!$D$15)/(Area!$D$14)</f>
        <v>2.7078591690579752</v>
      </c>
      <c r="L50" s="2">
        <f>(MicMin!L50*Area!$D$7+HGBMin!L50*Area!$D$15)/(Area!$D$14)</f>
        <v>-2.4718747036558928</v>
      </c>
      <c r="M50" s="2">
        <f>(MicMin!M50*Area!$D$7+HGBMin!M50*Area!$D$15)/(Area!$D$14)</f>
        <v>-7.3450829763500272</v>
      </c>
      <c r="N50" s="2">
        <f t="shared" si="0"/>
        <v>1.3501651670170263</v>
      </c>
    </row>
    <row r="51" spans="1:14" x14ac:dyDescent="0.2">
      <c r="A51">
        <v>1994</v>
      </c>
      <c r="B51" s="2">
        <f>(MicMin!B51*Area!$D$7+HGBMin!B51*Area!$D$15)/(Area!$D$14)</f>
        <v>-18.514469403584361</v>
      </c>
      <c r="C51" s="2">
        <f>(MicMin!C51*Area!$D$7+HGBMin!C51*Area!$D$15)/(Area!$D$14)</f>
        <v>-15.557199085684216</v>
      </c>
      <c r="D51" s="2">
        <f>(MicMin!D51*Area!$D$7+HGBMin!D51*Area!$D$15)/(Area!$D$14)</f>
        <v>-6.4262991588623679</v>
      </c>
      <c r="E51" s="2">
        <f>(MicMin!E51*Area!$D$7+HGBMin!E51*Area!$D$15)/(Area!$D$14)</f>
        <v>9.9857234085122398E-2</v>
      </c>
      <c r="F51" s="2">
        <f>(MicMin!F51*Area!$D$7+HGBMin!F51*Area!$D$15)/(Area!$D$14)</f>
        <v>4.9713348297854267</v>
      </c>
      <c r="G51" s="2">
        <f>(MicMin!G51*Area!$D$7+HGBMin!G51*Area!$D$15)/(Area!$D$14)</f>
        <v>11.677205718310708</v>
      </c>
      <c r="H51" s="2">
        <f>(MicMin!H51*Area!$D$7+HGBMin!H51*Area!$D$15)/(Area!$D$14)</f>
        <v>14.550896884584077</v>
      </c>
      <c r="I51" s="2">
        <f>(MicMin!I51*Area!$D$7+HGBMin!I51*Area!$D$15)/(Area!$D$14)</f>
        <v>12.782242375905478</v>
      </c>
      <c r="J51" s="2">
        <f>(MicMin!J51*Area!$D$7+HGBMin!J51*Area!$D$15)/(Area!$D$14)</f>
        <v>10.957473736717617</v>
      </c>
      <c r="K51" s="2">
        <f>(MicMin!K51*Area!$D$7+HGBMin!K51*Area!$D$15)/(Area!$D$14)</f>
        <v>5.4971333349777858</v>
      </c>
      <c r="L51" s="2">
        <f>(MicMin!L51*Area!$D$7+HGBMin!L51*Area!$D$15)/(Area!$D$14)</f>
        <v>2.7106091875580697E-2</v>
      </c>
      <c r="M51" s="2">
        <f>(MicMin!M51*Area!$D$7+HGBMin!M51*Area!$D$15)/(Area!$D$14)</f>
        <v>-4.4980893376418001</v>
      </c>
      <c r="N51" s="2">
        <f t="shared" si="0"/>
        <v>1.2972661017057543</v>
      </c>
    </row>
    <row r="52" spans="1:14" x14ac:dyDescent="0.2">
      <c r="A52">
        <v>1995</v>
      </c>
      <c r="B52" s="2">
        <f>(MicMin!B52*Area!$D$7+HGBMin!B52*Area!$D$15)/(Area!$D$14)</f>
        <v>-8.5338909947021211</v>
      </c>
      <c r="C52" s="2">
        <f>(MicMin!C52*Area!$D$7+HGBMin!C52*Area!$D$15)/(Area!$D$14)</f>
        <v>-12.460162471941523</v>
      </c>
      <c r="D52" s="2">
        <f>(MicMin!D52*Area!$D$7+HGBMin!D52*Area!$D$15)/(Area!$D$14)</f>
        <v>-4.7435759997588134</v>
      </c>
      <c r="E52" s="2">
        <f>(MicMin!E52*Area!$D$7+HGBMin!E52*Area!$D$15)/(Area!$D$14)</f>
        <v>-1.1555740647859607</v>
      </c>
      <c r="F52" s="2">
        <f>(MicMin!F52*Area!$D$7+HGBMin!F52*Area!$D$15)/(Area!$D$14)</f>
        <v>5.7801238821146566</v>
      </c>
      <c r="G52" s="2">
        <f>(MicMin!G52*Area!$D$7+HGBMin!G52*Area!$D$15)/(Area!$D$14)</f>
        <v>13.026182402710058</v>
      </c>
      <c r="H52" s="2">
        <f>(MicMin!H52*Area!$D$7+HGBMin!H52*Area!$D$15)/(Area!$D$14)</f>
        <v>15.291283632486714</v>
      </c>
      <c r="I52" s="2">
        <f>(MicMin!I52*Area!$D$7+HGBMin!I52*Area!$D$15)/(Area!$D$14)</f>
        <v>16.959058057407848</v>
      </c>
      <c r="J52" s="2">
        <f>(MicMin!J52*Area!$D$7+HGBMin!J52*Area!$D$15)/(Area!$D$14)</f>
        <v>8.143128927844149</v>
      </c>
      <c r="K52" s="2">
        <f>(MicMin!K52*Area!$D$7+HGBMin!K52*Area!$D$15)/(Area!$D$14)</f>
        <v>5.7490194949885298</v>
      </c>
      <c r="L52" s="2">
        <f>(MicMin!L52*Area!$D$7+HGBMin!L52*Area!$D$15)/(Area!$D$14)</f>
        <v>-5.2801557570923885</v>
      </c>
      <c r="M52" s="2">
        <f>(MicMin!M52*Area!$D$7+HGBMin!M52*Area!$D$15)/(Area!$D$14)</f>
        <v>-10.67265559949899</v>
      </c>
      <c r="N52" s="2">
        <f t="shared" si="0"/>
        <v>1.8418984591476804</v>
      </c>
    </row>
    <row r="53" spans="1:14" x14ac:dyDescent="0.2">
      <c r="A53">
        <v>1996</v>
      </c>
      <c r="B53" s="2">
        <f>(MicMin!B53*Area!$D$7+HGBMin!B53*Area!$D$15)/(Area!$D$14)</f>
        <v>-14.048923897462883</v>
      </c>
      <c r="C53" s="2">
        <f>(MicMin!C53*Area!$D$7+HGBMin!C53*Area!$D$15)/(Area!$D$14)</f>
        <v>-12.77878392711785</v>
      </c>
      <c r="D53" s="2">
        <f>(MicMin!D53*Area!$D$7+HGBMin!D53*Area!$D$15)/(Area!$D$14)</f>
        <v>-9.1618224374628277</v>
      </c>
      <c r="E53" s="2">
        <f>(MicMin!E53*Area!$D$7+HGBMin!E53*Area!$D$15)/(Area!$D$14)</f>
        <v>-1.6171352535061105</v>
      </c>
      <c r="F53" s="2">
        <f>(MicMin!F53*Area!$D$7+HGBMin!F53*Area!$D$15)/(Area!$D$14)</f>
        <v>4.4159018864614934</v>
      </c>
      <c r="G53" s="2">
        <f>(MicMin!G53*Area!$D$7+HGBMin!G53*Area!$D$15)/(Area!$D$14)</f>
        <v>11.973735237609732</v>
      </c>
      <c r="H53" s="2">
        <f>(MicMin!H53*Area!$D$7+HGBMin!H53*Area!$D$15)/(Area!$D$14)</f>
        <v>12.686592118137492</v>
      </c>
      <c r="I53" s="2">
        <f>(MicMin!I53*Area!$D$7+HGBMin!I53*Area!$D$15)/(Area!$D$14)</f>
        <v>14.035977366847282</v>
      </c>
      <c r="J53" s="2">
        <f>(MicMin!J53*Area!$D$7+HGBMin!J53*Area!$D$15)/(Area!$D$14)</f>
        <v>10.716346217621409</v>
      </c>
      <c r="K53" s="2">
        <f>(MicMin!K53*Area!$D$7+HGBMin!K53*Area!$D$15)/(Area!$D$14)</f>
        <v>3.728741692087167</v>
      </c>
      <c r="L53" s="2">
        <f>(MicMin!L53*Area!$D$7+HGBMin!L53*Area!$D$15)/(Area!$D$14)</f>
        <v>-3.9351798620304059</v>
      </c>
      <c r="M53" s="2">
        <f>(MicMin!M53*Area!$D$7+HGBMin!M53*Area!$D$15)/(Area!$D$14)</f>
        <v>-6.3369586392700823</v>
      </c>
      <c r="N53" s="2">
        <f t="shared" si="0"/>
        <v>0.80654087515953388</v>
      </c>
    </row>
    <row r="54" spans="1:14" x14ac:dyDescent="0.2">
      <c r="A54">
        <v>1997</v>
      </c>
      <c r="B54" s="2">
        <f>(MicMin!B54*Area!$D$7+HGBMin!B54*Area!$D$15)/(Area!$D$14)</f>
        <v>-13.538831287359914</v>
      </c>
      <c r="C54" s="2">
        <f>(MicMin!C54*Area!$D$7+HGBMin!C54*Area!$D$15)/(Area!$D$14)</f>
        <v>-10.33362911558585</v>
      </c>
      <c r="D54" s="2">
        <f>(MicMin!D54*Area!$D$7+HGBMin!D54*Area!$D$15)/(Area!$D$14)</f>
        <v>-6.9291840499036628</v>
      </c>
      <c r="E54" s="2">
        <f>(MicMin!E54*Area!$D$7+HGBMin!E54*Area!$D$15)/(Area!$D$14)</f>
        <v>-1.3467487522714006</v>
      </c>
      <c r="F54" s="2">
        <f>(MicMin!F54*Area!$D$7+HGBMin!F54*Area!$D$15)/(Area!$D$14)</f>
        <v>3.2016453572984926</v>
      </c>
      <c r="G54" s="2">
        <f>(MicMin!G54*Area!$D$7+HGBMin!G54*Area!$D$15)/(Area!$D$14)</f>
        <v>11.625870312966784</v>
      </c>
      <c r="H54" s="2">
        <f>(MicMin!H54*Area!$D$7+HGBMin!H54*Area!$D$15)/(Area!$D$14)</f>
        <v>13.733267582626905</v>
      </c>
      <c r="I54" s="2">
        <f>(MicMin!I54*Area!$D$7+HGBMin!I54*Area!$D$15)/(Area!$D$14)</f>
        <v>12.322641676464865</v>
      </c>
      <c r="J54" s="2">
        <f>(MicMin!J54*Area!$D$7+HGBMin!J54*Area!$D$15)/(Area!$D$14)</f>
        <v>9.957733889158396</v>
      </c>
      <c r="K54" s="2">
        <f>(MicMin!K54*Area!$D$7+HGBMin!K54*Area!$D$15)/(Area!$D$14)</f>
        <v>3.7814040612503872</v>
      </c>
      <c r="L54" s="2">
        <f>(MicMin!L54*Area!$D$7+HGBMin!L54*Area!$D$15)/(Area!$D$14)</f>
        <v>-2.5335448373773168</v>
      </c>
      <c r="M54" s="2">
        <f>(MicMin!M54*Area!$D$7+HGBMin!M54*Area!$D$15)/(Area!$D$14)</f>
        <v>-5.26483973436605</v>
      </c>
      <c r="N54" s="2">
        <f t="shared" si="0"/>
        <v>1.2229820919084702</v>
      </c>
    </row>
    <row r="55" spans="1:14" x14ac:dyDescent="0.2">
      <c r="A55">
        <v>1998</v>
      </c>
      <c r="B55" s="2">
        <f>(MicMin!B55*Area!$D$7+HGBMin!B55*Area!$D$15)/(Area!$D$14)</f>
        <v>-8.1838809909472872</v>
      </c>
      <c r="C55" s="2">
        <f>(MicMin!C55*Area!$D$7+HGBMin!C55*Area!$D$15)/(Area!$D$14)</f>
        <v>-4.4061768389779177</v>
      </c>
      <c r="D55" s="2">
        <f>(MicMin!D55*Area!$D$7+HGBMin!D55*Area!$D$15)/(Area!$D$14)</f>
        <v>-4.3442824841104741</v>
      </c>
      <c r="E55" s="2">
        <f>(MicMin!E55*Area!$D$7+HGBMin!E55*Area!$D$15)/(Area!$D$14)</f>
        <v>1.378824408065493</v>
      </c>
      <c r="F55" s="2">
        <f>(MicMin!F55*Area!$D$7+HGBMin!F55*Area!$D$15)/(Area!$D$14)</f>
        <v>9.0355176052381303</v>
      </c>
      <c r="G55" s="2">
        <f>(MicMin!G55*Area!$D$7+HGBMin!G55*Area!$D$15)/(Area!$D$14)</f>
        <v>11.888727193494544</v>
      </c>
      <c r="H55" s="2">
        <f>(MicMin!H55*Area!$D$7+HGBMin!H55*Area!$D$15)/(Area!$D$14)</f>
        <v>14.398062067132047</v>
      </c>
      <c r="I55" s="2">
        <f>(MicMin!I55*Area!$D$7+HGBMin!I55*Area!$D$15)/(Area!$D$14)</f>
        <v>15.079972181339297</v>
      </c>
      <c r="J55" s="2">
        <f>(MicMin!J55*Area!$D$7+HGBMin!J55*Area!$D$15)/(Area!$D$14)</f>
        <v>11.035073657783881</v>
      </c>
      <c r="K55" s="2">
        <f>(MicMin!K55*Area!$D$7+HGBMin!K55*Area!$D$15)/(Area!$D$14)</f>
        <v>5.1524526466098237</v>
      </c>
      <c r="L55" s="2">
        <f>(MicMin!L55*Area!$D$7+HGBMin!L55*Area!$D$15)/(Area!$D$14)</f>
        <v>0.55603486788191736</v>
      </c>
      <c r="M55" s="2">
        <f>(MicMin!M55*Area!$D$7+HGBMin!M55*Area!$D$15)/(Area!$D$14)</f>
        <v>-5.7688306843938681</v>
      </c>
      <c r="N55" s="2">
        <f t="shared" si="0"/>
        <v>3.8184578024262996</v>
      </c>
    </row>
    <row r="56" spans="1:14" x14ac:dyDescent="0.2">
      <c r="A56">
        <v>1999</v>
      </c>
      <c r="B56" s="2">
        <f>(MicMin!B56*Area!$D$7+HGBMin!B56*Area!$D$15)/(Area!$D$14)</f>
        <v>-12.719670972392377</v>
      </c>
      <c r="C56" s="2">
        <f>(MicMin!C56*Area!$D$7+HGBMin!C56*Area!$D$15)/(Area!$D$14)</f>
        <v>-7.5827368080622044</v>
      </c>
      <c r="D56" s="2">
        <f>(MicMin!D56*Area!$D$7+HGBMin!D56*Area!$D$15)/(Area!$D$14)</f>
        <v>-6.1966744230026061</v>
      </c>
      <c r="E56" s="2">
        <f>(MicMin!E56*Area!$D$7+HGBMin!E56*Area!$D$15)/(Area!$D$14)</f>
        <v>1.7184597232385854</v>
      </c>
      <c r="F56" s="2">
        <f>(MicMin!F56*Area!$D$7+HGBMin!F56*Area!$D$15)/(Area!$D$14)</f>
        <v>7.7636112732724341</v>
      </c>
      <c r="G56" s="2">
        <f>(MicMin!G56*Area!$D$7+HGBMin!G56*Area!$D$15)/(Area!$D$14)</f>
        <v>12.965364835568419</v>
      </c>
      <c r="H56" s="2">
        <f>(MicMin!H56*Area!$D$7+HGBMin!H56*Area!$D$15)/(Area!$D$14)</f>
        <v>16.437837352650174</v>
      </c>
      <c r="I56" s="2">
        <f>(MicMin!I56*Area!$D$7+HGBMin!I56*Area!$D$15)/(Area!$D$14)</f>
        <v>13.204662380126239</v>
      </c>
      <c r="J56" s="2">
        <f>(MicMin!J56*Area!$D$7+HGBMin!J56*Area!$D$15)/(Area!$D$14)</f>
        <v>9.642890427365888</v>
      </c>
      <c r="K56" s="2">
        <f>(MicMin!K56*Area!$D$7+HGBMin!K56*Area!$D$15)/(Area!$D$14)</f>
        <v>3.2239117696231188</v>
      </c>
      <c r="L56" s="2">
        <f>(MicMin!L56*Area!$D$7+HGBMin!L56*Area!$D$15)/(Area!$D$14)</f>
        <v>0.29690862049591216</v>
      </c>
      <c r="M56" s="2">
        <f>(MicMin!M56*Area!$D$7+HGBMin!M56*Area!$D$15)/(Area!$D$14)</f>
        <v>-6.8940225783376228</v>
      </c>
      <c r="N56" s="2">
        <f t="shared" si="0"/>
        <v>2.6550451333788305</v>
      </c>
    </row>
    <row r="57" spans="1:14" x14ac:dyDescent="0.2">
      <c r="A57">
        <v>2000</v>
      </c>
      <c r="B57" s="2">
        <f>(MicMin!B57*Area!$D$7+HGBMin!B57*Area!$D$15)/(Area!$D$14)</f>
        <v>-12.311534000433038</v>
      </c>
      <c r="C57" s="2">
        <f>(MicMin!C57*Area!$D$7+HGBMin!C57*Area!$D$15)/(Area!$D$14)</f>
        <v>-8.5688882676511451</v>
      </c>
      <c r="D57" s="2">
        <f>(MicMin!D57*Area!$D$7+HGBMin!D57*Area!$D$15)/(Area!$D$14)</f>
        <v>-2.2459632793678725</v>
      </c>
      <c r="E57" s="2">
        <f>(MicMin!E57*Area!$D$7+HGBMin!E57*Area!$D$15)/(Area!$D$14)</f>
        <v>9.2379386235381541E-2</v>
      </c>
      <c r="F57" s="2">
        <f>(MicMin!F57*Area!$D$7+HGBMin!F57*Area!$D$15)/(Area!$D$14)</f>
        <v>7.405355242926797</v>
      </c>
      <c r="G57" s="2">
        <f>(MicMin!G57*Area!$D$7+HGBMin!G57*Area!$D$15)/(Area!$D$14)</f>
        <v>11.509956915335346</v>
      </c>
      <c r="H57" s="2">
        <f>(MicMin!H57*Area!$D$7+HGBMin!H57*Area!$D$15)/(Area!$D$14)</f>
        <v>13.375453855282668</v>
      </c>
      <c r="I57" s="2">
        <f>(MicMin!I57*Area!$D$7+HGBMin!I57*Area!$D$15)/(Area!$D$14)</f>
        <v>13.639472377303262</v>
      </c>
      <c r="J57" s="2">
        <f>(MicMin!J57*Area!$D$7+HGBMin!J57*Area!$D$15)/(Area!$D$14)</f>
        <v>9.3253615466627195</v>
      </c>
      <c r="K57" s="2">
        <f>(MicMin!K57*Area!$D$7+HGBMin!K57*Area!$D$15)/(Area!$D$14)</f>
        <v>5.0975952343756425</v>
      </c>
      <c r="L57" s="2">
        <f>(MicMin!L57*Area!$D$7+HGBMin!L57*Area!$D$15)/(Area!$D$14)</f>
        <v>-1.0116592529250705</v>
      </c>
      <c r="M57" s="2">
        <f>(MicMin!M57*Area!$D$7+HGBMin!M57*Area!$D$15)/(Area!$D$14)</f>
        <v>-13.305212285159087</v>
      </c>
      <c r="N57" s="2">
        <f t="shared" ref="N57:N71" si="1">AVERAGE(B57:M57)</f>
        <v>1.9168597893821335</v>
      </c>
    </row>
    <row r="58" spans="1:14" x14ac:dyDescent="0.2">
      <c r="A58">
        <v>2001</v>
      </c>
      <c r="B58" s="2">
        <f>(MicMin!B58*Area!$D$7+HGBMin!B58*Area!$D$15)/(Area!$D$14)</f>
        <v>-9.404551023260785</v>
      </c>
      <c r="C58" s="2">
        <f>(MicMin!C58*Area!$D$7+HGBMin!C58*Area!$D$15)/(Area!$D$14)</f>
        <v>-10.694155504942952</v>
      </c>
      <c r="D58" s="2">
        <f>(MicMin!D58*Area!$D$7+HGBMin!D58*Area!$D$15)/(Area!$D$14)</f>
        <v>-6.4980882687474475</v>
      </c>
      <c r="E58" s="2">
        <f>(MicMin!E58*Area!$D$7+HGBMin!E58*Area!$D$15)/(Area!$D$14)</f>
        <v>1.5894388304651335</v>
      </c>
      <c r="F58" s="2">
        <f>(MicMin!F58*Area!$D$7+HGBMin!F58*Area!$D$15)/(Area!$D$14)</f>
        <v>7.909822947243212</v>
      </c>
      <c r="G58" s="2">
        <f>(MicMin!G58*Area!$D$7+HGBMin!G58*Area!$D$15)/(Area!$D$14)</f>
        <v>12.043155924278429</v>
      </c>
      <c r="H58" s="2">
        <f>(MicMin!H58*Area!$D$7+HGBMin!H58*Area!$D$15)/(Area!$D$14)</f>
        <v>13.988225745005659</v>
      </c>
      <c r="I58" s="2">
        <f>(MicMin!I58*Area!$D$7+HGBMin!I58*Area!$D$15)/(Area!$D$14)</f>
        <v>15.318188991484474</v>
      </c>
      <c r="J58" s="2">
        <f>(MicMin!J58*Area!$D$7+HGBMin!J58*Area!$D$15)/(Area!$D$14)</f>
        <v>9.7048647848644567</v>
      </c>
      <c r="K58" s="2">
        <f>(MicMin!K58*Area!$D$7+HGBMin!K58*Area!$D$15)/(Area!$D$14)</f>
        <v>4.5803802523138826</v>
      </c>
      <c r="L58" s="2">
        <f>(MicMin!L58*Area!$D$7+HGBMin!L58*Area!$D$15)/(Area!$D$14)</f>
        <v>2.1881571439142911</v>
      </c>
      <c r="M58" s="2">
        <f>(MicMin!M58*Area!$D$7+HGBMin!M58*Area!$D$15)/(Area!$D$14)</f>
        <v>-3.3780029490521102</v>
      </c>
      <c r="N58" s="2">
        <f t="shared" si="1"/>
        <v>3.11228640613052</v>
      </c>
    </row>
    <row r="59" spans="1:14" x14ac:dyDescent="0.2">
      <c r="A59">
        <v>2002</v>
      </c>
      <c r="B59" s="2">
        <f>(MicMin!B59*Area!$D$7+HGBMin!B59*Area!$D$15)/(Area!$D$14)</f>
        <v>-6.4832755034081284</v>
      </c>
      <c r="C59" s="2">
        <f>(MicMin!C59*Area!$D$7+HGBMin!C59*Area!$D$15)/(Area!$D$14)</f>
        <v>-7.919377739041777</v>
      </c>
      <c r="D59" s="2">
        <f>(MicMin!D59*Area!$D$7+HGBMin!D59*Area!$D$15)/(Area!$D$14)</f>
        <v>-7.7059714194094768</v>
      </c>
      <c r="E59" s="2">
        <f>(MicMin!E59*Area!$D$7+HGBMin!E59*Area!$D$15)/(Area!$D$14)</f>
        <v>0.76955654588160483</v>
      </c>
      <c r="F59" s="2">
        <f>(MicMin!F59*Area!$D$7+HGBMin!F59*Area!$D$15)/(Area!$D$14)</f>
        <v>4.2108100026585324</v>
      </c>
      <c r="G59" s="2">
        <f>(MicMin!G59*Area!$D$7+HGBMin!G59*Area!$D$15)/(Area!$D$14)</f>
        <v>12.428638913784077</v>
      </c>
      <c r="H59" s="2">
        <f>(MicMin!H59*Area!$D$7+HGBMin!H59*Area!$D$15)/(Area!$D$14)</f>
        <v>16.165278446978729</v>
      </c>
      <c r="I59" s="2">
        <f>(MicMin!I59*Area!$D$7+HGBMin!I59*Area!$D$15)/(Area!$D$14)</f>
        <v>14.434529727596386</v>
      </c>
      <c r="J59" s="2">
        <f>(MicMin!J59*Area!$D$7+HGBMin!J59*Area!$D$15)/(Area!$D$14)</f>
        <v>12.024353825956592</v>
      </c>
      <c r="K59" s="2">
        <f>(MicMin!K59*Area!$D$7+HGBMin!K59*Area!$D$15)/(Area!$D$14)</f>
        <v>2.6931240767082438</v>
      </c>
      <c r="L59" s="2">
        <f>(MicMin!L59*Area!$D$7+HGBMin!L59*Area!$D$15)/(Area!$D$14)</f>
        <v>-2.8504619268054037</v>
      </c>
      <c r="M59" s="2">
        <f>(MicMin!M59*Area!$D$7+HGBMin!M59*Area!$D$15)/(Area!$D$14)</f>
        <v>-7.3829035007660408</v>
      </c>
      <c r="N59" s="2">
        <f t="shared" si="1"/>
        <v>2.532025120844446</v>
      </c>
    </row>
    <row r="60" spans="1:14" x14ac:dyDescent="0.2">
      <c r="A60">
        <v>2003</v>
      </c>
      <c r="B60" s="2">
        <f>(MicMin!B60*Area!$D$7+HGBMin!B60*Area!$D$15)/(Area!$D$14)</f>
        <v>-13.834127028501108</v>
      </c>
      <c r="C60" s="2">
        <f>(MicMin!C60*Area!$D$7+HGBMin!C60*Area!$D$15)/(Area!$D$14)</f>
        <v>-14.911626939426579</v>
      </c>
      <c r="D60" s="2">
        <f>(MicMin!D60*Area!$D$7+HGBMin!D60*Area!$D$15)/(Area!$D$14)</f>
        <v>-7.7609163439427951</v>
      </c>
      <c r="E60" s="2">
        <f>(MicMin!E60*Area!$D$7+HGBMin!E60*Area!$D$15)/(Area!$D$14)</f>
        <v>-1.497269057152959</v>
      </c>
      <c r="F60" s="2">
        <f>(MicMin!F60*Area!$D$7+HGBMin!F60*Area!$D$15)/(Area!$D$14)</f>
        <v>5.5871806952198497</v>
      </c>
      <c r="G60" s="2">
        <f>(MicMin!G60*Area!$D$7+HGBMin!G60*Area!$D$15)/(Area!$D$14)</f>
        <v>10.059029526150912</v>
      </c>
      <c r="H60" s="2">
        <f>(MicMin!H60*Area!$D$7+HGBMin!H60*Area!$D$15)/(Area!$D$14)</f>
        <v>13.964843790683078</v>
      </c>
      <c r="I60" s="2">
        <f>(MicMin!I60*Area!$D$7+HGBMin!I60*Area!$D$15)/(Area!$D$14)</f>
        <v>14.927814220680091</v>
      </c>
      <c r="J60" s="2">
        <f>(MicMin!J60*Area!$D$7+HGBMin!J60*Area!$D$15)/(Area!$D$14)</f>
        <v>10.222007904336696</v>
      </c>
      <c r="K60" s="2">
        <f>(MicMin!K60*Area!$D$7+HGBMin!K60*Area!$D$15)/(Area!$D$14)</f>
        <v>3.3701582511792099</v>
      </c>
      <c r="L60" s="2">
        <f>(MicMin!L60*Area!$D$7+HGBMin!L60*Area!$D$15)/(Area!$D$14)</f>
        <v>-0.53999805406412815</v>
      </c>
      <c r="M60" s="2">
        <f>(MicMin!M60*Area!$D$7+HGBMin!M60*Area!$D$15)/(Area!$D$14)</f>
        <v>-5.7160686339804254</v>
      </c>
      <c r="N60" s="2">
        <f t="shared" si="1"/>
        <v>1.1559190275984865</v>
      </c>
    </row>
    <row r="61" spans="1:14" x14ac:dyDescent="0.2">
      <c r="A61">
        <v>2004</v>
      </c>
      <c r="B61" s="2">
        <f>(MicMin!B61*Area!$D$7+HGBMin!B61*Area!$D$15)/(Area!$D$14)</f>
        <v>-15.353005676103086</v>
      </c>
      <c r="C61" s="2">
        <f>(MicMin!C61*Area!$D$7+HGBMin!C61*Area!$D$15)/(Area!$D$14)</f>
        <v>-10.786524366680096</v>
      </c>
      <c r="D61" s="2">
        <f>(MicMin!D61*Area!$D$7+HGBMin!D61*Area!$D$15)/(Area!$D$14)</f>
        <v>-3.7258295579436664</v>
      </c>
      <c r="E61" s="2">
        <f>(MicMin!E61*Area!$D$7+HGBMin!E61*Area!$D$15)/(Area!$D$14)</f>
        <v>0.2421786259500141</v>
      </c>
      <c r="F61" s="2">
        <f>(MicMin!F61*Area!$D$7+HGBMin!F61*Area!$D$15)/(Area!$D$14)</f>
        <v>5.8641936014339633</v>
      </c>
      <c r="G61" s="2">
        <f>(MicMin!G61*Area!$D$7+HGBMin!G61*Area!$D$15)/(Area!$D$14)</f>
        <v>10.249199178869878</v>
      </c>
      <c r="H61" s="2">
        <f>(MicMin!H61*Area!$D$7+HGBMin!H61*Area!$D$15)/(Area!$D$14)</f>
        <v>13.655192140611682</v>
      </c>
      <c r="I61" s="2">
        <f>(MicMin!I61*Area!$D$7+HGBMin!I61*Area!$D$15)/(Area!$D$14)</f>
        <v>12.183115635183617</v>
      </c>
      <c r="J61" s="2">
        <f>(MicMin!J61*Area!$D$7+HGBMin!J61*Area!$D$15)/(Area!$D$14)</f>
        <v>11.365213134793059</v>
      </c>
      <c r="K61" s="2">
        <f>(MicMin!K61*Area!$D$7+HGBMin!K61*Area!$D$15)/(Area!$D$14)</f>
        <v>5.0291793906205893</v>
      </c>
      <c r="L61" s="2">
        <f>(MicMin!L61*Area!$D$7+HGBMin!L61*Area!$D$15)/(Area!$D$14)</f>
        <v>-2.9657898992224499E-2</v>
      </c>
      <c r="M61" s="2">
        <f>(MicMin!M61*Area!$D$7+HGBMin!M61*Area!$D$15)/(Area!$D$14)</f>
        <v>-9.1879826126518722</v>
      </c>
      <c r="N61" s="2">
        <f t="shared" si="1"/>
        <v>1.6254392995909883</v>
      </c>
    </row>
    <row r="62" spans="1:14" x14ac:dyDescent="0.2">
      <c r="A62">
        <v>2005</v>
      </c>
      <c r="B62" s="2">
        <f>(MicMin!B62*Area!$D$7+HGBMin!B62*Area!$D$15)/(Area!$D$14)</f>
        <v>-12.926612344907541</v>
      </c>
      <c r="C62" s="2">
        <f>(MicMin!C62*Area!$D$7+HGBMin!C62*Area!$D$15)/(Area!$D$14)</f>
        <v>-8.5847782592370283</v>
      </c>
      <c r="D62" s="2">
        <f>(MicMin!D62*Area!$D$7+HGBMin!D62*Area!$D$15)/(Area!$D$14)</f>
        <v>-8.5378731469071951</v>
      </c>
      <c r="E62" s="2">
        <f>(MicMin!E62*Area!$D$7+HGBMin!E62*Area!$D$15)/(Area!$D$14)</f>
        <v>1.3314985076590391</v>
      </c>
      <c r="F62" s="2">
        <f>(MicMin!F62*Area!$D$7+HGBMin!F62*Area!$D$15)/(Area!$D$14)</f>
        <v>5.2314508459339537</v>
      </c>
      <c r="G62" s="2">
        <f>(MicMin!G62*Area!$D$7+HGBMin!G62*Area!$D$15)/(Area!$D$14)</f>
        <v>14.689462044657859</v>
      </c>
      <c r="H62" s="2">
        <f>(MicMin!H62*Area!$D$7+HGBMin!H62*Area!$D$15)/(Area!$D$14)</f>
        <v>15.365553043197036</v>
      </c>
      <c r="I62" s="2">
        <f>(MicMin!I62*Area!$D$7+HGBMin!I62*Area!$D$15)/(Area!$D$14)</f>
        <v>14.916103468973287</v>
      </c>
      <c r="J62" s="2">
        <f>(MicMin!J62*Area!$D$7+HGBMin!J62*Area!$D$15)/(Area!$D$14)</f>
        <v>11.725916905797519</v>
      </c>
      <c r="K62" s="2">
        <f>(MicMin!K62*Area!$D$7+HGBMin!K62*Area!$D$15)/(Area!$D$14)</f>
        <v>5.8607438682464377</v>
      </c>
      <c r="L62" s="2">
        <f>(MicMin!L62*Area!$D$7+HGBMin!L62*Area!$D$15)/(Area!$D$14)</f>
        <v>-1.2856777749456645</v>
      </c>
      <c r="M62" s="2">
        <f>(MicMin!M62*Area!$D$7+HGBMin!M62*Area!$D$15)/(Area!$D$14)</f>
        <v>-8.2150962690105604</v>
      </c>
      <c r="N62" s="2">
        <f t="shared" si="1"/>
        <v>2.464224240788095</v>
      </c>
    </row>
    <row r="63" spans="1:14" x14ac:dyDescent="0.2">
      <c r="A63">
        <v>2006</v>
      </c>
      <c r="B63" s="2">
        <f>(MicMin!B63*Area!$D$7+HGBMin!B63*Area!$D$15)/(Area!$D$14)</f>
        <v>-5.1776781422068012</v>
      </c>
      <c r="C63" s="2">
        <f>(MicMin!C63*Area!$D$7+HGBMin!C63*Area!$D$15)/(Area!$D$14)</f>
        <v>-10.574049081436046</v>
      </c>
      <c r="D63" s="2">
        <f>(MicMin!D63*Area!$D$7+HGBMin!D63*Area!$D$15)/(Area!$D$14)</f>
        <v>-5.2147101514815146</v>
      </c>
      <c r="E63" s="2">
        <f>(MicMin!E63*Area!$D$7+HGBMin!E63*Area!$D$15)/(Area!$D$14)</f>
        <v>1.8965187755404083</v>
      </c>
      <c r="F63" s="2">
        <f>(MicMin!F63*Area!$D$7+HGBMin!F63*Area!$D$15)/(Area!$D$14)</f>
        <v>7.5848437906830783</v>
      </c>
      <c r="G63" s="2">
        <f>(MicMin!G63*Area!$D$7+HGBMin!G63*Area!$D$15)/(Area!$D$14)</f>
        <v>11.878115484442105</v>
      </c>
      <c r="H63" s="2">
        <f>(MicMin!H63*Area!$D$7+HGBMin!H63*Area!$D$15)/(Area!$D$14)</f>
        <v>16.255089746014256</v>
      </c>
      <c r="I63" s="2">
        <f>(MicMin!I63*Area!$D$7+HGBMin!I63*Area!$D$15)/(Area!$D$14)</f>
        <v>14.413003647944571</v>
      </c>
      <c r="J63" s="2">
        <f>(MicMin!J63*Area!$D$7+HGBMin!J63*Area!$D$15)/(Area!$D$14)</f>
        <v>9.5840231813036674</v>
      </c>
      <c r="K63" s="2">
        <f>(MicMin!K63*Area!$D$7+HGBMin!K63*Area!$D$15)/(Area!$D$14)</f>
        <v>3.1238758383283587</v>
      </c>
      <c r="L63" s="2">
        <f>(MicMin!L63*Area!$D$7+HGBMin!L63*Area!$D$15)/(Area!$D$14)</f>
        <v>0.5958848115594072</v>
      </c>
      <c r="M63" s="2">
        <f>(MicMin!M63*Area!$D$7+HGBMin!M63*Area!$D$15)/(Area!$D$14)</f>
        <v>-3.621450051115076</v>
      </c>
      <c r="N63" s="2">
        <f t="shared" si="1"/>
        <v>3.395288987464701</v>
      </c>
    </row>
    <row r="64" spans="1:14" x14ac:dyDescent="0.2">
      <c r="A64">
        <v>2007</v>
      </c>
      <c r="B64" s="2">
        <f>(MicMin!B64*Area!$D$7+HGBMin!B64*Area!$D$15)/(Area!$D$14)</f>
        <v>-8.5680566952527393</v>
      </c>
      <c r="C64" s="2">
        <f>(MicMin!C64*Area!$D$7+HGBMin!C64*Area!$D$15)/(Area!$D$14)</f>
        <v>-14.014345411839512</v>
      </c>
      <c r="D64" s="2">
        <f>(MicMin!D64*Area!$D$7+HGBMin!D64*Area!$D$15)/(Area!$D$14)</f>
        <v>-4.6620529623447702</v>
      </c>
      <c r="E64" s="2">
        <f>(MicMin!E64*Area!$D$7+HGBMin!E64*Area!$D$15)/(Area!$D$14)</f>
        <v>-1.7190287861471292E-2</v>
      </c>
      <c r="F64" s="2">
        <f>(MicMin!F64*Area!$D$7+HGBMin!F64*Area!$D$15)/(Area!$D$14)</f>
        <v>6.9230267250995583</v>
      </c>
      <c r="G64" s="2">
        <f>(MicMin!G64*Area!$D$7+HGBMin!G64*Area!$D$15)/(Area!$D$14)</f>
        <v>12.35861956405555</v>
      </c>
      <c r="H64" s="2">
        <f>(MicMin!H64*Area!$D$7+HGBMin!H64*Area!$D$15)/(Area!$D$14)</f>
        <v>13.85662174569633</v>
      </c>
      <c r="I64" s="2">
        <f>(MicMin!I64*Area!$D$7+HGBMin!I64*Area!$D$15)/(Area!$D$14)</f>
        <v>14.836993803153513</v>
      </c>
      <c r="J64" s="2">
        <f>(MicMin!J64*Area!$D$7+HGBMin!J64*Area!$D$15)/(Area!$D$14)</f>
        <v>11.000899597931278</v>
      </c>
      <c r="K64" s="2">
        <f>(MicMin!K64*Area!$D$7+HGBMin!K64*Area!$D$15)/(Area!$D$14)</f>
        <v>7.8860119825797632</v>
      </c>
      <c r="L64" s="2">
        <f>(MicMin!L64*Area!$D$7+HGBMin!L64*Area!$D$15)/(Area!$D$14)</f>
        <v>-1.9193945398683889</v>
      </c>
      <c r="M64" s="2">
        <f>(MicMin!M64*Area!$D$7+HGBMin!M64*Area!$D$15)/(Area!$D$14)</f>
        <v>-8.0269306561640938</v>
      </c>
      <c r="N64" s="2">
        <f t="shared" ref="N64:N71" si="2">AVERAGE(B64:M64)</f>
        <v>2.4711835720987514</v>
      </c>
    </row>
    <row r="65" spans="1:14" x14ac:dyDescent="0.2">
      <c r="A65">
        <v>2008</v>
      </c>
      <c r="B65" s="2">
        <f>(MicMin!B65*Area!$D$7+HGBMin!B65*Area!$D$15)/(Area!$D$14)</f>
        <v>-9.1591773898696225</v>
      </c>
      <c r="C65" s="2">
        <f>(MicMin!C65*Area!$D$7+HGBMin!C65*Area!$D$15)/(Area!$D$14)</f>
        <v>-12.753020832476848</v>
      </c>
      <c r="D65" s="2">
        <f>(MicMin!D65*Area!$D$7+HGBMin!D65*Area!$D$15)/(Area!$D$14)</f>
        <v>-8.213642709729406</v>
      </c>
      <c r="E65" s="2">
        <f>(MicMin!E65*Area!$D$7+HGBMin!E65*Area!$D$15)/(Area!$D$14)</f>
        <v>1.6128947029432965</v>
      </c>
      <c r="F65" s="2">
        <f>(MicMin!F65*Area!$D$7+HGBMin!F65*Area!$D$15)/(Area!$D$14)</f>
        <v>4.3113026807322203</v>
      </c>
      <c r="G65" s="2">
        <f>(MicMin!G65*Area!$D$7+HGBMin!G65*Area!$D$15)/(Area!$D$14)</f>
        <v>12.343648602352117</v>
      </c>
      <c r="H65" s="2">
        <f>(MicMin!H65*Area!$D$7+HGBMin!H65*Area!$D$15)/(Area!$D$14)</f>
        <v>14.63946475800506</v>
      </c>
      <c r="I65" s="2">
        <f>(MicMin!I65*Area!$D$7+HGBMin!I65*Area!$D$15)/(Area!$D$14)</f>
        <v>13.272710030888305</v>
      </c>
      <c r="J65" s="2">
        <f>(MicMin!J65*Area!$D$7+HGBMin!J65*Area!$D$15)/(Area!$D$14)</f>
        <v>10.454742136089436</v>
      </c>
      <c r="K65" s="2">
        <f>(MicMin!K65*Area!$D$7+HGBMin!K65*Area!$D$15)/(Area!$D$14)</f>
        <v>3.7090619218720451</v>
      </c>
      <c r="L65" s="2">
        <f>(MicMin!L65*Area!$D$7+HGBMin!L65*Area!$D$15)/(Area!$D$14)</f>
        <v>-1.4090968116800004</v>
      </c>
      <c r="M65" s="2">
        <f>(MicMin!M65*Area!$D$7+HGBMin!M65*Area!$D$15)/(Area!$D$14)</f>
        <v>-10.821804649964507</v>
      </c>
      <c r="N65" s="2">
        <f t="shared" si="2"/>
        <v>1.4989235365968419</v>
      </c>
    </row>
    <row r="66" spans="1:14" x14ac:dyDescent="0.2">
      <c r="A66">
        <v>2009</v>
      </c>
      <c r="B66" s="2">
        <f>(MicMin!B66*Area!$D$7+HGBMin!B66*Area!$D$15)/(Area!$D$14)</f>
        <v>-15.968255482194687</v>
      </c>
      <c r="C66" s="2">
        <f>(MicMin!C66*Area!$D$7+HGBMin!C66*Area!$D$15)/(Area!$D$14)</f>
        <v>-10.544476995475014</v>
      </c>
      <c r="D66" s="2">
        <f>(MicMin!D66*Area!$D$7+HGBMin!D66*Area!$D$15)/(Area!$D$14)</f>
        <v>-6.3515909807242714</v>
      </c>
      <c r="E66" s="2">
        <f>(MicMin!E66*Area!$D$7+HGBMin!E66*Area!$D$15)/(Area!$D$14)</f>
        <v>0.39835184713166311</v>
      </c>
      <c r="F66" s="2">
        <f>(MicMin!F66*Area!$D$7+HGBMin!F66*Area!$D$15)/(Area!$D$14)</f>
        <v>5.4135613915360015</v>
      </c>
      <c r="G66" s="2">
        <f>(MicMin!G66*Area!$D$7+HGBMin!G66*Area!$D$15)/(Area!$D$14)</f>
        <v>10.825015279707726</v>
      </c>
      <c r="H66" s="2">
        <f>(MicMin!H66*Area!$D$7+HGBMin!H66*Area!$D$15)/(Area!$D$14)</f>
        <v>12.423660332782442</v>
      </c>
      <c r="I66" s="2">
        <f>(MicMin!I66*Area!$D$7+HGBMin!I66*Area!$D$15)/(Area!$D$14)</f>
        <v>13.536652579187257</v>
      </c>
      <c r="J66" s="2">
        <f>(MicMin!J66*Area!$D$7+HGBMin!J66*Area!$D$15)/(Area!$D$14)</f>
        <v>10.2513236749136</v>
      </c>
      <c r="K66" s="2">
        <f>(MicMin!K66*Area!$D$7+HGBMin!K66*Area!$D$15)/(Area!$D$14)</f>
        <v>3.3431907866788357</v>
      </c>
      <c r="L66" s="2">
        <f>(MicMin!L66*Area!$D$7+HGBMin!L66*Area!$D$15)/(Area!$D$14)</f>
        <v>1.1177739315852799</v>
      </c>
      <c r="M66" s="2">
        <f>(MicMin!M66*Area!$D$7+HGBMin!M66*Area!$D$15)/(Area!$D$14)</f>
        <v>-8.2759599356470783</v>
      </c>
      <c r="N66" s="2">
        <f t="shared" si="2"/>
        <v>1.3474372024568133</v>
      </c>
    </row>
    <row r="67" spans="1:14" x14ac:dyDescent="0.2">
      <c r="A67">
        <v>2010</v>
      </c>
      <c r="B67" s="2">
        <f>(MicMin!B67*Area!$D$7+HGBMin!B67*Area!$D$15)/(Area!$D$14)</f>
        <v>-9.9271412557590111</v>
      </c>
      <c r="C67" s="2">
        <f>(MicMin!C67*Area!$D$7+HGBMin!C67*Area!$D$15)/(Area!$D$14)</f>
        <v>-9.1687852974952246</v>
      </c>
      <c r="D67" s="2">
        <f>(MicMin!D67*Area!$D$7+HGBMin!D67*Area!$D$15)/(Area!$D$14)</f>
        <v>-3.1064399240262786</v>
      </c>
      <c r="E67" s="2">
        <f>(MicMin!E67*Area!$D$7+HGBMin!E67*Area!$D$15)/(Area!$D$14)</f>
        <v>2.6660699221351574</v>
      </c>
      <c r="F67" s="2">
        <f>(MicMin!F67*Area!$D$7+HGBMin!F67*Area!$D$15)/(Area!$D$14)</f>
        <v>8.1516627610911492</v>
      </c>
      <c r="G67" s="2">
        <f>(MicMin!G67*Area!$D$7+HGBMin!G67*Area!$D$15)/(Area!$D$14)</f>
        <v>12.629465251340914</v>
      </c>
      <c r="H67" s="2">
        <f>(MicMin!H67*Area!$D$7+HGBMin!H67*Area!$D$15)/(Area!$D$14)</f>
        <v>16.204956764593835</v>
      </c>
      <c r="I67" s="2">
        <f>(MicMin!I67*Area!$D$7+HGBMin!I67*Area!$D$15)/(Area!$D$14)</f>
        <v>16.011807637387182</v>
      </c>
      <c r="J67" s="2">
        <f>(MicMin!J67*Area!$D$7+HGBMin!J67*Area!$D$15)/(Area!$D$14)</f>
        <v>9.6717807231755479</v>
      </c>
      <c r="K67" s="2">
        <f>(MicMin!K67*Area!$D$7+HGBMin!K67*Area!$D$15)/(Area!$D$14)</f>
        <v>4.3353863230856513</v>
      </c>
      <c r="L67" s="2">
        <f>(MicMin!L67*Area!$D$7+HGBMin!L67*Area!$D$15)/(Area!$D$14)</f>
        <v>-1.2726204630231073</v>
      </c>
      <c r="M67" s="2">
        <f>(MicMin!M67*Area!$D$7+HGBMin!M67*Area!$D$15)/(Area!$D$14)</f>
        <v>-8.5015767287995772</v>
      </c>
      <c r="N67" s="2">
        <f t="shared" si="2"/>
        <v>3.1412138094755186</v>
      </c>
    </row>
    <row r="68" spans="1:14" x14ac:dyDescent="0.2">
      <c r="A68">
        <v>2011</v>
      </c>
      <c r="B68" s="2">
        <f>(MicMin!B68*Area!$D$7+HGBMin!B68*Area!$D$15)/(Area!$D$14)</f>
        <v>-13.483248095860638</v>
      </c>
      <c r="C68" s="2">
        <f>(MicMin!C68*Area!$D$7+HGBMin!C68*Area!$D$15)/(Area!$D$14)</f>
        <v>-11.065538709049697</v>
      </c>
      <c r="D68" s="2">
        <f>(MicMin!D68*Area!$D$7+HGBMin!D68*Area!$D$15)/(Area!$D$14)</f>
        <v>-7.4634393183194785</v>
      </c>
      <c r="E68" s="2">
        <f>(MicMin!E68*Area!$D$7+HGBMin!E68*Area!$D$15)/(Area!$D$14)</f>
        <v>-0.15608206367869584</v>
      </c>
      <c r="F68" s="2">
        <f>(MicMin!F68*Area!$D$7+HGBMin!F68*Area!$D$15)/(Area!$D$14)</f>
        <v>6.7510257000572818</v>
      </c>
      <c r="G68" s="2">
        <f>(MicMin!G68*Area!$D$7+HGBMin!G68*Area!$D$15)/(Area!$D$14)</f>
        <v>11.374724677481685</v>
      </c>
      <c r="H68" s="2">
        <f>(MicMin!H68*Area!$D$7+HGBMin!H68*Area!$D$15)/(Area!$D$14)</f>
        <v>16.451284701381066</v>
      </c>
      <c r="I68" s="2">
        <f>(MicMin!I68*Area!$D$7+HGBMin!I68*Area!$D$15)/(Area!$D$14)</f>
        <v>14.619897276512006</v>
      </c>
      <c r="J68" s="2">
        <f>(MicMin!J68*Area!$D$7+HGBMin!J68*Area!$D$15)/(Area!$D$14)</f>
        <v>9.9576083625908911</v>
      </c>
      <c r="K68" s="2">
        <f>(MicMin!K68*Area!$D$7+HGBMin!K68*Area!$D$15)/(Area!$D$14)</f>
        <v>5.0057971074074379</v>
      </c>
      <c r="L68" s="2">
        <f>(MicMin!L68*Area!$D$7+HGBMin!L68*Area!$D$15)/(Area!$D$14)</f>
        <v>0.33161079638110741</v>
      </c>
      <c r="M68" s="2">
        <f>(MicMin!M68*Area!$D$7+HGBMin!M68*Area!$D$15)/(Area!$D$14)</f>
        <v>-5.243638872672757</v>
      </c>
      <c r="N68" s="2">
        <f t="shared" si="2"/>
        <v>2.2566667968525169</v>
      </c>
    </row>
    <row r="69" spans="1:14" x14ac:dyDescent="0.2">
      <c r="A69">
        <v>2012</v>
      </c>
      <c r="B69" s="2">
        <f>(MicMin!B69*Area!$D$7+HGBMin!B69*Area!$D$15)/(Area!$D$14)</f>
        <v>-8.986124517969758</v>
      </c>
      <c r="C69" s="2">
        <f>(MicMin!C69*Area!$D$7+HGBMin!C69*Area!$D$15)/(Area!$D$14)</f>
        <v>-6.8768830766616507</v>
      </c>
      <c r="D69" s="2">
        <f>(MicMin!D69*Area!$D$7+HGBMin!D69*Area!$D$15)/(Area!$D$14)</f>
        <v>-2.7612583353203973E-2</v>
      </c>
      <c r="E69" s="2">
        <f>(MicMin!E69*Area!$D$7+HGBMin!E69*Area!$D$15)/(Area!$D$14)</f>
        <v>0.17840984150215286</v>
      </c>
      <c r="F69" s="2">
        <f>(MicMin!F69*Area!$D$7+HGBMin!F69*Area!$D$15)/(Area!$D$14)</f>
        <v>7.9246909387907243</v>
      </c>
      <c r="G69" s="2">
        <f>(MicMin!G69*Area!$D$7+HGBMin!G69*Area!$D$15)/(Area!$D$14)</f>
        <v>12.838736457245597</v>
      </c>
      <c r="H69" s="2">
        <f>(MicMin!H69*Area!$D$7+HGBMin!H69*Area!$D$15)/(Area!$D$14)</f>
        <v>16.504842886234012</v>
      </c>
      <c r="I69" s="2">
        <f>(MicMin!I69*Area!$D$7+HGBMin!I69*Area!$D$15)/(Area!$D$14)</f>
        <v>14.206063179878475</v>
      </c>
      <c r="J69" s="2">
        <f>(MicMin!J69*Area!$D$7+HGBMin!J69*Area!$D$15)/(Area!$D$14)</f>
        <v>9.0495552303193261</v>
      </c>
      <c r="K69" s="2">
        <f>(MicMin!K69*Area!$D$7+HGBMin!K69*Area!$D$15)/(Area!$D$14)</f>
        <v>4.250176532013386</v>
      </c>
      <c r="L69" s="2">
        <f>(MicMin!L69*Area!$D$7+HGBMin!L69*Area!$D$15)/(Area!$D$14)</f>
        <v>-1.8860591235614461</v>
      </c>
      <c r="M69" s="2">
        <f>(MicMin!M69*Area!$D$7+HGBMin!M69*Area!$D$15)/(Area!$D$14)</f>
        <v>-5.2642487180119657</v>
      </c>
      <c r="N69" s="2">
        <f t="shared" si="2"/>
        <v>3.4926289205354712</v>
      </c>
    </row>
    <row r="70" spans="1:14" x14ac:dyDescent="0.2">
      <c r="A70">
        <v>2013</v>
      </c>
      <c r="B70" s="2">
        <f>(MicMin!B70*Area!$D$7+HGBMin!B70*Area!$D$15)/(Area!$D$14)</f>
        <v>-10.247620586357071</v>
      </c>
      <c r="C70" s="2">
        <f>(MicMin!C70*Area!$D$7+HGBMin!C70*Area!$D$15)/(Area!$D$14)</f>
        <v>-11.066126655758463</v>
      </c>
      <c r="D70" s="2">
        <f>(MicMin!D70*Area!$D$7+HGBMin!D70*Area!$D$15)/(Area!$D$14)</f>
        <v>-6.8718904629957001</v>
      </c>
      <c r="E70" s="2">
        <f>(MicMin!E70*Area!$D$7+HGBMin!E70*Area!$D$15)/(Area!$D$14)</f>
        <v>-0.9887863663895764</v>
      </c>
      <c r="F70" s="2">
        <f>(MicMin!F70*Area!$D$7+HGBMin!F70*Area!$D$15)/(Area!$D$14)</f>
        <v>6.7095088841565191</v>
      </c>
      <c r="G70" s="2">
        <f>(MicMin!G70*Area!$D$7+HGBMin!G70*Area!$D$15)/(Area!$D$14)</f>
        <v>11.663367263877127</v>
      </c>
      <c r="H70" s="2">
        <f>(MicMin!H70*Area!$D$7+HGBMin!H70*Area!$D$15)/(Area!$D$14)</f>
        <v>14.879442996412353</v>
      </c>
      <c r="I70" s="2">
        <f>(MicMin!I70*Area!$D$7+HGBMin!I70*Area!$D$15)/(Area!$D$14)</f>
        <v>13.521693019023578</v>
      </c>
      <c r="J70" s="2">
        <f>(MicMin!J70*Area!$D$7+HGBMin!J70*Area!$D$15)/(Area!$D$14)</f>
        <v>9.7134653006744998</v>
      </c>
      <c r="K70" s="2">
        <f>(MicMin!K70*Area!$D$7+HGBMin!K70*Area!$D$15)/(Area!$D$14)</f>
        <v>4.8125245914219859</v>
      </c>
      <c r="L70" s="2">
        <f>(MicMin!L70*Area!$D$7+HGBMin!L70*Area!$D$15)/(Area!$D$14)</f>
        <v>-2.7150456472703453</v>
      </c>
      <c r="M70" s="2">
        <f>(MicMin!M70*Area!$D$7+HGBMin!M70*Area!$D$15)/(Area!$D$14)</f>
        <v>-11.645993181002185</v>
      </c>
      <c r="N70" s="2">
        <f t="shared" si="2"/>
        <v>1.4803782629827271</v>
      </c>
    </row>
    <row r="71" spans="1:14" x14ac:dyDescent="0.2">
      <c r="A71">
        <v>2014</v>
      </c>
      <c r="B71" s="2">
        <f>(MicMin!B71*Area!$D$7+HGBMin!B71*Area!$D$15)/(Area!$D$14)</f>
        <v>-15.408943164968768</v>
      </c>
      <c r="C71" s="2">
        <f>(MicMin!C71*Area!$D$7+HGBMin!C71*Area!$D$15)/(Area!$D$14)</f>
        <v>-16.034892548710065</v>
      </c>
      <c r="D71" s="2">
        <f>(MicMin!D71*Area!$D$7+HGBMin!D71*Area!$D$15)/(Area!$D$14)</f>
        <v>-12.084114201768884</v>
      </c>
      <c r="E71" s="2">
        <f>(MicMin!E71*Area!$D$7+HGBMin!E71*Area!$D$15)/(Area!$D$14)</f>
        <v>-0.89301598134094162</v>
      </c>
      <c r="F71" s="2">
        <f>(MicMin!F71*Area!$D$7+HGBMin!F71*Area!$D$15)/(Area!$D$14)</f>
        <v>6.1461639300230502</v>
      </c>
      <c r="G71" s="2">
        <f>(MicMin!G71*Area!$D$7+HGBMin!G71*Area!$D$15)/(Area!$D$14)</f>
        <v>11.800422925865325</v>
      </c>
      <c r="H71" s="2">
        <f>(MicMin!H71*Area!$D$7+HGBMin!H71*Area!$D$15)/(Area!$D$14)</f>
        <v>12.694228792724941</v>
      </c>
      <c r="I71" s="2">
        <f>(MicMin!I71*Area!$D$7+HGBMin!I71*Area!$D$15)/(Area!$D$14)</f>
        <v>13.620920016554159</v>
      </c>
      <c r="J71" s="2">
        <f>(MicMin!J71*Area!$D$7+HGBMin!J71*Area!$D$15)/(Area!$D$14)</f>
        <v>9.4942108133737868</v>
      </c>
      <c r="K71" s="2">
        <f>(MicMin!K71*Area!$D$7+HGBMin!K71*Area!$D$15)/(Area!$D$14)</f>
        <v>4.8475947410397877</v>
      </c>
      <c r="L71" s="2">
        <f>(MicMin!L71*Area!$D$7+HGBMin!L71*Area!$D$15)/(Area!$D$14)</f>
        <v>-4.3332558247890303</v>
      </c>
      <c r="M71" s="2">
        <f>(MicMin!M71*Area!$D$7+HGBMin!M71*Area!$D$15)/(Area!$D$14)</f>
        <v>-5.7906479418302208</v>
      </c>
      <c r="N71" s="2">
        <f t="shared" si="2"/>
        <v>0.3382226296810944</v>
      </c>
    </row>
    <row r="72" spans="1:14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6" spans="1:14" x14ac:dyDescent="0.2">
      <c r="A76" t="s">
        <v>58</v>
      </c>
      <c r="B76" s="2">
        <f t="shared" ref="B76:N76" si="3">AVERAGE(B5:B73)</f>
        <v>-12.231791012459754</v>
      </c>
      <c r="C76" s="2">
        <f t="shared" si="3"/>
        <v>-11.568156063156975</v>
      </c>
      <c r="D76" s="2">
        <f t="shared" si="3"/>
        <v>-6.7481480049289404</v>
      </c>
      <c r="E76" s="2">
        <f t="shared" si="3"/>
        <v>0.16102747991159716</v>
      </c>
      <c r="F76" s="2">
        <f t="shared" si="3"/>
        <v>5.8084897156859645</v>
      </c>
      <c r="G76" s="2">
        <f t="shared" si="3"/>
        <v>11.163155535254875</v>
      </c>
      <c r="H76" s="2">
        <f t="shared" si="3"/>
        <v>14.119370123016116</v>
      </c>
      <c r="I76" s="2">
        <f t="shared" si="3"/>
        <v>13.558315417592237</v>
      </c>
      <c r="J76" s="2">
        <f t="shared" si="3"/>
        <v>9.5282524947720102</v>
      </c>
      <c r="K76" s="2">
        <f t="shared" si="3"/>
        <v>4.1018129008635054</v>
      </c>
      <c r="L76" s="2">
        <f t="shared" si="3"/>
        <v>-1.6278440094116702</v>
      </c>
      <c r="M76" s="2">
        <f t="shared" si="3"/>
        <v>-8.3032247168135598</v>
      </c>
      <c r="N76" s="2">
        <f t="shared" si="3"/>
        <v>1.4967716550271177</v>
      </c>
    </row>
    <row r="77" spans="1:14" x14ac:dyDescent="0.2">
      <c r="A77" t="s">
        <v>59</v>
      </c>
      <c r="B77" s="2">
        <f t="shared" ref="B77:N77" si="4">MAX(B5:B73)</f>
        <v>-5.1776781422068012</v>
      </c>
      <c r="C77" s="2">
        <f t="shared" si="4"/>
        <v>-4.4061768389779177</v>
      </c>
      <c r="D77" s="2">
        <f t="shared" si="4"/>
        <v>-2.7612583353203973E-2</v>
      </c>
      <c r="E77" s="2">
        <f t="shared" si="4"/>
        <v>2.7279582747497004</v>
      </c>
      <c r="F77" s="2">
        <f t="shared" si="4"/>
        <v>9.0355176052381303</v>
      </c>
      <c r="G77" s="2">
        <f t="shared" si="4"/>
        <v>14.689462044657859</v>
      </c>
      <c r="H77" s="2">
        <f t="shared" si="4"/>
        <v>16.504842886234012</v>
      </c>
      <c r="I77" s="2">
        <f t="shared" si="4"/>
        <v>16.959058057407848</v>
      </c>
      <c r="J77" s="2">
        <f t="shared" si="4"/>
        <v>12.024353825956592</v>
      </c>
      <c r="K77" s="2">
        <f t="shared" si="4"/>
        <v>8.059743684615869</v>
      </c>
      <c r="L77" s="2">
        <f t="shared" si="4"/>
        <v>2.1881571439142911</v>
      </c>
      <c r="M77" s="2">
        <f t="shared" si="4"/>
        <v>-3.3780029490521102</v>
      </c>
      <c r="N77" s="2">
        <f t="shared" si="4"/>
        <v>3.8184578024262996</v>
      </c>
    </row>
    <row r="78" spans="1:14" x14ac:dyDescent="0.2">
      <c r="A78" t="s">
        <v>60</v>
      </c>
      <c r="B78" s="2">
        <f t="shared" ref="B78:N78" si="5">MIN(B5:B73)</f>
        <v>-18.514469403584361</v>
      </c>
      <c r="C78" s="2">
        <f t="shared" si="5"/>
        <v>-17.844605317612363</v>
      </c>
      <c r="D78" s="2">
        <f t="shared" si="5"/>
        <v>-12.890813647862348</v>
      </c>
      <c r="E78" s="2">
        <f t="shared" si="5"/>
        <v>-3.1230396888695209</v>
      </c>
      <c r="F78" s="2">
        <f t="shared" si="5"/>
        <v>2.7519318483924105</v>
      </c>
      <c r="G78" s="2">
        <f t="shared" si="5"/>
        <v>8.0599228751613623</v>
      </c>
      <c r="H78" s="2">
        <f t="shared" si="5"/>
        <v>11.321736514801445</v>
      </c>
      <c r="I78" s="2">
        <f t="shared" si="5"/>
        <v>10.857968936285674</v>
      </c>
      <c r="J78" s="2">
        <f t="shared" si="5"/>
        <v>6.9644763102863267</v>
      </c>
      <c r="K78" s="2">
        <f t="shared" si="5"/>
        <v>0.47859813135341212</v>
      </c>
      <c r="L78" s="2">
        <f t="shared" si="5"/>
        <v>-5.8437186012284066</v>
      </c>
      <c r="M78" s="2">
        <f t="shared" si="5"/>
        <v>-15.797919465662455</v>
      </c>
      <c r="N78" s="2">
        <f t="shared" si="5"/>
        <v>-1.2059183858050085E-2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Metadata</vt:lpstr>
      <vt:lpstr>GrtAve</vt:lpstr>
      <vt:lpstr>GrtMin</vt:lpstr>
      <vt:lpstr>GrtMax</vt:lpstr>
      <vt:lpstr>SupAve</vt:lpstr>
      <vt:lpstr>SupMin</vt:lpstr>
      <vt:lpstr>SupMax</vt:lpstr>
      <vt:lpstr>MHGAve</vt:lpstr>
      <vt:lpstr>MHGMin</vt:lpstr>
      <vt:lpstr>MHGMax</vt:lpstr>
      <vt:lpstr>MicAve</vt:lpstr>
      <vt:lpstr>MicMin</vt:lpstr>
      <vt:lpstr>MicMax</vt:lpstr>
      <vt:lpstr>HGBAve</vt:lpstr>
      <vt:lpstr>HGBMin</vt:lpstr>
      <vt:lpstr>HGBMax</vt:lpstr>
      <vt:lpstr>HurAve</vt:lpstr>
      <vt:lpstr>HurMin</vt:lpstr>
      <vt:lpstr>HurMax</vt:lpstr>
      <vt:lpstr>GeoAve</vt:lpstr>
      <vt:lpstr>GeoMin</vt:lpstr>
      <vt:lpstr>GeoMax</vt:lpstr>
      <vt:lpstr>StcAve</vt:lpstr>
      <vt:lpstr>StcMin</vt:lpstr>
      <vt:lpstr>StcMax</vt:lpstr>
      <vt:lpstr>EriAve</vt:lpstr>
      <vt:lpstr>EriMin</vt:lpstr>
      <vt:lpstr>EriMax</vt:lpstr>
      <vt:lpstr>OntAve</vt:lpstr>
      <vt:lpstr>OntMin</vt:lpstr>
      <vt:lpstr>OntMax</vt:lpstr>
      <vt:lpstr>Area</vt:lpstr>
    </vt:vector>
  </TitlesOfParts>
  <Company>GLERL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Hunter</dc:creator>
  <cp:lastModifiedBy>Tim Hunter</cp:lastModifiedBy>
  <dcterms:created xsi:type="dcterms:W3CDTF">1998-05-11T13:13:39Z</dcterms:created>
  <dcterms:modified xsi:type="dcterms:W3CDTF">2015-10-22T14:50:51Z</dcterms:modified>
</cp:coreProperties>
</file>