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rkelo/git/Great-Lakes-Data/measurements/glerl/"/>
    </mc:Choice>
  </mc:AlternateContent>
  <xr:revisionPtr revIDLastSave="0" documentId="13_ncr:1_{2A8BE413-B85E-E142-BBF2-7A8ED7D0B73D}" xr6:coauthVersionLast="37" xr6:coauthVersionMax="37" xr10:uidLastSave="{00000000-0000-0000-0000-000000000000}"/>
  <bookViews>
    <workbookView xWindow="0" yWindow="460" windowWidth="33600" windowHeight="20540" tabRatio="766" activeTab="9" xr2:uid="{00000000-000D-0000-FFFF-FFFF00000000}"/>
  </bookViews>
  <sheets>
    <sheet name="Metadata" sheetId="23" r:id="rId1"/>
    <sheet name="GRT_mm" sheetId="9" r:id="rId2"/>
    <sheet name="SUP_mm" sheetId="1" r:id="rId3"/>
    <sheet name="MHG_mm" sheetId="10" r:id="rId4"/>
    <sheet name="MIC_mm" sheetId="6" r:id="rId5"/>
    <sheet name="HGB_mm" sheetId="8" r:id="rId6"/>
    <sheet name="HUR_mm" sheetId="5" r:id="rId7"/>
    <sheet name="GEO_mm" sheetId="4" r:id="rId8"/>
    <sheet name="STC_mm" sheetId="3" r:id="rId9"/>
    <sheet name="ERI_mm" sheetId="7" r:id="rId10"/>
    <sheet name="ONT_mm" sheetId="2" r:id="rId11"/>
    <sheet name="GRT_cms" sheetId="11" r:id="rId12"/>
    <sheet name="SUP_cms" sheetId="13" r:id="rId13"/>
    <sheet name="MHG_cms" sheetId="22" r:id="rId14"/>
    <sheet name="MIC_cms" sheetId="14" r:id="rId15"/>
    <sheet name="HGB_cms" sheetId="15" r:id="rId16"/>
    <sheet name="HUR_cms" sheetId="16" r:id="rId17"/>
    <sheet name="GEO_cms" sheetId="17" r:id="rId18"/>
    <sheet name="STC_cms" sheetId="18" r:id="rId19"/>
    <sheet name="ERI_cms" sheetId="19" r:id="rId20"/>
    <sheet name="ONT_cms" sheetId="20" r:id="rId21"/>
    <sheet name="Areas" sheetId="21" r:id="rId22"/>
    <sheet name="Days" sheetId="12" r:id="rId23"/>
  </sheets>
  <calcPr calcId="179021"/>
</workbook>
</file>

<file path=xl/calcChain.xml><?xml version="1.0" encoding="utf-8"?>
<calcChain xmlns="http://schemas.openxmlformats.org/spreadsheetml/2006/main">
  <c r="A113" i="11" l="1"/>
  <c r="A114" i="11"/>
  <c r="A115" i="11"/>
  <c r="A116" i="11"/>
  <c r="A117" i="11"/>
  <c r="A118" i="11"/>
  <c r="A119" i="11"/>
  <c r="A113" i="13"/>
  <c r="A114" i="13"/>
  <c r="A115" i="13"/>
  <c r="A116" i="13"/>
  <c r="A117" i="13"/>
  <c r="A118" i="13"/>
  <c r="A119" i="13"/>
  <c r="A114" i="22"/>
  <c r="A115" i="22"/>
  <c r="A116" i="22"/>
  <c r="A117" i="22"/>
  <c r="A118" i="22"/>
  <c r="A119" i="22"/>
  <c r="A113" i="14"/>
  <c r="A114" i="14"/>
  <c r="A115" i="14"/>
  <c r="A116" i="14"/>
  <c r="A117" i="14"/>
  <c r="A118" i="14"/>
  <c r="A119" i="14"/>
  <c r="A113" i="15"/>
  <c r="A114" i="15"/>
  <c r="A115" i="15"/>
  <c r="A116" i="15"/>
  <c r="A117" i="15"/>
  <c r="A118" i="15"/>
  <c r="A119" i="15"/>
  <c r="A115" i="16"/>
  <c r="A116" i="16"/>
  <c r="A117" i="16"/>
  <c r="A118" i="16"/>
  <c r="A119" i="16"/>
  <c r="A113" i="17"/>
  <c r="A114" i="17"/>
  <c r="A115" i="17"/>
  <c r="A116" i="17"/>
  <c r="A117" i="17"/>
  <c r="A118" i="17"/>
  <c r="A119" i="17"/>
  <c r="A113" i="18"/>
  <c r="A114" i="18"/>
  <c r="A115" i="18"/>
  <c r="A116" i="18"/>
  <c r="A117" i="18"/>
  <c r="A118" i="18"/>
  <c r="A119" i="18"/>
  <c r="A112" i="19"/>
  <c r="A113" i="19"/>
  <c r="A114" i="19"/>
  <c r="A115" i="19"/>
  <c r="A116" i="19"/>
  <c r="A117" i="19"/>
  <c r="A118" i="19"/>
  <c r="A119" i="19"/>
  <c r="A116" i="20"/>
  <c r="A117" i="20"/>
  <c r="A118" i="20"/>
  <c r="A119" i="20"/>
  <c r="A113" i="20" l="1"/>
  <c r="A114" i="20"/>
  <c r="A115" i="20"/>
  <c r="A112" i="18"/>
  <c r="A113" i="16"/>
  <c r="A114" i="16"/>
  <c r="C11" i="21"/>
  <c r="B11" i="21" l="1"/>
  <c r="A110" i="11" l="1"/>
  <c r="A111" i="11"/>
  <c r="A112" i="11"/>
  <c r="A111" i="13"/>
  <c r="A112" i="13"/>
  <c r="A110" i="22"/>
  <c r="A111" i="22"/>
  <c r="A112" i="22"/>
  <c r="A113" i="22"/>
  <c r="A111" i="14"/>
  <c r="A112" i="14"/>
  <c r="A110" i="15"/>
  <c r="A111" i="15"/>
  <c r="A112" i="15"/>
  <c r="A111" i="16"/>
  <c r="A112" i="16"/>
  <c r="A109" i="17"/>
  <c r="A110" i="17"/>
  <c r="A111" i="17"/>
  <c r="A112" i="17"/>
  <c r="A104" i="19"/>
  <c r="A105" i="19"/>
  <c r="A106" i="19"/>
  <c r="A107" i="19"/>
  <c r="A108" i="19"/>
  <c r="A109" i="19"/>
  <c r="A110" i="19"/>
  <c r="A111" i="19"/>
  <c r="N125" i="12"/>
  <c r="N124" i="12"/>
  <c r="N123" i="12"/>
  <c r="N122" i="12"/>
  <c r="B11" i="14"/>
  <c r="C40" i="14"/>
  <c r="J66" i="14"/>
  <c r="G93" i="14"/>
  <c r="G88" i="13"/>
  <c r="H88" i="13"/>
  <c r="D5" i="21"/>
  <c r="D6" i="21"/>
  <c r="D7" i="21"/>
  <c r="D8" i="21"/>
  <c r="D9" i="21"/>
  <c r="D10" i="21"/>
  <c r="D11" i="21"/>
  <c r="D4" i="21"/>
  <c r="B14" i="13" s="1"/>
  <c r="N121" i="12"/>
  <c r="N120" i="12"/>
  <c r="N119" i="12"/>
  <c r="N118" i="12"/>
  <c r="N117" i="12"/>
  <c r="N116" i="12"/>
  <c r="N115" i="12"/>
  <c r="N114" i="12"/>
  <c r="N52" i="2"/>
  <c r="N54" i="20"/>
  <c r="N62" i="20"/>
  <c r="N68" i="20"/>
  <c r="N69" i="20"/>
  <c r="N102" i="20"/>
  <c r="N103" i="20"/>
  <c r="N52" i="7"/>
  <c r="N72" i="19"/>
  <c r="N52" i="3"/>
  <c r="C123" i="4"/>
  <c r="D123" i="4"/>
  <c r="E123" i="4"/>
  <c r="F123" i="4"/>
  <c r="G123" i="4"/>
  <c r="H123" i="4"/>
  <c r="I123" i="4"/>
  <c r="J123" i="4"/>
  <c r="K123" i="4"/>
  <c r="L123" i="4"/>
  <c r="M123" i="4"/>
  <c r="N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B125" i="4"/>
  <c r="B124" i="4"/>
  <c r="B123" i="4"/>
  <c r="C123" i="5"/>
  <c r="D123" i="5"/>
  <c r="E123" i="5"/>
  <c r="F123" i="5"/>
  <c r="G123" i="5"/>
  <c r="H123" i="5"/>
  <c r="I123" i="5"/>
  <c r="J123" i="5"/>
  <c r="K123" i="5"/>
  <c r="L123" i="5"/>
  <c r="M123" i="5"/>
  <c r="N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B125" i="5"/>
  <c r="B124" i="5"/>
  <c r="B123" i="5"/>
  <c r="N52" i="6"/>
  <c r="N69" i="13"/>
  <c r="N70" i="13"/>
  <c r="N85" i="13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5" i="1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5" i="13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5" i="22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5" i="14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5" i="15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5" i="16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5" i="19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5" i="17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5" i="18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5" i="20"/>
  <c r="N6" i="6"/>
  <c r="N7" i="6"/>
  <c r="N8" i="6"/>
  <c r="N9" i="6"/>
  <c r="N10" i="6"/>
  <c r="N11" i="6"/>
  <c r="N12" i="6"/>
  <c r="N13" i="6"/>
  <c r="N14" i="6"/>
  <c r="N14" i="14" s="1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1" i="14" s="1"/>
  <c r="N5" i="6"/>
  <c r="N6" i="1"/>
  <c r="N7" i="1"/>
  <c r="N8" i="1"/>
  <c r="N9" i="1"/>
  <c r="N10" i="1"/>
  <c r="N11" i="1"/>
  <c r="N12" i="1"/>
  <c r="N13" i="1"/>
  <c r="N14" i="1"/>
  <c r="N15" i="1"/>
  <c r="N15" i="13"/>
  <c r="N16" i="1"/>
  <c r="N16" i="13" s="1"/>
  <c r="N17" i="1"/>
  <c r="N18" i="1"/>
  <c r="N19" i="1"/>
  <c r="N20" i="1"/>
  <c r="N21" i="1"/>
  <c r="N22" i="1"/>
  <c r="N23" i="1"/>
  <c r="N24" i="1"/>
  <c r="N25" i="1"/>
  <c r="N26" i="1"/>
  <c r="N27" i="1"/>
  <c r="N27" i="13"/>
  <c r="N28" i="1"/>
  <c r="N29" i="1"/>
  <c r="N30" i="1"/>
  <c r="N31" i="1"/>
  <c r="N32" i="1"/>
  <c r="N33" i="1"/>
  <c r="N34" i="1"/>
  <c r="N35" i="1"/>
  <c r="N36" i="1"/>
  <c r="N37" i="1"/>
  <c r="N38" i="1"/>
  <c r="N39" i="1"/>
  <c r="N39" i="13" s="1"/>
  <c r="N40" i="1"/>
  <c r="N41" i="1"/>
  <c r="N42" i="1"/>
  <c r="N43" i="1"/>
  <c r="N44" i="1"/>
  <c r="N45" i="1"/>
  <c r="N46" i="1"/>
  <c r="N47" i="1"/>
  <c r="N48" i="1"/>
  <c r="N49" i="1"/>
  <c r="N50" i="1"/>
  <c r="N51" i="1"/>
  <c r="N51" i="13" s="1"/>
  <c r="N52" i="1"/>
  <c r="N5" i="1"/>
  <c r="N6" i="3"/>
  <c r="N7" i="3"/>
  <c r="N8" i="3"/>
  <c r="N9" i="3"/>
  <c r="N10" i="3"/>
  <c r="N11" i="3"/>
  <c r="N12" i="3"/>
  <c r="N13" i="3"/>
  <c r="N14" i="3"/>
  <c r="N14" i="18" s="1"/>
  <c r="N15" i="3"/>
  <c r="N15" i="18" s="1"/>
  <c r="N16" i="3"/>
  <c r="N17" i="3"/>
  <c r="N18" i="3"/>
  <c r="N19" i="3"/>
  <c r="N20" i="3"/>
  <c r="N21" i="3"/>
  <c r="N22" i="3"/>
  <c r="N23" i="3"/>
  <c r="N24" i="3"/>
  <c r="N25" i="3"/>
  <c r="N26" i="3"/>
  <c r="N27" i="3"/>
  <c r="N27" i="18" s="1"/>
  <c r="N28" i="3"/>
  <c r="N29" i="3"/>
  <c r="N30" i="3"/>
  <c r="N31" i="3"/>
  <c r="N32" i="3"/>
  <c r="N33" i="3"/>
  <c r="N34" i="3"/>
  <c r="N35" i="3"/>
  <c r="N36" i="3"/>
  <c r="N37" i="3"/>
  <c r="N38" i="3"/>
  <c r="N39" i="3"/>
  <c r="N39" i="18" s="1"/>
  <c r="N40" i="3"/>
  <c r="N41" i="3"/>
  <c r="N42" i="3"/>
  <c r="N43" i="3"/>
  <c r="N44" i="3"/>
  <c r="N45" i="3"/>
  <c r="N46" i="3"/>
  <c r="N47" i="3"/>
  <c r="N47" i="18" s="1"/>
  <c r="N48" i="3"/>
  <c r="N49" i="3"/>
  <c r="N50" i="3"/>
  <c r="N51" i="3"/>
  <c r="N6" i="7"/>
  <c r="N7" i="7"/>
  <c r="N8" i="7"/>
  <c r="N9" i="7"/>
  <c r="N10" i="7"/>
  <c r="N11" i="7"/>
  <c r="N12" i="7"/>
  <c r="N13" i="7"/>
  <c r="N14" i="7"/>
  <c r="N14" i="19" s="1"/>
  <c r="N15" i="7"/>
  <c r="N16" i="7"/>
  <c r="N17" i="7"/>
  <c r="N18" i="7"/>
  <c r="N19" i="7"/>
  <c r="N20" i="7"/>
  <c r="N21" i="7"/>
  <c r="N22" i="7"/>
  <c r="N23" i="7"/>
  <c r="N24" i="7"/>
  <c r="N25" i="7"/>
  <c r="N26" i="7"/>
  <c r="N26" i="19" s="1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2" i="19" s="1"/>
  <c r="N43" i="7"/>
  <c r="N44" i="7"/>
  <c r="N45" i="7"/>
  <c r="N46" i="7"/>
  <c r="N47" i="7"/>
  <c r="N48" i="7"/>
  <c r="N49" i="7"/>
  <c r="N49" i="19"/>
  <c r="N50" i="7"/>
  <c r="N51" i="7"/>
  <c r="N6" i="2"/>
  <c r="N7" i="2"/>
  <c r="N8" i="2"/>
  <c r="N9" i="2"/>
  <c r="N10" i="2"/>
  <c r="N11" i="2"/>
  <c r="N12" i="2"/>
  <c r="N13" i="2"/>
  <c r="N14" i="2"/>
  <c r="N14" i="20" s="1"/>
  <c r="N15" i="2"/>
  <c r="N16" i="2"/>
  <c r="N17" i="2"/>
  <c r="N18" i="2"/>
  <c r="N19" i="2"/>
  <c r="N20" i="2"/>
  <c r="N21" i="2"/>
  <c r="N22" i="2"/>
  <c r="N23" i="2"/>
  <c r="N24" i="2"/>
  <c r="N25" i="2"/>
  <c r="N26" i="2"/>
  <c r="N26" i="20" s="1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0" i="20" s="1"/>
  <c r="N51" i="2"/>
  <c r="N51" i="20" s="1"/>
  <c r="C123" i="2"/>
  <c r="D123" i="2"/>
  <c r="E123" i="2"/>
  <c r="F123" i="2"/>
  <c r="G123" i="2"/>
  <c r="H123" i="2"/>
  <c r="I123" i="2"/>
  <c r="J123" i="2"/>
  <c r="K123" i="2"/>
  <c r="L123" i="2"/>
  <c r="M123" i="2"/>
  <c r="C124" i="2"/>
  <c r="D124" i="2"/>
  <c r="E124" i="2"/>
  <c r="F124" i="2"/>
  <c r="G124" i="2"/>
  <c r="H124" i="2"/>
  <c r="I124" i="2"/>
  <c r="J124" i="2"/>
  <c r="K124" i="2"/>
  <c r="L124" i="2"/>
  <c r="M124" i="2"/>
  <c r="C125" i="2"/>
  <c r="D125" i="2"/>
  <c r="E125" i="2"/>
  <c r="F125" i="2"/>
  <c r="G125" i="2"/>
  <c r="H125" i="2"/>
  <c r="I125" i="2"/>
  <c r="J125" i="2"/>
  <c r="K125" i="2"/>
  <c r="L125" i="2"/>
  <c r="M125" i="2"/>
  <c r="B125" i="2"/>
  <c r="B124" i="2"/>
  <c r="B123" i="2"/>
  <c r="C123" i="3"/>
  <c r="D123" i="3"/>
  <c r="E123" i="3"/>
  <c r="F123" i="3"/>
  <c r="G123" i="3"/>
  <c r="H123" i="3"/>
  <c r="I123" i="3"/>
  <c r="J123" i="3"/>
  <c r="K123" i="3"/>
  <c r="L123" i="3"/>
  <c r="M123" i="3"/>
  <c r="C124" i="3"/>
  <c r="D124" i="3"/>
  <c r="E124" i="3"/>
  <c r="F124" i="3"/>
  <c r="G124" i="3"/>
  <c r="H124" i="3"/>
  <c r="I124" i="3"/>
  <c r="J124" i="3"/>
  <c r="K124" i="3"/>
  <c r="L124" i="3"/>
  <c r="M124" i="3"/>
  <c r="C125" i="3"/>
  <c r="D125" i="3"/>
  <c r="E125" i="3"/>
  <c r="F125" i="3"/>
  <c r="G125" i="3"/>
  <c r="H125" i="3"/>
  <c r="I125" i="3"/>
  <c r="J125" i="3"/>
  <c r="K125" i="3"/>
  <c r="L125" i="3"/>
  <c r="M125" i="3"/>
  <c r="B125" i="3"/>
  <c r="B124" i="3"/>
  <c r="B123" i="3"/>
  <c r="C123" i="6"/>
  <c r="D123" i="6"/>
  <c r="E123" i="6"/>
  <c r="F123" i="6"/>
  <c r="G123" i="6"/>
  <c r="H123" i="6"/>
  <c r="I123" i="6"/>
  <c r="J123" i="6"/>
  <c r="K123" i="6"/>
  <c r="L123" i="6"/>
  <c r="M123" i="6"/>
  <c r="C124" i="6"/>
  <c r="D124" i="6"/>
  <c r="E124" i="6"/>
  <c r="F124" i="6"/>
  <c r="G124" i="6"/>
  <c r="H124" i="6"/>
  <c r="I124" i="6"/>
  <c r="J124" i="6"/>
  <c r="K124" i="6"/>
  <c r="L124" i="6"/>
  <c r="M124" i="6"/>
  <c r="C125" i="6"/>
  <c r="D125" i="6"/>
  <c r="E125" i="6"/>
  <c r="F125" i="6"/>
  <c r="G125" i="6"/>
  <c r="H125" i="6"/>
  <c r="I125" i="6"/>
  <c r="J125" i="6"/>
  <c r="K125" i="6"/>
  <c r="L125" i="6"/>
  <c r="M125" i="6"/>
  <c r="B125" i="6"/>
  <c r="B124" i="6"/>
  <c r="B123" i="6"/>
  <c r="C123" i="1"/>
  <c r="D123" i="1"/>
  <c r="E123" i="1"/>
  <c r="F123" i="1"/>
  <c r="G123" i="1"/>
  <c r="H123" i="1"/>
  <c r="I123" i="1"/>
  <c r="J123" i="1"/>
  <c r="K123" i="1"/>
  <c r="L123" i="1"/>
  <c r="M123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B125" i="1"/>
  <c r="B124" i="1"/>
  <c r="B123" i="1"/>
  <c r="N5" i="7"/>
  <c r="N5" i="19" s="1"/>
  <c r="N113" i="12"/>
  <c r="N112" i="12"/>
  <c r="N111" i="12"/>
  <c r="N110" i="12"/>
  <c r="N110" i="14" s="1"/>
  <c r="N109" i="12"/>
  <c r="N108" i="12"/>
  <c r="N107" i="12"/>
  <c r="N106" i="12"/>
  <c r="N27" i="12"/>
  <c r="N28" i="12"/>
  <c r="N29" i="12"/>
  <c r="N30" i="12"/>
  <c r="N31" i="12"/>
  <c r="N31" i="14" s="1"/>
  <c r="N32" i="12"/>
  <c r="N33" i="12"/>
  <c r="N34" i="12"/>
  <c r="N35" i="12"/>
  <c r="N36" i="12"/>
  <c r="N37" i="12"/>
  <c r="N38" i="12"/>
  <c r="N39" i="12"/>
  <c r="N40" i="12"/>
  <c r="N41" i="12"/>
  <c r="N42" i="12"/>
  <c r="N43" i="12"/>
  <c r="N43" i="14" s="1"/>
  <c r="N44" i="12"/>
  <c r="N45" i="12"/>
  <c r="N46" i="12"/>
  <c r="N47" i="12"/>
  <c r="N48" i="12"/>
  <c r="N49" i="12"/>
  <c r="N50" i="12"/>
  <c r="N51" i="12"/>
  <c r="N52" i="12"/>
  <c r="N53" i="12"/>
  <c r="N53" i="20" s="1"/>
  <c r="N54" i="12"/>
  <c r="N54" i="14" s="1"/>
  <c r="N55" i="12"/>
  <c r="N56" i="12"/>
  <c r="N56" i="14" s="1"/>
  <c r="N57" i="12"/>
  <c r="N58" i="12"/>
  <c r="N59" i="12"/>
  <c r="N60" i="12"/>
  <c r="N61" i="12"/>
  <c r="N62" i="12"/>
  <c r="N63" i="12"/>
  <c r="N63" i="13" s="1"/>
  <c r="N64" i="12"/>
  <c r="N65" i="12"/>
  <c r="N66" i="12"/>
  <c r="N67" i="12"/>
  <c r="N67" i="18" s="1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5" i="14" s="1"/>
  <c r="N86" i="12"/>
  <c r="N86" i="14" s="1"/>
  <c r="N87" i="12"/>
  <c r="N87" i="13" s="1"/>
  <c r="N88" i="12"/>
  <c r="N89" i="12"/>
  <c r="N90" i="12"/>
  <c r="N91" i="12"/>
  <c r="N92" i="12"/>
  <c r="N93" i="12"/>
  <c r="N94" i="12"/>
  <c r="N95" i="12"/>
  <c r="N96" i="12"/>
  <c r="N97" i="12"/>
  <c r="N97" i="19" s="1"/>
  <c r="N98" i="12"/>
  <c r="N99" i="12"/>
  <c r="N99" i="18" s="1"/>
  <c r="N100" i="12"/>
  <c r="N101" i="12"/>
  <c r="N101" i="20" s="1"/>
  <c r="N102" i="12"/>
  <c r="N103" i="12"/>
  <c r="N104" i="12"/>
  <c r="N10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1" i="19" s="1"/>
  <c r="N22" i="12"/>
  <c r="N23" i="12"/>
  <c r="N24" i="12"/>
  <c r="N25" i="12"/>
  <c r="N26" i="12"/>
  <c r="N5" i="12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" i="2"/>
  <c r="N5" i="3"/>
  <c r="N5" i="18" s="1"/>
  <c r="N27" i="20" l="1"/>
  <c r="F75" i="13"/>
  <c r="N53" i="13"/>
  <c r="L116" i="20"/>
  <c r="J117" i="20"/>
  <c r="H118" i="20"/>
  <c r="F119" i="20"/>
  <c r="M116" i="20"/>
  <c r="K117" i="20"/>
  <c r="I118" i="20"/>
  <c r="G119" i="20"/>
  <c r="B116" i="20"/>
  <c r="N116" i="20"/>
  <c r="L117" i="20"/>
  <c r="J118" i="20"/>
  <c r="H119" i="20"/>
  <c r="K116" i="20"/>
  <c r="C116" i="20"/>
  <c r="M117" i="20"/>
  <c r="K118" i="20"/>
  <c r="I119" i="20"/>
  <c r="I117" i="20"/>
  <c r="D116" i="20"/>
  <c r="B117" i="20"/>
  <c r="N117" i="20"/>
  <c r="L118" i="20"/>
  <c r="J119" i="20"/>
  <c r="E116" i="20"/>
  <c r="C117" i="20"/>
  <c r="M118" i="20"/>
  <c r="K119" i="20"/>
  <c r="F116" i="20"/>
  <c r="D117" i="20"/>
  <c r="B118" i="20"/>
  <c r="N118" i="20"/>
  <c r="L119" i="20"/>
  <c r="E119" i="20"/>
  <c r="G116" i="20"/>
  <c r="E117" i="20"/>
  <c r="C118" i="20"/>
  <c r="M119" i="20"/>
  <c r="H116" i="20"/>
  <c r="F117" i="20"/>
  <c r="D118" i="20"/>
  <c r="B119" i="20"/>
  <c r="N119" i="20"/>
  <c r="I116" i="20"/>
  <c r="G117" i="20"/>
  <c r="E118" i="20"/>
  <c r="C119" i="20"/>
  <c r="G118" i="20"/>
  <c r="J116" i="20"/>
  <c r="H117" i="20"/>
  <c r="F118" i="20"/>
  <c r="D119" i="20"/>
  <c r="K107" i="20"/>
  <c r="J108" i="20"/>
  <c r="I109" i="20"/>
  <c r="H110" i="20"/>
  <c r="G111" i="20"/>
  <c r="F112" i="20"/>
  <c r="E113" i="20"/>
  <c r="D114" i="20"/>
  <c r="C115" i="20"/>
  <c r="L107" i="20"/>
  <c r="J109" i="20"/>
  <c r="I110" i="20"/>
  <c r="H111" i="20"/>
  <c r="F113" i="20"/>
  <c r="E114" i="20"/>
  <c r="K109" i="20"/>
  <c r="G113" i="20"/>
  <c r="C108" i="20"/>
  <c r="L111" i="20"/>
  <c r="N110" i="20"/>
  <c r="J114" i="20"/>
  <c r="B111" i="20"/>
  <c r="K115" i="20"/>
  <c r="C112" i="20"/>
  <c r="I107" i="20"/>
  <c r="N114" i="20"/>
  <c r="C114" i="20"/>
  <c r="K108" i="20"/>
  <c r="G112" i="20"/>
  <c r="D115" i="20"/>
  <c r="M107" i="20"/>
  <c r="J110" i="20"/>
  <c r="H112" i="20"/>
  <c r="F114" i="20"/>
  <c r="N109" i="20"/>
  <c r="H115" i="20"/>
  <c r="C109" i="20"/>
  <c r="C110" i="20"/>
  <c r="E109" i="20"/>
  <c r="B112" i="20"/>
  <c r="E110" i="20"/>
  <c r="C113" i="20"/>
  <c r="I108" i="20"/>
  <c r="L108" i="20"/>
  <c r="I111" i="20"/>
  <c r="E115" i="20"/>
  <c r="B109" i="20"/>
  <c r="I114" i="20"/>
  <c r="B110" i="20"/>
  <c r="J115" i="20"/>
  <c r="F108" i="20"/>
  <c r="L114" i="20"/>
  <c r="D111" i="20"/>
  <c r="B114" i="20"/>
  <c r="H109" i="20"/>
  <c r="B107" i="20"/>
  <c r="N107" i="20"/>
  <c r="M108" i="20"/>
  <c r="L109" i="20"/>
  <c r="K110" i="20"/>
  <c r="J111" i="20"/>
  <c r="I112" i="20"/>
  <c r="H113" i="20"/>
  <c r="G114" i="20"/>
  <c r="F115" i="20"/>
  <c r="M109" i="20"/>
  <c r="J112" i="20"/>
  <c r="H114" i="20"/>
  <c r="D107" i="20"/>
  <c r="J113" i="20"/>
  <c r="D108" i="20"/>
  <c r="N111" i="20"/>
  <c r="M113" i="20"/>
  <c r="B113" i="20"/>
  <c r="H108" i="20"/>
  <c r="M115" i="20"/>
  <c r="D113" i="20"/>
  <c r="C107" i="20"/>
  <c r="B108" i="20"/>
  <c r="N108" i="20"/>
  <c r="L110" i="20"/>
  <c r="K111" i="20"/>
  <c r="I113" i="20"/>
  <c r="G115" i="20"/>
  <c r="M110" i="20"/>
  <c r="L112" i="20"/>
  <c r="I115" i="20"/>
  <c r="D109" i="20"/>
  <c r="H107" i="20"/>
  <c r="E111" i="20"/>
  <c r="J107" i="20"/>
  <c r="N115" i="20"/>
  <c r="K112" i="20"/>
  <c r="K113" i="20"/>
  <c r="F107" i="20"/>
  <c r="K114" i="20"/>
  <c r="G107" i="20"/>
  <c r="N112" i="20"/>
  <c r="M114" i="20"/>
  <c r="F110" i="20"/>
  <c r="G110" i="20"/>
  <c r="E107" i="20"/>
  <c r="M111" i="20"/>
  <c r="E108" i="20"/>
  <c r="M112" i="20"/>
  <c r="D110" i="20"/>
  <c r="G108" i="20"/>
  <c r="N113" i="20"/>
  <c r="D112" i="20"/>
  <c r="E112" i="20"/>
  <c r="L113" i="20"/>
  <c r="C111" i="20"/>
  <c r="F109" i="20"/>
  <c r="L115" i="20"/>
  <c r="G109" i="20"/>
  <c r="F111" i="20"/>
  <c r="B115" i="20"/>
  <c r="B61" i="13"/>
  <c r="N37" i="20"/>
  <c r="N37" i="14"/>
  <c r="N25" i="14"/>
  <c r="N47" i="19"/>
  <c r="N46" i="18"/>
  <c r="N34" i="18"/>
  <c r="N46" i="13"/>
  <c r="N34" i="13"/>
  <c r="N92" i="20"/>
  <c r="N52" i="20"/>
  <c r="N70" i="19"/>
  <c r="D112" i="19"/>
  <c r="B113" i="19"/>
  <c r="N113" i="19"/>
  <c r="L114" i="19"/>
  <c r="J115" i="19"/>
  <c r="H116" i="19"/>
  <c r="F117" i="19"/>
  <c r="D118" i="19"/>
  <c r="B119" i="19"/>
  <c r="N119" i="19"/>
  <c r="C118" i="19"/>
  <c r="E112" i="19"/>
  <c r="C113" i="19"/>
  <c r="M114" i="19"/>
  <c r="K115" i="19"/>
  <c r="I116" i="19"/>
  <c r="G117" i="19"/>
  <c r="E118" i="19"/>
  <c r="C119" i="19"/>
  <c r="M119" i="19"/>
  <c r="F112" i="19"/>
  <c r="D113" i="19"/>
  <c r="B114" i="19"/>
  <c r="N114" i="19"/>
  <c r="L115" i="19"/>
  <c r="J116" i="19"/>
  <c r="H117" i="19"/>
  <c r="F118" i="19"/>
  <c r="D119" i="19"/>
  <c r="G112" i="19"/>
  <c r="E113" i="19"/>
  <c r="C114" i="19"/>
  <c r="M115" i="19"/>
  <c r="K116" i="19"/>
  <c r="I117" i="19"/>
  <c r="G118" i="19"/>
  <c r="E119" i="19"/>
  <c r="H112" i="19"/>
  <c r="F113" i="19"/>
  <c r="D114" i="19"/>
  <c r="B115" i="19"/>
  <c r="N115" i="19"/>
  <c r="L116" i="19"/>
  <c r="J117" i="19"/>
  <c r="H118" i="19"/>
  <c r="F119" i="19"/>
  <c r="G116" i="19"/>
  <c r="I112" i="19"/>
  <c r="G113" i="19"/>
  <c r="E114" i="19"/>
  <c r="C115" i="19"/>
  <c r="M116" i="19"/>
  <c r="K117" i="19"/>
  <c r="I118" i="19"/>
  <c r="G119" i="19"/>
  <c r="J112" i="19"/>
  <c r="H113" i="19"/>
  <c r="F114" i="19"/>
  <c r="D115" i="19"/>
  <c r="B116" i="19"/>
  <c r="N116" i="19"/>
  <c r="L117" i="19"/>
  <c r="J118" i="19"/>
  <c r="H119" i="19"/>
  <c r="K114" i="19"/>
  <c r="K112" i="19"/>
  <c r="I113" i="19"/>
  <c r="G114" i="19"/>
  <c r="E115" i="19"/>
  <c r="C116" i="19"/>
  <c r="M117" i="19"/>
  <c r="K118" i="19"/>
  <c r="I119" i="19"/>
  <c r="I115" i="19"/>
  <c r="L112" i="19"/>
  <c r="J113" i="19"/>
  <c r="H114" i="19"/>
  <c r="F115" i="19"/>
  <c r="D116" i="19"/>
  <c r="B117" i="19"/>
  <c r="N117" i="19"/>
  <c r="L118" i="19"/>
  <c r="J119" i="19"/>
  <c r="E117" i="19"/>
  <c r="M112" i="19"/>
  <c r="K113" i="19"/>
  <c r="I114" i="19"/>
  <c r="G115" i="19"/>
  <c r="E116" i="19"/>
  <c r="C117" i="19"/>
  <c r="M118" i="19"/>
  <c r="K119" i="19"/>
  <c r="C112" i="19"/>
  <c r="B112" i="19"/>
  <c r="N112" i="19"/>
  <c r="L113" i="19"/>
  <c r="J114" i="19"/>
  <c r="H115" i="19"/>
  <c r="F116" i="19"/>
  <c r="D117" i="19"/>
  <c r="B118" i="19"/>
  <c r="N118" i="19"/>
  <c r="L119" i="19"/>
  <c r="M113" i="19"/>
  <c r="L111" i="19"/>
  <c r="N111" i="19"/>
  <c r="E111" i="19"/>
  <c r="M111" i="19"/>
  <c r="B111" i="19"/>
  <c r="G111" i="19"/>
  <c r="J111" i="19"/>
  <c r="C111" i="19"/>
  <c r="H111" i="19"/>
  <c r="D111" i="19"/>
  <c r="I111" i="19"/>
  <c r="F111" i="19"/>
  <c r="K111" i="19"/>
  <c r="M60" i="13"/>
  <c r="N39" i="20"/>
  <c r="N38" i="20"/>
  <c r="N25" i="20"/>
  <c r="N19" i="13"/>
  <c r="N95" i="13"/>
  <c r="N71" i="13"/>
  <c r="N45" i="18"/>
  <c r="N45" i="13"/>
  <c r="N97" i="18"/>
  <c r="N87" i="20"/>
  <c r="N60" i="18"/>
  <c r="F113" i="18"/>
  <c r="D114" i="18"/>
  <c r="B115" i="18"/>
  <c r="N115" i="18"/>
  <c r="L116" i="18"/>
  <c r="J117" i="18"/>
  <c r="H118" i="18"/>
  <c r="F119" i="18"/>
  <c r="E119" i="18"/>
  <c r="G113" i="18"/>
  <c r="E114" i="18"/>
  <c r="C115" i="18"/>
  <c r="M116" i="18"/>
  <c r="K117" i="18"/>
  <c r="I118" i="18"/>
  <c r="G119" i="18"/>
  <c r="H113" i="18"/>
  <c r="F114" i="18"/>
  <c r="D115" i="18"/>
  <c r="B116" i="18"/>
  <c r="N116" i="18"/>
  <c r="L117" i="18"/>
  <c r="J118" i="18"/>
  <c r="H119" i="18"/>
  <c r="G118" i="18"/>
  <c r="I113" i="18"/>
  <c r="G114" i="18"/>
  <c r="E115" i="18"/>
  <c r="C116" i="18"/>
  <c r="M117" i="18"/>
  <c r="K118" i="18"/>
  <c r="I119" i="18"/>
  <c r="I117" i="18"/>
  <c r="J113" i="18"/>
  <c r="H114" i="18"/>
  <c r="F115" i="18"/>
  <c r="D116" i="18"/>
  <c r="B117" i="18"/>
  <c r="N117" i="18"/>
  <c r="L118" i="18"/>
  <c r="J119" i="18"/>
  <c r="E113" i="18"/>
  <c r="K113" i="18"/>
  <c r="I114" i="18"/>
  <c r="G115" i="18"/>
  <c r="E116" i="18"/>
  <c r="C117" i="18"/>
  <c r="M118" i="18"/>
  <c r="K119" i="18"/>
  <c r="K116" i="18"/>
  <c r="L113" i="18"/>
  <c r="J114" i="18"/>
  <c r="H115" i="18"/>
  <c r="F116" i="18"/>
  <c r="D117" i="18"/>
  <c r="B118" i="18"/>
  <c r="N118" i="18"/>
  <c r="L119" i="18"/>
  <c r="M115" i="18"/>
  <c r="M113" i="18"/>
  <c r="K114" i="18"/>
  <c r="I115" i="18"/>
  <c r="G116" i="18"/>
  <c r="E117" i="18"/>
  <c r="C118" i="18"/>
  <c r="M119" i="18"/>
  <c r="C114" i="18"/>
  <c r="B113" i="18"/>
  <c r="N113" i="18"/>
  <c r="L114" i="18"/>
  <c r="J115" i="18"/>
  <c r="H116" i="18"/>
  <c r="F117" i="18"/>
  <c r="D118" i="18"/>
  <c r="B119" i="18"/>
  <c r="N119" i="18"/>
  <c r="C113" i="18"/>
  <c r="M114" i="18"/>
  <c r="K115" i="18"/>
  <c r="I116" i="18"/>
  <c r="G117" i="18"/>
  <c r="E118" i="18"/>
  <c r="C119" i="18"/>
  <c r="D113" i="18"/>
  <c r="B114" i="18"/>
  <c r="N114" i="18"/>
  <c r="L115" i="18"/>
  <c r="J116" i="18"/>
  <c r="H117" i="18"/>
  <c r="F118" i="18"/>
  <c r="D119" i="18"/>
  <c r="J112" i="18"/>
  <c r="K112" i="18"/>
  <c r="M112" i="18"/>
  <c r="N112" i="18"/>
  <c r="C112" i="18"/>
  <c r="F112" i="18"/>
  <c r="H112" i="18"/>
  <c r="L112" i="18"/>
  <c r="D112" i="18"/>
  <c r="I112" i="18"/>
  <c r="E112" i="18"/>
  <c r="G112" i="18"/>
  <c r="B112" i="18"/>
  <c r="K48" i="13"/>
  <c r="N45" i="20"/>
  <c r="N34" i="20"/>
  <c r="N34" i="19"/>
  <c r="N20" i="18"/>
  <c r="N44" i="13"/>
  <c r="N10" i="13"/>
  <c r="N110" i="13"/>
  <c r="N86" i="20"/>
  <c r="F63" i="17"/>
  <c r="H113" i="17"/>
  <c r="F114" i="17"/>
  <c r="D115" i="17"/>
  <c r="B116" i="17"/>
  <c r="N116" i="17"/>
  <c r="L117" i="17"/>
  <c r="J118" i="17"/>
  <c r="H119" i="17"/>
  <c r="G119" i="17"/>
  <c r="I113" i="17"/>
  <c r="G114" i="17"/>
  <c r="E115" i="17"/>
  <c r="C116" i="17"/>
  <c r="M117" i="17"/>
  <c r="K118" i="17"/>
  <c r="I119" i="17"/>
  <c r="I118" i="17"/>
  <c r="J113" i="17"/>
  <c r="H114" i="17"/>
  <c r="F115" i="17"/>
  <c r="D116" i="17"/>
  <c r="B117" i="17"/>
  <c r="N117" i="17"/>
  <c r="L118" i="17"/>
  <c r="J119" i="17"/>
  <c r="E114" i="17"/>
  <c r="K113" i="17"/>
  <c r="I114" i="17"/>
  <c r="G115" i="17"/>
  <c r="E116" i="17"/>
  <c r="C117" i="17"/>
  <c r="M118" i="17"/>
  <c r="K119" i="17"/>
  <c r="G113" i="17"/>
  <c r="L113" i="17"/>
  <c r="J114" i="17"/>
  <c r="H115" i="17"/>
  <c r="F116" i="17"/>
  <c r="D117" i="17"/>
  <c r="B118" i="17"/>
  <c r="N118" i="17"/>
  <c r="L119" i="17"/>
  <c r="M113" i="17"/>
  <c r="K114" i="17"/>
  <c r="I115" i="17"/>
  <c r="G116" i="17"/>
  <c r="E117" i="17"/>
  <c r="C118" i="17"/>
  <c r="M119" i="17"/>
  <c r="C115" i="17"/>
  <c r="B113" i="17"/>
  <c r="N113" i="17"/>
  <c r="L114" i="17"/>
  <c r="J115" i="17"/>
  <c r="H116" i="17"/>
  <c r="F117" i="17"/>
  <c r="D118" i="17"/>
  <c r="B119" i="17"/>
  <c r="N119" i="17"/>
  <c r="M116" i="17"/>
  <c r="C113" i="17"/>
  <c r="M114" i="17"/>
  <c r="K115" i="17"/>
  <c r="I116" i="17"/>
  <c r="G117" i="17"/>
  <c r="E118" i="17"/>
  <c r="C119" i="17"/>
  <c r="D113" i="17"/>
  <c r="B114" i="17"/>
  <c r="N114" i="17"/>
  <c r="L115" i="17"/>
  <c r="J116" i="17"/>
  <c r="H117" i="17"/>
  <c r="F118" i="17"/>
  <c r="D119" i="17"/>
  <c r="K117" i="17"/>
  <c r="E113" i="17"/>
  <c r="C114" i="17"/>
  <c r="M115" i="17"/>
  <c r="K116" i="17"/>
  <c r="I117" i="17"/>
  <c r="G118" i="17"/>
  <c r="E119" i="17"/>
  <c r="F113" i="17"/>
  <c r="D114" i="17"/>
  <c r="B115" i="17"/>
  <c r="N115" i="17"/>
  <c r="L116" i="17"/>
  <c r="J117" i="17"/>
  <c r="H118" i="17"/>
  <c r="F119" i="17"/>
  <c r="M112" i="17"/>
  <c r="N112" i="17"/>
  <c r="I112" i="17"/>
  <c r="L112" i="17"/>
  <c r="B112" i="17"/>
  <c r="F112" i="17"/>
  <c r="K112" i="17"/>
  <c r="C112" i="17"/>
  <c r="D112" i="17"/>
  <c r="J112" i="17"/>
  <c r="E112" i="17"/>
  <c r="G112" i="17"/>
  <c r="H112" i="17"/>
  <c r="K42" i="13"/>
  <c r="N68" i="13"/>
  <c r="N33" i="20"/>
  <c r="N9" i="20"/>
  <c r="N7" i="18"/>
  <c r="N9" i="13"/>
  <c r="N44" i="14"/>
  <c r="N9" i="14"/>
  <c r="N107" i="13"/>
  <c r="N65" i="18"/>
  <c r="N85" i="20"/>
  <c r="B55" i="8"/>
  <c r="F115" i="16"/>
  <c r="D116" i="16"/>
  <c r="B117" i="16"/>
  <c r="N117" i="16"/>
  <c r="L118" i="16"/>
  <c r="J119" i="16"/>
  <c r="M108" i="8"/>
  <c r="M109" i="8"/>
  <c r="M109" i="10" s="1"/>
  <c r="M110" i="8"/>
  <c r="M110" i="10" s="1"/>
  <c r="M111" i="8"/>
  <c r="M111" i="10" s="1"/>
  <c r="M112" i="8"/>
  <c r="M112" i="10" s="1"/>
  <c r="M113" i="8"/>
  <c r="M114" i="8"/>
  <c r="M115" i="8"/>
  <c r="M115" i="15" s="1"/>
  <c r="M116" i="8"/>
  <c r="M116" i="15" s="1"/>
  <c r="M117" i="8"/>
  <c r="M118" i="8"/>
  <c r="M119" i="8"/>
  <c r="M117" i="16"/>
  <c r="L116" i="8"/>
  <c r="G115" i="16"/>
  <c r="E116" i="16"/>
  <c r="C117" i="16"/>
  <c r="M118" i="16"/>
  <c r="K119" i="16"/>
  <c r="B108" i="8"/>
  <c r="B109" i="8"/>
  <c r="B110" i="8"/>
  <c r="B111" i="8"/>
  <c r="B112" i="8"/>
  <c r="B113" i="8"/>
  <c r="B114" i="8"/>
  <c r="B115" i="8"/>
  <c r="B116" i="8"/>
  <c r="B117" i="8"/>
  <c r="B118" i="8"/>
  <c r="B119" i="8"/>
  <c r="E115" i="16"/>
  <c r="L111" i="8"/>
  <c r="L111" i="10" s="1"/>
  <c r="H115" i="16"/>
  <c r="F116" i="16"/>
  <c r="D117" i="16"/>
  <c r="B118" i="16"/>
  <c r="N118" i="16"/>
  <c r="L119" i="16"/>
  <c r="C108" i="8"/>
  <c r="C109" i="8"/>
  <c r="C110" i="8"/>
  <c r="C111" i="8"/>
  <c r="C111" i="10" s="1"/>
  <c r="C112" i="8"/>
  <c r="C112" i="10" s="1"/>
  <c r="C113" i="8"/>
  <c r="C114" i="8"/>
  <c r="C114" i="15" s="1"/>
  <c r="C115" i="8"/>
  <c r="C115" i="15" s="1"/>
  <c r="C116" i="8"/>
  <c r="C117" i="8"/>
  <c r="C118" i="8"/>
  <c r="C118" i="15" s="1"/>
  <c r="C119" i="8"/>
  <c r="C119" i="15" s="1"/>
  <c r="L113" i="8"/>
  <c r="I115" i="16"/>
  <c r="G116" i="16"/>
  <c r="E117" i="16"/>
  <c r="C118" i="16"/>
  <c r="M119" i="16"/>
  <c r="D108" i="8"/>
  <c r="D109" i="8"/>
  <c r="D110" i="8"/>
  <c r="D110" i="10" s="1"/>
  <c r="D111" i="8"/>
  <c r="D111" i="10" s="1"/>
  <c r="D112" i="8"/>
  <c r="D112" i="10" s="1"/>
  <c r="D113" i="8"/>
  <c r="D114" i="8"/>
  <c r="D115" i="8"/>
  <c r="D116" i="8"/>
  <c r="D117" i="8"/>
  <c r="D118" i="8"/>
  <c r="D119" i="8"/>
  <c r="L114" i="8"/>
  <c r="J115" i="16"/>
  <c r="H116" i="16"/>
  <c r="F117" i="16"/>
  <c r="D118" i="16"/>
  <c r="B119" i="16"/>
  <c r="N119" i="16"/>
  <c r="E108" i="8"/>
  <c r="E109" i="8"/>
  <c r="E110" i="8"/>
  <c r="E111" i="8"/>
  <c r="E111" i="10" s="1"/>
  <c r="E112" i="8"/>
  <c r="E112" i="10" s="1"/>
  <c r="E113" i="8"/>
  <c r="E114" i="8"/>
  <c r="E115" i="8"/>
  <c r="E115" i="15" s="1"/>
  <c r="E116" i="8"/>
  <c r="E116" i="15" s="1"/>
  <c r="E117" i="8"/>
  <c r="E118" i="8"/>
  <c r="E119" i="8"/>
  <c r="L118" i="8"/>
  <c r="K115" i="16"/>
  <c r="I116" i="16"/>
  <c r="G117" i="16"/>
  <c r="E118" i="16"/>
  <c r="C119" i="16"/>
  <c r="F108" i="8"/>
  <c r="F109" i="8"/>
  <c r="F110" i="8"/>
  <c r="F111" i="8"/>
  <c r="F111" i="9" s="1"/>
  <c r="F111" i="11" s="1"/>
  <c r="F112" i="8"/>
  <c r="F112" i="10" s="1"/>
  <c r="F113" i="8"/>
  <c r="F113" i="15" s="1"/>
  <c r="F114" i="8"/>
  <c r="F115" i="8"/>
  <c r="F115" i="15" s="1"/>
  <c r="F116" i="8"/>
  <c r="F117" i="8"/>
  <c r="F118" i="8"/>
  <c r="F119" i="8"/>
  <c r="L112" i="8"/>
  <c r="L112" i="10" s="1"/>
  <c r="L115" i="16"/>
  <c r="J116" i="16"/>
  <c r="H117" i="16"/>
  <c r="F118" i="16"/>
  <c r="D119" i="16"/>
  <c r="G108" i="8"/>
  <c r="G109" i="8"/>
  <c r="G110" i="8"/>
  <c r="G111" i="8"/>
  <c r="G111" i="10" s="1"/>
  <c r="G112" i="8"/>
  <c r="G112" i="10" s="1"/>
  <c r="G113" i="8"/>
  <c r="G113" i="15" s="1"/>
  <c r="G114" i="8"/>
  <c r="G115" i="8"/>
  <c r="G116" i="8"/>
  <c r="G117" i="8"/>
  <c r="G117" i="15" s="1"/>
  <c r="G118" i="8"/>
  <c r="G119" i="8"/>
  <c r="L115" i="8"/>
  <c r="M115" i="16"/>
  <c r="K116" i="16"/>
  <c r="I117" i="16"/>
  <c r="G118" i="16"/>
  <c r="E119" i="16"/>
  <c r="H108" i="8"/>
  <c r="H109" i="8"/>
  <c r="H109" i="10" s="1"/>
  <c r="H110" i="8"/>
  <c r="H110" i="10" s="1"/>
  <c r="H111" i="8"/>
  <c r="H111" i="10" s="1"/>
  <c r="H112" i="8"/>
  <c r="H112" i="10" s="1"/>
  <c r="H113" i="8"/>
  <c r="H114" i="8"/>
  <c r="H115" i="8"/>
  <c r="H116" i="8"/>
  <c r="H117" i="8"/>
  <c r="H118" i="8"/>
  <c r="H119" i="8"/>
  <c r="C116" i="16"/>
  <c r="L108" i="8"/>
  <c r="L108" i="9" s="1"/>
  <c r="L108" i="11" s="1"/>
  <c r="L119" i="8"/>
  <c r="B115" i="16"/>
  <c r="N115" i="16"/>
  <c r="L116" i="16"/>
  <c r="J117" i="16"/>
  <c r="H118" i="16"/>
  <c r="F119" i="16"/>
  <c r="I108" i="8"/>
  <c r="I109" i="8"/>
  <c r="I110" i="8"/>
  <c r="I111" i="8"/>
  <c r="I111" i="10" s="1"/>
  <c r="I112" i="8"/>
  <c r="I112" i="10" s="1"/>
  <c r="I113" i="8"/>
  <c r="I114" i="8"/>
  <c r="I114" i="15" s="1"/>
  <c r="I115" i="8"/>
  <c r="I116" i="8"/>
  <c r="I117" i="8"/>
  <c r="I118" i="8"/>
  <c r="I118" i="15" s="1"/>
  <c r="I119" i="8"/>
  <c r="K118" i="16"/>
  <c r="L109" i="8"/>
  <c r="C115" i="16"/>
  <c r="M116" i="16"/>
  <c r="K117" i="16"/>
  <c r="I118" i="16"/>
  <c r="G119" i="16"/>
  <c r="J108" i="8"/>
  <c r="J109" i="8"/>
  <c r="J110" i="8"/>
  <c r="J111" i="8"/>
  <c r="J111" i="10" s="1"/>
  <c r="J112" i="8"/>
  <c r="J112" i="10" s="1"/>
  <c r="J113" i="8"/>
  <c r="J114" i="8"/>
  <c r="J114" i="15" s="1"/>
  <c r="J115" i="8"/>
  <c r="J116" i="8"/>
  <c r="J117" i="8"/>
  <c r="J118" i="8"/>
  <c r="J118" i="15" s="1"/>
  <c r="J119" i="8"/>
  <c r="L117" i="8"/>
  <c r="D115" i="16"/>
  <c r="B116" i="16"/>
  <c r="N116" i="16"/>
  <c r="L117" i="16"/>
  <c r="J118" i="16"/>
  <c r="H119" i="16"/>
  <c r="K108" i="8"/>
  <c r="K109" i="8"/>
  <c r="K110" i="8"/>
  <c r="K111" i="8"/>
  <c r="K111" i="10" s="1"/>
  <c r="K112" i="8"/>
  <c r="K112" i="10" s="1"/>
  <c r="K113" i="8"/>
  <c r="K114" i="8"/>
  <c r="K114" i="15" s="1"/>
  <c r="K115" i="8"/>
  <c r="K115" i="15" s="1"/>
  <c r="K116" i="8"/>
  <c r="K117" i="8"/>
  <c r="K118" i="8"/>
  <c r="K118" i="15" s="1"/>
  <c r="K119" i="8"/>
  <c r="K119" i="15" s="1"/>
  <c r="I119" i="16"/>
  <c r="L110" i="8"/>
  <c r="L110" i="10" s="1"/>
  <c r="E111" i="16"/>
  <c r="D112" i="16"/>
  <c r="C113" i="16"/>
  <c r="B114" i="16"/>
  <c r="N114" i="16"/>
  <c r="B106" i="8"/>
  <c r="B107" i="8"/>
  <c r="C106" i="8"/>
  <c r="E113" i="16"/>
  <c r="I112" i="16"/>
  <c r="G106" i="8"/>
  <c r="I114" i="16"/>
  <c r="I107" i="8"/>
  <c r="N111" i="16"/>
  <c r="F111" i="16"/>
  <c r="E112" i="16"/>
  <c r="D113" i="16"/>
  <c r="C114" i="16"/>
  <c r="C107" i="8"/>
  <c r="F112" i="16"/>
  <c r="D114" i="16"/>
  <c r="D106" i="8"/>
  <c r="I106" i="8"/>
  <c r="M111" i="16"/>
  <c r="J107" i="8"/>
  <c r="L113" i="16"/>
  <c r="K106" i="8"/>
  <c r="N113" i="16"/>
  <c r="M106" i="8"/>
  <c r="G111" i="16"/>
  <c r="D107" i="8"/>
  <c r="H113" i="16"/>
  <c r="K114" i="16"/>
  <c r="K107" i="8"/>
  <c r="B113" i="16"/>
  <c r="M107" i="8"/>
  <c r="H111" i="16"/>
  <c r="G112" i="16"/>
  <c r="F113" i="16"/>
  <c r="E114" i="16"/>
  <c r="E106" i="8"/>
  <c r="E107" i="8"/>
  <c r="F106" i="8"/>
  <c r="J111" i="16"/>
  <c r="G107" i="8"/>
  <c r="J113" i="16"/>
  <c r="M114" i="16"/>
  <c r="I111" i="16"/>
  <c r="H112" i="16"/>
  <c r="G113" i="16"/>
  <c r="F114" i="16"/>
  <c r="F107" i="8"/>
  <c r="F107" i="15" s="1"/>
  <c r="K113" i="16"/>
  <c r="J106" i="8"/>
  <c r="M113" i="16"/>
  <c r="D111" i="16"/>
  <c r="G114" i="16"/>
  <c r="H107" i="8"/>
  <c r="C111" i="16"/>
  <c r="L114" i="16"/>
  <c r="L106" i="8"/>
  <c r="C112" i="16"/>
  <c r="K111" i="16"/>
  <c r="J112" i="16"/>
  <c r="I113" i="16"/>
  <c r="H114" i="16"/>
  <c r="H106" i="8"/>
  <c r="L111" i="16"/>
  <c r="L112" i="16"/>
  <c r="M112" i="16"/>
  <c r="N112" i="16"/>
  <c r="K112" i="16"/>
  <c r="J114" i="16"/>
  <c r="B111" i="16"/>
  <c r="B112" i="16"/>
  <c r="L107" i="8"/>
  <c r="H30" i="13"/>
  <c r="N43" i="20"/>
  <c r="N18" i="18"/>
  <c r="N8" i="14"/>
  <c r="N102" i="13"/>
  <c r="N52" i="18"/>
  <c r="N84" i="20"/>
  <c r="D11" i="14"/>
  <c r="J113" i="14"/>
  <c r="H114" i="14"/>
  <c r="F115" i="14"/>
  <c r="D116" i="14"/>
  <c r="B117" i="14"/>
  <c r="N117" i="14"/>
  <c r="L118" i="14"/>
  <c r="J119" i="14"/>
  <c r="G114" i="14"/>
  <c r="K113" i="14"/>
  <c r="I114" i="14"/>
  <c r="G115" i="14"/>
  <c r="E116" i="14"/>
  <c r="C117" i="14"/>
  <c r="M118" i="14"/>
  <c r="K119" i="14"/>
  <c r="I113" i="14"/>
  <c r="L113" i="14"/>
  <c r="J114" i="14"/>
  <c r="H115" i="14"/>
  <c r="F116" i="14"/>
  <c r="D117" i="14"/>
  <c r="B118" i="14"/>
  <c r="N118" i="14"/>
  <c r="L119" i="14"/>
  <c r="M113" i="14"/>
  <c r="K114" i="14"/>
  <c r="I115" i="14"/>
  <c r="G116" i="14"/>
  <c r="E117" i="14"/>
  <c r="C118" i="14"/>
  <c r="M119" i="14"/>
  <c r="B113" i="14"/>
  <c r="N113" i="14"/>
  <c r="L114" i="14"/>
  <c r="J115" i="14"/>
  <c r="H116" i="14"/>
  <c r="F117" i="14"/>
  <c r="D118" i="14"/>
  <c r="B119" i="14"/>
  <c r="N119" i="14"/>
  <c r="C113" i="14"/>
  <c r="M114" i="14"/>
  <c r="K115" i="14"/>
  <c r="I116" i="14"/>
  <c r="G117" i="14"/>
  <c r="E118" i="14"/>
  <c r="C119" i="14"/>
  <c r="K118" i="14"/>
  <c r="D113" i="14"/>
  <c r="B114" i="14"/>
  <c r="N114" i="14"/>
  <c r="L115" i="14"/>
  <c r="J116" i="14"/>
  <c r="H117" i="14"/>
  <c r="F118" i="14"/>
  <c r="D119" i="14"/>
  <c r="C116" i="14"/>
  <c r="E113" i="14"/>
  <c r="C114" i="14"/>
  <c r="M115" i="14"/>
  <c r="K116" i="14"/>
  <c r="I117" i="14"/>
  <c r="G118" i="14"/>
  <c r="E119" i="14"/>
  <c r="F113" i="14"/>
  <c r="D114" i="14"/>
  <c r="B115" i="14"/>
  <c r="N115" i="14"/>
  <c r="L116" i="14"/>
  <c r="J117" i="14"/>
  <c r="H118" i="14"/>
  <c r="F119" i="14"/>
  <c r="E115" i="14"/>
  <c r="M117" i="14"/>
  <c r="G113" i="14"/>
  <c r="E114" i="14"/>
  <c r="C115" i="14"/>
  <c r="M116" i="14"/>
  <c r="K117" i="14"/>
  <c r="I118" i="14"/>
  <c r="G119" i="14"/>
  <c r="I119" i="14"/>
  <c r="H113" i="14"/>
  <c r="F114" i="14"/>
  <c r="D115" i="14"/>
  <c r="B116" i="14"/>
  <c r="N116" i="14"/>
  <c r="L117" i="14"/>
  <c r="J118" i="14"/>
  <c r="H119" i="14"/>
  <c r="K116" i="10"/>
  <c r="K116" i="22" s="1"/>
  <c r="F113" i="10"/>
  <c r="F113" i="22" s="1"/>
  <c r="D115" i="10"/>
  <c r="D115" i="22" s="1"/>
  <c r="F112" i="14"/>
  <c r="C109" i="10"/>
  <c r="C110" i="10"/>
  <c r="D109" i="10"/>
  <c r="E109" i="10"/>
  <c r="M116" i="10"/>
  <c r="M116" i="22" s="1"/>
  <c r="K112" i="14"/>
  <c r="J114" i="10"/>
  <c r="J114" i="22" s="1"/>
  <c r="D112" i="14"/>
  <c r="B112" i="10"/>
  <c r="H118" i="10"/>
  <c r="H118" i="22" s="1"/>
  <c r="K115" i="10"/>
  <c r="K115" i="22" s="1"/>
  <c r="F116" i="10"/>
  <c r="F116" i="22" s="1"/>
  <c r="G112" i="14"/>
  <c r="H112" i="14"/>
  <c r="I110" i="10"/>
  <c r="E113" i="10"/>
  <c r="E113" i="22" s="1"/>
  <c r="D119" i="10"/>
  <c r="D119" i="22" s="1"/>
  <c r="C115" i="10"/>
  <c r="C115" i="22" s="1"/>
  <c r="E110" i="10"/>
  <c r="I109" i="10"/>
  <c r="M112" i="14"/>
  <c r="G119" i="10"/>
  <c r="G119" i="22" s="1"/>
  <c r="N112" i="14"/>
  <c r="K119" i="10"/>
  <c r="K119" i="22" s="1"/>
  <c r="K114" i="10"/>
  <c r="K114" i="22" s="1"/>
  <c r="D117" i="10"/>
  <c r="D117" i="22" s="1"/>
  <c r="I112" i="14"/>
  <c r="F109" i="10"/>
  <c r="F110" i="10"/>
  <c r="G109" i="10"/>
  <c r="J110" i="10"/>
  <c r="I118" i="10"/>
  <c r="I118" i="22" s="1"/>
  <c r="C114" i="10"/>
  <c r="C114" i="22" s="1"/>
  <c r="L115" i="10"/>
  <c r="L115" i="22" s="1"/>
  <c r="J112" i="14"/>
  <c r="G110" i="10"/>
  <c r="H114" i="10"/>
  <c r="H114" i="22" s="1"/>
  <c r="J109" i="10"/>
  <c r="C112" i="14"/>
  <c r="L109" i="10"/>
  <c r="M117" i="10"/>
  <c r="M117" i="22" s="1"/>
  <c r="I116" i="10"/>
  <c r="I116" i="22" s="1"/>
  <c r="G113" i="10"/>
  <c r="G113" i="22" s="1"/>
  <c r="B118" i="10"/>
  <c r="B112" i="14"/>
  <c r="K110" i="10"/>
  <c r="F115" i="10"/>
  <c r="F115" i="22" s="1"/>
  <c r="H116" i="10"/>
  <c r="H116" i="22" s="1"/>
  <c r="B110" i="10"/>
  <c r="M113" i="10"/>
  <c r="M113" i="22" s="1"/>
  <c r="F119" i="10"/>
  <c r="F119" i="22" s="1"/>
  <c r="L113" i="10"/>
  <c r="L113" i="22" s="1"/>
  <c r="L112" i="14"/>
  <c r="K109" i="10"/>
  <c r="J118" i="10"/>
  <c r="J118" i="22" s="1"/>
  <c r="D113" i="10"/>
  <c r="D113" i="22" s="1"/>
  <c r="M115" i="10"/>
  <c r="M115" i="22" s="1"/>
  <c r="K118" i="10"/>
  <c r="K118" i="22" s="1"/>
  <c r="E112" i="14"/>
  <c r="B109" i="10"/>
  <c r="G30" i="13"/>
  <c r="K77" i="13"/>
  <c r="N103" i="13"/>
  <c r="N79" i="13"/>
  <c r="N55" i="13"/>
  <c r="N19" i="20"/>
  <c r="N7" i="20"/>
  <c r="N41" i="18"/>
  <c r="N29" i="18"/>
  <c r="N19" i="14"/>
  <c r="N91" i="13"/>
  <c r="N81" i="19"/>
  <c r="N71" i="20"/>
  <c r="G104" i="13"/>
  <c r="N25" i="18"/>
  <c r="E18" i="13"/>
  <c r="F113" i="13"/>
  <c r="D114" i="13"/>
  <c r="B115" i="13"/>
  <c r="N115" i="13"/>
  <c r="L116" i="13"/>
  <c r="J117" i="13"/>
  <c r="H118" i="13"/>
  <c r="F119" i="13"/>
  <c r="K119" i="9"/>
  <c r="K119" i="11" s="1"/>
  <c r="G113" i="13"/>
  <c r="E114" i="13"/>
  <c r="C115" i="13"/>
  <c r="M116" i="13"/>
  <c r="K117" i="13"/>
  <c r="I118" i="13"/>
  <c r="G119" i="13"/>
  <c r="M114" i="9"/>
  <c r="M114" i="11" s="1"/>
  <c r="H113" i="13"/>
  <c r="F114" i="13"/>
  <c r="D115" i="13"/>
  <c r="B116" i="13"/>
  <c r="N116" i="13"/>
  <c r="L117" i="13"/>
  <c r="J118" i="13"/>
  <c r="H119" i="13"/>
  <c r="I115" i="9"/>
  <c r="I115" i="11" s="1"/>
  <c r="E119" i="13"/>
  <c r="I113" i="13"/>
  <c r="G114" i="13"/>
  <c r="E115" i="13"/>
  <c r="C116" i="13"/>
  <c r="M117" i="13"/>
  <c r="K118" i="13"/>
  <c r="I119" i="13"/>
  <c r="K115" i="9"/>
  <c r="K115" i="11" s="1"/>
  <c r="J113" i="13"/>
  <c r="H114" i="13"/>
  <c r="F115" i="13"/>
  <c r="D116" i="13"/>
  <c r="B117" i="13"/>
  <c r="N117" i="13"/>
  <c r="L118" i="13"/>
  <c r="J119" i="13"/>
  <c r="G118" i="13"/>
  <c r="I119" i="9"/>
  <c r="I119" i="11" s="1"/>
  <c r="K113" i="13"/>
  <c r="I114" i="13"/>
  <c r="G115" i="13"/>
  <c r="E116" i="13"/>
  <c r="C117" i="13"/>
  <c r="M118" i="13"/>
  <c r="K119" i="13"/>
  <c r="M116" i="9"/>
  <c r="M116" i="11" s="1"/>
  <c r="I117" i="13"/>
  <c r="L113" i="13"/>
  <c r="J114" i="13"/>
  <c r="H115" i="13"/>
  <c r="F116" i="13"/>
  <c r="D117" i="13"/>
  <c r="B118" i="13"/>
  <c r="N118" i="13"/>
  <c r="L119" i="13"/>
  <c r="C114" i="13"/>
  <c r="M113" i="13"/>
  <c r="K114" i="13"/>
  <c r="I115" i="13"/>
  <c r="G116" i="13"/>
  <c r="E117" i="13"/>
  <c r="C118" i="13"/>
  <c r="M119" i="13"/>
  <c r="I117" i="9"/>
  <c r="I117" i="11" s="1"/>
  <c r="M115" i="13"/>
  <c r="B113" i="13"/>
  <c r="N113" i="13"/>
  <c r="L114" i="13"/>
  <c r="J115" i="13"/>
  <c r="H116" i="13"/>
  <c r="F117" i="13"/>
  <c r="D118" i="13"/>
  <c r="B119" i="13"/>
  <c r="N119" i="13"/>
  <c r="E113" i="13"/>
  <c r="C113" i="13"/>
  <c r="M114" i="13"/>
  <c r="K115" i="13"/>
  <c r="I116" i="13"/>
  <c r="G117" i="13"/>
  <c r="E118" i="13"/>
  <c r="C119" i="13"/>
  <c r="C113" i="9"/>
  <c r="C113" i="11" s="1"/>
  <c r="K116" i="13"/>
  <c r="D113" i="13"/>
  <c r="B114" i="13"/>
  <c r="N114" i="13"/>
  <c r="L115" i="13"/>
  <c r="J116" i="13"/>
  <c r="H117" i="13"/>
  <c r="F118" i="13"/>
  <c r="D119" i="13"/>
  <c r="J114" i="9"/>
  <c r="J114" i="11" s="1"/>
  <c r="H119" i="9"/>
  <c r="H119" i="11" s="1"/>
  <c r="J116" i="9"/>
  <c r="J116" i="11" s="1"/>
  <c r="C111" i="9"/>
  <c r="C111" i="11" s="1"/>
  <c r="J112" i="9"/>
  <c r="J112" i="11" s="1"/>
  <c r="I118" i="9"/>
  <c r="I118" i="11" s="1"/>
  <c r="K117" i="9"/>
  <c r="K117" i="11" s="1"/>
  <c r="E112" i="9"/>
  <c r="E112" i="11" s="1"/>
  <c r="C115" i="9"/>
  <c r="C115" i="11" s="1"/>
  <c r="D118" i="9"/>
  <c r="D118" i="11" s="1"/>
  <c r="F115" i="9"/>
  <c r="F115" i="11" s="1"/>
  <c r="D111" i="9"/>
  <c r="D111" i="11" s="1"/>
  <c r="G113" i="9"/>
  <c r="G113" i="11" s="1"/>
  <c r="L118" i="9"/>
  <c r="L118" i="11" s="1"/>
  <c r="C112" i="9"/>
  <c r="C112" i="11" s="1"/>
  <c r="F113" i="9"/>
  <c r="F113" i="11" s="1"/>
  <c r="H117" i="9"/>
  <c r="H117" i="11" s="1"/>
  <c r="H115" i="9"/>
  <c r="H115" i="11" s="1"/>
  <c r="K118" i="9"/>
  <c r="K118" i="11" s="1"/>
  <c r="G111" i="9"/>
  <c r="G111" i="11" s="1"/>
  <c r="J111" i="9"/>
  <c r="J111" i="11" s="1"/>
  <c r="F118" i="9"/>
  <c r="F118" i="11" s="1"/>
  <c r="L111" i="9"/>
  <c r="L111" i="11" s="1"/>
  <c r="M115" i="9"/>
  <c r="M115" i="11" s="1"/>
  <c r="G112" i="9"/>
  <c r="G112" i="11" s="1"/>
  <c r="D116" i="9"/>
  <c r="D116" i="11" s="1"/>
  <c r="D114" i="9"/>
  <c r="D114" i="11" s="1"/>
  <c r="B119" i="9"/>
  <c r="M112" i="9"/>
  <c r="M112" i="11" s="1"/>
  <c r="E119" i="9"/>
  <c r="E119" i="11" s="1"/>
  <c r="J115" i="9"/>
  <c r="J115" i="11" s="1"/>
  <c r="L114" i="9"/>
  <c r="L114" i="11" s="1"/>
  <c r="F117" i="9"/>
  <c r="F117" i="11" s="1"/>
  <c r="H113" i="9"/>
  <c r="H113" i="11" s="1"/>
  <c r="B116" i="9"/>
  <c r="J117" i="9"/>
  <c r="J117" i="11" s="1"/>
  <c r="K114" i="9"/>
  <c r="K114" i="11" s="1"/>
  <c r="M111" i="9"/>
  <c r="M111" i="11" s="1"/>
  <c r="F114" i="9"/>
  <c r="F114" i="11" s="1"/>
  <c r="B117" i="9"/>
  <c r="C114" i="9"/>
  <c r="C114" i="11" s="1"/>
  <c r="J113" i="9"/>
  <c r="J113" i="11" s="1"/>
  <c r="B111" i="9"/>
  <c r="I111" i="9"/>
  <c r="I111" i="11" s="1"/>
  <c r="E111" i="9"/>
  <c r="E111" i="11" s="1"/>
  <c r="B112" i="9"/>
  <c r="D112" i="9"/>
  <c r="D112" i="11" s="1"/>
  <c r="N30" i="20"/>
  <c r="N18" i="20"/>
  <c r="N6" i="20"/>
  <c r="N18" i="19"/>
  <c r="N6" i="19"/>
  <c r="N28" i="18"/>
  <c r="N28" i="13"/>
  <c r="N30" i="14"/>
  <c r="N86" i="13"/>
  <c r="N73" i="19"/>
  <c r="N70" i="20"/>
  <c r="B102" i="13"/>
  <c r="K8" i="13"/>
  <c r="N47" i="14"/>
  <c r="N11" i="13"/>
  <c r="N33" i="19"/>
  <c r="G61" i="14"/>
  <c r="N18" i="14"/>
  <c r="N109" i="14"/>
  <c r="M77" i="8"/>
  <c r="M77" i="15" s="1"/>
  <c r="J42" i="13"/>
  <c r="F106" i="16"/>
  <c r="N92" i="14"/>
  <c r="N60" i="14"/>
  <c r="N38" i="13"/>
  <c r="N35" i="14"/>
  <c r="N6" i="14"/>
  <c r="N84" i="13"/>
  <c r="N77" i="14"/>
  <c r="D50" i="10"/>
  <c r="D50" i="22" s="1"/>
  <c r="B70" i="13"/>
  <c r="L39" i="13"/>
  <c r="J82" i="14"/>
  <c r="E29" i="14"/>
  <c r="N16" i="15"/>
  <c r="N8" i="15"/>
  <c r="N99" i="14"/>
  <c r="N91" i="14"/>
  <c r="N83" i="14"/>
  <c r="N75" i="14"/>
  <c r="N67" i="14"/>
  <c r="N59" i="14"/>
  <c r="N43" i="13"/>
  <c r="N37" i="13"/>
  <c r="N31" i="13"/>
  <c r="N26" i="13"/>
  <c r="N7" i="13"/>
  <c r="N41" i="14"/>
  <c r="N28" i="14"/>
  <c r="N22" i="14"/>
  <c r="N17" i="14"/>
  <c r="N11" i="14"/>
  <c r="N100" i="13"/>
  <c r="N83" i="13"/>
  <c r="N62" i="13"/>
  <c r="N101" i="14"/>
  <c r="N70" i="14"/>
  <c r="N76" i="18"/>
  <c r="K45" i="10"/>
  <c r="K45" i="22" s="1"/>
  <c r="E61" i="8"/>
  <c r="E61" i="10" s="1"/>
  <c r="E61" i="22" s="1"/>
  <c r="I96" i="13"/>
  <c r="K85" i="13"/>
  <c r="M69" i="13"/>
  <c r="C52" i="13"/>
  <c r="K39" i="13"/>
  <c r="I21" i="13"/>
  <c r="H109" i="14"/>
  <c r="I77" i="14"/>
  <c r="J50" i="14"/>
  <c r="G23" i="14"/>
  <c r="I100" i="17"/>
  <c r="E9" i="10"/>
  <c r="E9" i="22" s="1"/>
  <c r="J34" i="14"/>
  <c r="N24" i="14"/>
  <c r="N53" i="14"/>
  <c r="I52" i="10"/>
  <c r="I52" i="22" s="1"/>
  <c r="G72" i="13"/>
  <c r="J8" i="13"/>
  <c r="F29" i="14"/>
  <c r="N76" i="14"/>
  <c r="N50" i="13"/>
  <c r="N12" i="14"/>
  <c r="N67" i="13"/>
  <c r="M85" i="13"/>
  <c r="F24" i="13"/>
  <c r="E56" i="14"/>
  <c r="N24" i="15"/>
  <c r="N23" i="15"/>
  <c r="N15" i="15"/>
  <c r="N7" i="15"/>
  <c r="N50" i="14"/>
  <c r="N42" i="14"/>
  <c r="N34" i="14"/>
  <c r="N36" i="13"/>
  <c r="N25" i="13"/>
  <c r="N13" i="13"/>
  <c r="N46" i="14"/>
  <c r="N40" i="14"/>
  <c r="N27" i="14"/>
  <c r="N16" i="14"/>
  <c r="N99" i="13"/>
  <c r="N78" i="13"/>
  <c r="N60" i="13"/>
  <c r="N94" i="14"/>
  <c r="N69" i="14"/>
  <c r="B34" i="10"/>
  <c r="B34" i="22" s="1"/>
  <c r="L109" i="13"/>
  <c r="G96" i="13"/>
  <c r="I80" i="13"/>
  <c r="K69" i="13"/>
  <c r="B52" i="13"/>
  <c r="I39" i="13"/>
  <c r="H21" i="13"/>
  <c r="M98" i="14"/>
  <c r="H77" i="14"/>
  <c r="I45" i="14"/>
  <c r="F23" i="14"/>
  <c r="G100" i="17"/>
  <c r="F93" i="14"/>
  <c r="N36" i="14"/>
  <c r="M101" i="13"/>
  <c r="D58" i="13"/>
  <c r="K82" i="14"/>
  <c r="N100" i="14"/>
  <c r="N68" i="14"/>
  <c r="N8" i="13"/>
  <c r="N23" i="14"/>
  <c r="N102" i="14"/>
  <c r="D70" i="8"/>
  <c r="D70" i="9" s="1"/>
  <c r="D70" i="11" s="1"/>
  <c r="C58" i="13"/>
  <c r="H55" i="16"/>
  <c r="N107" i="14"/>
  <c r="N47" i="13"/>
  <c r="N42" i="13"/>
  <c r="N30" i="13"/>
  <c r="N24" i="13"/>
  <c r="N18" i="13"/>
  <c r="N12" i="13"/>
  <c r="N39" i="14"/>
  <c r="N15" i="14"/>
  <c r="N10" i="14"/>
  <c r="N94" i="13"/>
  <c r="N76" i="13"/>
  <c r="N59" i="13"/>
  <c r="N93" i="14"/>
  <c r="N62" i="14"/>
  <c r="J25" i="10"/>
  <c r="J25" i="22" s="1"/>
  <c r="C107" i="13"/>
  <c r="L93" i="13"/>
  <c r="G80" i="13"/>
  <c r="C67" i="13"/>
  <c r="K51" i="13"/>
  <c r="J33" i="13"/>
  <c r="F21" i="13"/>
  <c r="L98" i="14"/>
  <c r="F77" i="14"/>
  <c r="H45" i="14"/>
  <c r="E11" i="14"/>
  <c r="B78" i="17"/>
  <c r="G85" i="8"/>
  <c r="G85" i="15" s="1"/>
  <c r="J40" i="15"/>
  <c r="N49" i="14"/>
  <c r="N78" i="14"/>
  <c r="B86" i="13"/>
  <c r="J27" i="13"/>
  <c r="F61" i="14"/>
  <c r="N84" i="14"/>
  <c r="N20" i="13"/>
  <c r="N29" i="14"/>
  <c r="N101" i="13"/>
  <c r="N52" i="14"/>
  <c r="J96" i="13"/>
  <c r="I109" i="14"/>
  <c r="N104" i="13"/>
  <c r="N88" i="13"/>
  <c r="N72" i="13"/>
  <c r="N56" i="13"/>
  <c r="N48" i="13"/>
  <c r="N32" i="13"/>
  <c r="N108" i="14"/>
  <c r="N52" i="13"/>
  <c r="N35" i="13"/>
  <c r="N29" i="13"/>
  <c r="N23" i="13"/>
  <c r="N17" i="13"/>
  <c r="N45" i="14"/>
  <c r="N38" i="14"/>
  <c r="N26" i="14"/>
  <c r="N92" i="13"/>
  <c r="N75" i="13"/>
  <c r="N54" i="13"/>
  <c r="N88" i="14"/>
  <c r="N61" i="14"/>
  <c r="I14" i="10"/>
  <c r="I14" i="22" s="1"/>
  <c r="H104" i="13"/>
  <c r="K93" i="13"/>
  <c r="L77" i="13"/>
  <c r="B64" i="13"/>
  <c r="L48" i="13"/>
  <c r="H33" i="13"/>
  <c r="F18" i="13"/>
  <c r="J98" i="14"/>
  <c r="L66" i="14"/>
  <c r="F45" i="14"/>
  <c r="L77" i="17"/>
  <c r="B55" i="10"/>
  <c r="B55" i="22" s="1"/>
  <c r="B55" i="15"/>
  <c r="I41" i="10"/>
  <c r="I41" i="22" s="1"/>
  <c r="L53" i="8"/>
  <c r="L53" i="9" s="1"/>
  <c r="L53" i="11" s="1"/>
  <c r="G61" i="16"/>
  <c r="K55" i="16"/>
  <c r="K76" i="16"/>
  <c r="G96" i="16"/>
  <c r="G10" i="15"/>
  <c r="J28" i="15"/>
  <c r="M40" i="15"/>
  <c r="D5" i="15"/>
  <c r="J56" i="8"/>
  <c r="J56" i="15" s="1"/>
  <c r="K59" i="8"/>
  <c r="K59" i="9" s="1"/>
  <c r="K59" i="11" s="1"/>
  <c r="K62" i="8"/>
  <c r="K62" i="10" s="1"/>
  <c r="K62" i="22" s="1"/>
  <c r="L65" i="8"/>
  <c r="L65" i="9" s="1"/>
  <c r="L65" i="11" s="1"/>
  <c r="L68" i="8"/>
  <c r="L68" i="15" s="1"/>
  <c r="M71" i="8"/>
  <c r="B75" i="8"/>
  <c r="B75" i="9" s="1"/>
  <c r="B78" i="8"/>
  <c r="B78" i="15" s="1"/>
  <c r="C81" i="8"/>
  <c r="C81" i="9" s="1"/>
  <c r="C81" i="11" s="1"/>
  <c r="C84" i="8"/>
  <c r="C84" i="10" s="1"/>
  <c r="D87" i="8"/>
  <c r="D87" i="10" s="1"/>
  <c r="D87" i="22" s="1"/>
  <c r="C90" i="8"/>
  <c r="C90" i="10" s="1"/>
  <c r="C90" i="22" s="1"/>
  <c r="K92" i="8"/>
  <c r="K92" i="15" s="1"/>
  <c r="G95" i="8"/>
  <c r="C98" i="8"/>
  <c r="C98" i="9" s="1"/>
  <c r="C98" i="11" s="1"/>
  <c r="K100" i="8"/>
  <c r="K100" i="15" s="1"/>
  <c r="G103" i="8"/>
  <c r="G103" i="10" s="1"/>
  <c r="G103" i="22" s="1"/>
  <c r="C106" i="10"/>
  <c r="C106" i="22" s="1"/>
  <c r="K108" i="10"/>
  <c r="K108" i="22" s="1"/>
  <c r="B53" i="8"/>
  <c r="B53" i="10" s="1"/>
  <c r="L55" i="16"/>
  <c r="L76" i="16"/>
  <c r="H96" i="16"/>
  <c r="H10" i="15"/>
  <c r="K28" i="15"/>
  <c r="B41" i="15"/>
  <c r="E5" i="15"/>
  <c r="K56" i="8"/>
  <c r="K56" i="10" s="1"/>
  <c r="K56" i="22" s="1"/>
  <c r="L59" i="8"/>
  <c r="L59" i="15" s="1"/>
  <c r="L62" i="8"/>
  <c r="L62" i="15" s="1"/>
  <c r="M65" i="8"/>
  <c r="M65" i="9" s="1"/>
  <c r="M65" i="11" s="1"/>
  <c r="B69" i="8"/>
  <c r="B69" i="15" s="1"/>
  <c r="B72" i="8"/>
  <c r="B72" i="10" s="1"/>
  <c r="B72" i="22" s="1"/>
  <c r="C75" i="8"/>
  <c r="C75" i="9" s="1"/>
  <c r="C75" i="11" s="1"/>
  <c r="C78" i="8"/>
  <c r="C78" i="15" s="1"/>
  <c r="D81" i="8"/>
  <c r="D84" i="8"/>
  <c r="E87" i="8"/>
  <c r="E87" i="15" s="1"/>
  <c r="D90" i="8"/>
  <c r="D90" i="10" s="1"/>
  <c r="D90" i="22" s="1"/>
  <c r="L92" i="8"/>
  <c r="L92" i="15" s="1"/>
  <c r="H95" i="8"/>
  <c r="H95" i="9" s="1"/>
  <c r="H95" i="11" s="1"/>
  <c r="D98" i="8"/>
  <c r="D98" i="10" s="1"/>
  <c r="D98" i="22" s="1"/>
  <c r="L100" i="8"/>
  <c r="L100" i="9" s="1"/>
  <c r="L100" i="11" s="1"/>
  <c r="H103" i="8"/>
  <c r="H103" i="10" s="1"/>
  <c r="H103" i="22" s="1"/>
  <c r="D106" i="10"/>
  <c r="D106" i="22" s="1"/>
  <c r="L66" i="16"/>
  <c r="H86" i="16"/>
  <c r="D106" i="16"/>
  <c r="B21" i="15"/>
  <c r="J34" i="15"/>
  <c r="M46" i="15"/>
  <c r="C55" i="8"/>
  <c r="C55" i="9" s="1"/>
  <c r="C55" i="11" s="1"/>
  <c r="C58" i="8"/>
  <c r="C58" i="15" s="1"/>
  <c r="D61" i="8"/>
  <c r="D64" i="8"/>
  <c r="D64" i="15" s="1"/>
  <c r="E67" i="8"/>
  <c r="F70" i="8"/>
  <c r="F70" i="15" s="1"/>
  <c r="F73" i="8"/>
  <c r="F73" i="10" s="1"/>
  <c r="F73" i="22" s="1"/>
  <c r="G76" i="8"/>
  <c r="G79" i="8"/>
  <c r="G79" i="10" s="1"/>
  <c r="G79" i="22" s="1"/>
  <c r="H82" i="8"/>
  <c r="H82" i="10" s="1"/>
  <c r="H82" i="22" s="1"/>
  <c r="H85" i="8"/>
  <c r="H85" i="15" s="1"/>
  <c r="I88" i="8"/>
  <c r="F91" i="8"/>
  <c r="B94" i="8"/>
  <c r="J96" i="8"/>
  <c r="J96" i="15" s="1"/>
  <c r="F99" i="8"/>
  <c r="F99" i="10" s="1"/>
  <c r="F99" i="22" s="1"/>
  <c r="B102" i="8"/>
  <c r="B102" i="10" s="1"/>
  <c r="B102" i="22" s="1"/>
  <c r="J104" i="8"/>
  <c r="J104" i="15" s="1"/>
  <c r="B110" i="9"/>
  <c r="B110" i="11" s="1"/>
  <c r="M66" i="16"/>
  <c r="F96" i="16"/>
  <c r="D21" i="15"/>
  <c r="K46" i="15"/>
  <c r="I56" i="8"/>
  <c r="F61" i="8"/>
  <c r="F61" i="9" s="1"/>
  <c r="F61" i="11" s="1"/>
  <c r="D67" i="8"/>
  <c r="D67" i="15" s="1"/>
  <c r="K71" i="8"/>
  <c r="K71" i="10" s="1"/>
  <c r="K71" i="22" s="1"/>
  <c r="H76" i="8"/>
  <c r="H76" i="10" s="1"/>
  <c r="H76" i="22" s="1"/>
  <c r="B81" i="8"/>
  <c r="B81" i="15" s="1"/>
  <c r="K85" i="8"/>
  <c r="K85" i="10" s="1"/>
  <c r="K85" i="22" s="1"/>
  <c r="E91" i="8"/>
  <c r="E91" i="9" s="1"/>
  <c r="E91" i="11" s="1"/>
  <c r="E95" i="8"/>
  <c r="E95" i="10" s="1"/>
  <c r="E95" i="22" s="1"/>
  <c r="G99" i="8"/>
  <c r="G99" i="9" s="1"/>
  <c r="G99" i="11" s="1"/>
  <c r="F103" i="8"/>
  <c r="F103" i="15" s="1"/>
  <c r="H107" i="10"/>
  <c r="H107" i="22" s="1"/>
  <c r="E7" i="10"/>
  <c r="E7" i="22" s="1"/>
  <c r="D13" i="10"/>
  <c r="D13" i="22" s="1"/>
  <c r="M19" i="10"/>
  <c r="M19" i="22" s="1"/>
  <c r="L26" i="10"/>
  <c r="L26" i="22" s="1"/>
  <c r="G29" i="10"/>
  <c r="G29" i="22" s="1"/>
  <c r="G32" i="10"/>
  <c r="G32" i="22" s="1"/>
  <c r="K34" i="10"/>
  <c r="K34" i="22" s="1"/>
  <c r="C37" i="10"/>
  <c r="C37" i="22" s="1"/>
  <c r="H39" i="10"/>
  <c r="H39" i="22" s="1"/>
  <c r="K41" i="10"/>
  <c r="K41" i="22" s="1"/>
  <c r="D44" i="10"/>
  <c r="D44" i="22" s="1"/>
  <c r="M46" i="10"/>
  <c r="M46" i="22" s="1"/>
  <c r="E49" i="10"/>
  <c r="E49" i="22" s="1"/>
  <c r="I51" i="10"/>
  <c r="I51" i="22" s="1"/>
  <c r="N66" i="16"/>
  <c r="C106" i="16"/>
  <c r="H28" i="15"/>
  <c r="B47" i="15"/>
  <c r="B58" i="8"/>
  <c r="B58" i="9" s="1"/>
  <c r="B58" i="11" s="1"/>
  <c r="I62" i="8"/>
  <c r="I62" i="9" s="1"/>
  <c r="I62" i="11" s="1"/>
  <c r="F67" i="8"/>
  <c r="F67" i="9" s="1"/>
  <c r="F67" i="11" s="1"/>
  <c r="L71" i="8"/>
  <c r="L71" i="10" s="1"/>
  <c r="L71" i="22" s="1"/>
  <c r="I76" i="8"/>
  <c r="I76" i="9" s="1"/>
  <c r="I76" i="11" s="1"/>
  <c r="G82" i="8"/>
  <c r="G82" i="10" s="1"/>
  <c r="G82" i="22" s="1"/>
  <c r="B87" i="8"/>
  <c r="B87" i="15" s="1"/>
  <c r="G91" i="8"/>
  <c r="G91" i="15" s="1"/>
  <c r="F95" i="8"/>
  <c r="F95" i="15" s="1"/>
  <c r="H99" i="8"/>
  <c r="H99" i="15" s="1"/>
  <c r="I104" i="8"/>
  <c r="I104" i="9" s="1"/>
  <c r="I104" i="11" s="1"/>
  <c r="I108" i="10"/>
  <c r="I108" i="22" s="1"/>
  <c r="L7" i="10"/>
  <c r="L7" i="22" s="1"/>
  <c r="I10" i="10"/>
  <c r="I10" i="22" s="1"/>
  <c r="L13" i="10"/>
  <c r="L13" i="22" s="1"/>
  <c r="I16" i="10"/>
  <c r="I16" i="22" s="1"/>
  <c r="E23" i="10"/>
  <c r="E23" i="22" s="1"/>
  <c r="M26" i="10"/>
  <c r="M26" i="22" s="1"/>
  <c r="D30" i="10"/>
  <c r="D30" i="22" s="1"/>
  <c r="H32" i="10"/>
  <c r="H32" i="22" s="1"/>
  <c r="M34" i="10"/>
  <c r="M34" i="22" s="1"/>
  <c r="D37" i="10"/>
  <c r="D37" i="22" s="1"/>
  <c r="I39" i="10"/>
  <c r="I39" i="22" s="1"/>
  <c r="G42" i="10"/>
  <c r="G42" i="22" s="1"/>
  <c r="J44" i="10"/>
  <c r="J44" i="22" s="1"/>
  <c r="D47" i="10"/>
  <c r="D47" i="22" s="1"/>
  <c r="F49" i="10"/>
  <c r="F49" i="22" s="1"/>
  <c r="K51" i="10"/>
  <c r="K51" i="22" s="1"/>
  <c r="B5" i="10"/>
  <c r="B5" i="22" s="1"/>
  <c r="I76" i="16"/>
  <c r="E106" i="16"/>
  <c r="I28" i="15"/>
  <c r="C47" i="15"/>
  <c r="D58" i="8"/>
  <c r="D58" i="15" s="1"/>
  <c r="J62" i="8"/>
  <c r="J62" i="10" s="1"/>
  <c r="J62" i="22" s="1"/>
  <c r="G67" i="8"/>
  <c r="G67" i="15" s="1"/>
  <c r="E73" i="8"/>
  <c r="E73" i="9" s="1"/>
  <c r="E73" i="11" s="1"/>
  <c r="L77" i="8"/>
  <c r="L77" i="15" s="1"/>
  <c r="I82" i="8"/>
  <c r="C87" i="8"/>
  <c r="C87" i="9" s="1"/>
  <c r="C87" i="11" s="1"/>
  <c r="H91" i="8"/>
  <c r="H91" i="10" s="1"/>
  <c r="H91" i="22" s="1"/>
  <c r="I96" i="8"/>
  <c r="I96" i="15" s="1"/>
  <c r="I100" i="8"/>
  <c r="I100" i="9" s="1"/>
  <c r="I100" i="11" s="1"/>
  <c r="K104" i="8"/>
  <c r="K104" i="15" s="1"/>
  <c r="J108" i="9"/>
  <c r="J108" i="11" s="1"/>
  <c r="J55" i="16"/>
  <c r="E10" i="15"/>
  <c r="K40" i="15"/>
  <c r="D55" i="8"/>
  <c r="D55" i="9" s="1"/>
  <c r="D55" i="11" s="1"/>
  <c r="C64" i="8"/>
  <c r="G70" i="8"/>
  <c r="G70" i="9" s="1"/>
  <c r="G70" i="11" s="1"/>
  <c r="F79" i="8"/>
  <c r="J85" i="8"/>
  <c r="J85" i="15" s="1"/>
  <c r="M93" i="8"/>
  <c r="J100" i="8"/>
  <c r="J100" i="9" s="1"/>
  <c r="J100" i="11" s="1"/>
  <c r="E107" i="9"/>
  <c r="E107" i="11" s="1"/>
  <c r="M53" i="8"/>
  <c r="M53" i="10" s="1"/>
  <c r="M53" i="22" s="1"/>
  <c r="M9" i="10"/>
  <c r="M9" i="22" s="1"/>
  <c r="D15" i="10"/>
  <c r="D15" i="22" s="1"/>
  <c r="D21" i="10"/>
  <c r="D21" i="22" s="1"/>
  <c r="K25" i="10"/>
  <c r="K25" i="22" s="1"/>
  <c r="B31" i="10"/>
  <c r="B31" i="22" s="1"/>
  <c r="C34" i="10"/>
  <c r="C34" i="22" s="1"/>
  <c r="I38" i="10"/>
  <c r="I38" i="22" s="1"/>
  <c r="J42" i="10"/>
  <c r="J42" i="22" s="1"/>
  <c r="D46" i="10"/>
  <c r="D46" i="22" s="1"/>
  <c r="E50" i="10"/>
  <c r="E50" i="22" s="1"/>
  <c r="H56" i="8"/>
  <c r="G73" i="8"/>
  <c r="G73" i="15" s="1"/>
  <c r="J88" i="8"/>
  <c r="J88" i="15" s="1"/>
  <c r="C102" i="8"/>
  <c r="C102" i="9" s="1"/>
  <c r="C102" i="11" s="1"/>
  <c r="D7" i="10"/>
  <c r="D7" i="22" s="1"/>
  <c r="M21" i="10"/>
  <c r="M21" i="22" s="1"/>
  <c r="L31" i="10"/>
  <c r="L31" i="22" s="1"/>
  <c r="F39" i="10"/>
  <c r="F39" i="22" s="1"/>
  <c r="K47" i="10"/>
  <c r="K47" i="22" s="1"/>
  <c r="N5" i="15"/>
  <c r="K34" i="15"/>
  <c r="J59" i="8"/>
  <c r="J59" i="15" s="1"/>
  <c r="B90" i="8"/>
  <c r="B90" i="15" s="1"/>
  <c r="D9" i="10"/>
  <c r="D9" i="22" s="1"/>
  <c r="K28" i="10"/>
  <c r="K28" i="22" s="1"/>
  <c r="G45" i="10"/>
  <c r="G45" i="22" s="1"/>
  <c r="C61" i="8"/>
  <c r="C61" i="9" s="1"/>
  <c r="C61" i="11" s="1"/>
  <c r="B84" i="8"/>
  <c r="B84" i="10" s="1"/>
  <c r="B84" i="22" s="1"/>
  <c r="B25" i="10"/>
  <c r="D41" i="10"/>
  <c r="D41" i="22" s="1"/>
  <c r="H52" i="10"/>
  <c r="H52" i="22" s="1"/>
  <c r="K66" i="16"/>
  <c r="F10" i="15"/>
  <c r="M52" i="15"/>
  <c r="E55" i="8"/>
  <c r="E55" i="10" s="1"/>
  <c r="E55" i="22" s="1"/>
  <c r="F64" i="8"/>
  <c r="F64" i="10" s="1"/>
  <c r="F64" i="22" s="1"/>
  <c r="H70" i="8"/>
  <c r="H79" i="8"/>
  <c r="H79" i="15" s="1"/>
  <c r="H88" i="8"/>
  <c r="H88" i="9" s="1"/>
  <c r="H88" i="11" s="1"/>
  <c r="C94" i="8"/>
  <c r="C94" i="15" s="1"/>
  <c r="M101" i="8"/>
  <c r="G107" i="15"/>
  <c r="L15" i="10"/>
  <c r="L15" i="22" s="1"/>
  <c r="E21" i="10"/>
  <c r="E21" i="22" s="1"/>
  <c r="H26" i="10"/>
  <c r="H26" i="22" s="1"/>
  <c r="C31" i="10"/>
  <c r="C31" i="22" s="1"/>
  <c r="H35" i="10"/>
  <c r="H35" i="22" s="1"/>
  <c r="J38" i="10"/>
  <c r="J38" i="22" s="1"/>
  <c r="D43" i="10"/>
  <c r="D43" i="22" s="1"/>
  <c r="E46" i="10"/>
  <c r="E46" i="22" s="1"/>
  <c r="K50" i="10"/>
  <c r="K50" i="22" s="1"/>
  <c r="J76" i="16"/>
  <c r="M20" i="15"/>
  <c r="C5" i="15"/>
  <c r="G64" i="8"/>
  <c r="G64" i="10" s="1"/>
  <c r="G64" i="22" s="1"/>
  <c r="J79" i="8"/>
  <c r="J79" i="15" s="1"/>
  <c r="D94" i="8"/>
  <c r="D94" i="9" s="1"/>
  <c r="D94" i="11" s="1"/>
  <c r="M109" i="9"/>
  <c r="M109" i="11" s="1"/>
  <c r="H16" i="10"/>
  <c r="H16" i="22" s="1"/>
  <c r="I27" i="10"/>
  <c r="I27" i="22" s="1"/>
  <c r="I35" i="10"/>
  <c r="I35" i="22" s="1"/>
  <c r="E43" i="10"/>
  <c r="E43" i="22" s="1"/>
  <c r="L50" i="10"/>
  <c r="L50" i="22" s="1"/>
  <c r="F5" i="10"/>
  <c r="F5" i="22" s="1"/>
  <c r="L74" i="8"/>
  <c r="L74" i="15" s="1"/>
  <c r="M97" i="8"/>
  <c r="M97" i="10" s="1"/>
  <c r="M97" i="22" s="1"/>
  <c r="I12" i="10"/>
  <c r="I12" i="22" s="1"/>
  <c r="G33" i="10"/>
  <c r="G33" i="22" s="1"/>
  <c r="G52" i="10"/>
  <c r="G52" i="22" s="1"/>
  <c r="M34" i="15"/>
  <c r="F76" i="8"/>
  <c r="F76" i="10" s="1"/>
  <c r="F76" i="22" s="1"/>
  <c r="M105" i="8"/>
  <c r="M105" i="10" s="1"/>
  <c r="M105" i="22" s="1"/>
  <c r="D19" i="10"/>
  <c r="D19" i="22" s="1"/>
  <c r="B38" i="10"/>
  <c r="B38" i="22" s="1"/>
  <c r="G86" i="16"/>
  <c r="C21" i="15"/>
  <c r="F58" i="8"/>
  <c r="F58" i="9" s="1"/>
  <c r="F58" i="11" s="1"/>
  <c r="J65" i="8"/>
  <c r="J65" i="15" s="1"/>
  <c r="H73" i="8"/>
  <c r="H73" i="15" s="1"/>
  <c r="L80" i="8"/>
  <c r="L80" i="9" s="1"/>
  <c r="L80" i="11" s="1"/>
  <c r="K88" i="8"/>
  <c r="K88" i="15" s="1"/>
  <c r="K96" i="8"/>
  <c r="K96" i="9" s="1"/>
  <c r="K96" i="11" s="1"/>
  <c r="D102" i="8"/>
  <c r="D102" i="15" s="1"/>
  <c r="C110" i="15"/>
  <c r="H12" i="10"/>
  <c r="H12" i="22" s="1"/>
  <c r="I22" i="10"/>
  <c r="I22" i="22" s="1"/>
  <c r="F28" i="10"/>
  <c r="F28" i="22" s="1"/>
  <c r="E36" i="10"/>
  <c r="E36" i="22" s="1"/>
  <c r="D40" i="10"/>
  <c r="D40" i="22" s="1"/>
  <c r="M43" i="10"/>
  <c r="M43" i="22" s="1"/>
  <c r="L47" i="10"/>
  <c r="L47" i="22" s="1"/>
  <c r="H51" i="10"/>
  <c r="H51" i="22" s="1"/>
  <c r="I5" i="10"/>
  <c r="I5" i="22" s="1"/>
  <c r="H36" i="10"/>
  <c r="H36" i="22" s="1"/>
  <c r="E52" i="10"/>
  <c r="E52" i="22" s="1"/>
  <c r="J86" i="16"/>
  <c r="M83" i="8"/>
  <c r="L104" i="8"/>
  <c r="L104" i="9" s="1"/>
  <c r="L104" i="11" s="1"/>
  <c r="I18" i="10"/>
  <c r="I18" i="22" s="1"/>
  <c r="I36" i="10"/>
  <c r="I36" i="22" s="1"/>
  <c r="J48" i="10"/>
  <c r="J48" i="22" s="1"/>
  <c r="M5" i="10"/>
  <c r="M5" i="22" s="1"/>
  <c r="E96" i="16"/>
  <c r="I92" i="8"/>
  <c r="I92" i="9" s="1"/>
  <c r="I92" i="11" s="1"/>
  <c r="D29" i="10"/>
  <c r="D29" i="22" s="1"/>
  <c r="I45" i="10"/>
  <c r="I45" i="22" s="1"/>
  <c r="I86" i="16"/>
  <c r="I34" i="15"/>
  <c r="H59" i="8"/>
  <c r="H59" i="10" s="1"/>
  <c r="H59" i="22" s="1"/>
  <c r="K65" i="8"/>
  <c r="K65" i="9" s="1"/>
  <c r="K65" i="11" s="1"/>
  <c r="K74" i="8"/>
  <c r="K74" i="10" s="1"/>
  <c r="K74" i="22" s="1"/>
  <c r="J82" i="8"/>
  <c r="M89" i="8"/>
  <c r="M89" i="10" s="1"/>
  <c r="M89" i="22" s="1"/>
  <c r="L96" i="8"/>
  <c r="E103" i="8"/>
  <c r="E103" i="10" s="1"/>
  <c r="E103" i="22" s="1"/>
  <c r="I8" i="10"/>
  <c r="I8" i="22" s="1"/>
  <c r="H18" i="10"/>
  <c r="H18" i="22" s="1"/>
  <c r="D23" i="10"/>
  <c r="D23" i="22" s="1"/>
  <c r="H28" i="10"/>
  <c r="H28" i="22" s="1"/>
  <c r="E33" i="10"/>
  <c r="E33" i="22" s="1"/>
  <c r="L40" i="10"/>
  <c r="L40" i="22" s="1"/>
  <c r="C44" i="10"/>
  <c r="C44" i="22" s="1"/>
  <c r="H48" i="10"/>
  <c r="H48" i="22" s="1"/>
  <c r="J5" i="10"/>
  <c r="J5" i="22" s="1"/>
  <c r="J68" i="8"/>
  <c r="E111" i="22"/>
  <c r="M24" i="10"/>
  <c r="M24" i="22" s="1"/>
  <c r="C41" i="10"/>
  <c r="C41" i="22" s="1"/>
  <c r="K68" i="8"/>
  <c r="K68" i="10" s="1"/>
  <c r="K68" i="22" s="1"/>
  <c r="B98" i="8"/>
  <c r="B98" i="10" s="1"/>
  <c r="H14" i="10"/>
  <c r="H14" i="22" s="1"/>
  <c r="H33" i="10"/>
  <c r="H33" i="22" s="1"/>
  <c r="K48" i="10"/>
  <c r="K48" i="22" s="1"/>
  <c r="C38" i="10"/>
  <c r="C38" i="22" s="1"/>
  <c r="B106" i="9"/>
  <c r="E99" i="8"/>
  <c r="E99" i="15" s="1"/>
  <c r="G30" i="10"/>
  <c r="G30" i="22" s="1"/>
  <c r="J92" i="8"/>
  <c r="N46" i="15"/>
  <c r="N14" i="15"/>
  <c r="N37" i="15"/>
  <c r="N30" i="15"/>
  <c r="N45" i="15"/>
  <c r="N13" i="15"/>
  <c r="N52" i="15"/>
  <c r="N44" i="15"/>
  <c r="N36" i="15"/>
  <c r="N28" i="15"/>
  <c r="N20" i="15"/>
  <c r="N12" i="15"/>
  <c r="N46" i="19"/>
  <c r="N39" i="19"/>
  <c r="N15" i="19"/>
  <c r="N7" i="19"/>
  <c r="N55" i="20"/>
  <c r="N76" i="20"/>
  <c r="N93" i="20"/>
  <c r="N10" i="20"/>
  <c r="N15" i="20"/>
  <c r="N22" i="20"/>
  <c r="N46" i="20"/>
  <c r="N60" i="20"/>
  <c r="N77" i="20"/>
  <c r="N94" i="20"/>
  <c r="N35" i="20"/>
  <c r="N61" i="20"/>
  <c r="N78" i="20"/>
  <c r="N100" i="20"/>
  <c r="N11" i="20"/>
  <c r="N42" i="20"/>
  <c r="N77" i="17"/>
  <c r="N22" i="15"/>
  <c r="N29" i="15"/>
  <c r="N43" i="15"/>
  <c r="N27" i="15"/>
  <c r="N11" i="15"/>
  <c r="H75" i="18"/>
  <c r="B36" i="18"/>
  <c r="N83" i="18"/>
  <c r="N35" i="18"/>
  <c r="I99" i="18"/>
  <c r="N84" i="18"/>
  <c r="N23" i="18"/>
  <c r="N30" i="18"/>
  <c r="K99" i="18"/>
  <c r="N92" i="18"/>
  <c r="N50" i="18"/>
  <c r="N38" i="15"/>
  <c r="N6" i="15"/>
  <c r="N21" i="15"/>
  <c r="N51" i="15"/>
  <c r="N35" i="15"/>
  <c r="N19" i="15"/>
  <c r="G76" i="19"/>
  <c r="N88" i="19"/>
  <c r="N22" i="19"/>
  <c r="N37" i="19"/>
  <c r="N54" i="19"/>
  <c r="N102" i="19"/>
  <c r="N56" i="19"/>
  <c r="N10" i="19"/>
  <c r="N17" i="19"/>
  <c r="N38" i="19"/>
  <c r="N25" i="15"/>
  <c r="N17" i="15"/>
  <c r="N9" i="15"/>
  <c r="N28" i="19"/>
  <c r="N12" i="19"/>
  <c r="N86" i="19"/>
  <c r="G63" i="17"/>
  <c r="D89" i="17"/>
  <c r="H63" i="17"/>
  <c r="E89" i="17"/>
  <c r="M77" i="17"/>
  <c r="F100" i="17"/>
  <c r="B89" i="17"/>
  <c r="C89" i="17"/>
  <c r="E100" i="17"/>
  <c r="E63" i="17"/>
  <c r="N17" i="20"/>
  <c r="N32" i="19"/>
  <c r="N44" i="18"/>
  <c r="N31" i="18"/>
  <c r="N11" i="18"/>
  <c r="N93" i="13"/>
  <c r="N77" i="13"/>
  <c r="N61" i="13"/>
  <c r="C8" i="14"/>
  <c r="E17" i="14"/>
  <c r="G29" i="14"/>
  <c r="D40" i="14"/>
  <c r="L50" i="14"/>
  <c r="H61" i="14"/>
  <c r="D72" i="14"/>
  <c r="L82" i="14"/>
  <c r="H93" i="14"/>
  <c r="D104" i="14"/>
  <c r="L9" i="10"/>
  <c r="L9" i="22" s="1"/>
  <c r="E11" i="10"/>
  <c r="E11" i="22" s="1"/>
  <c r="E17" i="10"/>
  <c r="E17" i="22" s="1"/>
  <c r="E19" i="10"/>
  <c r="E19" i="22" s="1"/>
  <c r="L21" i="10"/>
  <c r="L21" i="22" s="1"/>
  <c r="L23" i="10"/>
  <c r="L23" i="22" s="1"/>
  <c r="L25" i="10"/>
  <c r="L25" i="22" s="1"/>
  <c r="J27" i="10"/>
  <c r="J27" i="22" s="1"/>
  <c r="H29" i="10"/>
  <c r="H29" i="22" s="1"/>
  <c r="D31" i="10"/>
  <c r="D31" i="22" s="1"/>
  <c r="L32" i="10"/>
  <c r="L32" i="22" s="1"/>
  <c r="D34" i="10"/>
  <c r="D34" i="22" s="1"/>
  <c r="K35" i="10"/>
  <c r="K35" i="22" s="1"/>
  <c r="E37" i="10"/>
  <c r="E37" i="22" s="1"/>
  <c r="K38" i="10"/>
  <c r="K38" i="22" s="1"/>
  <c r="E40" i="10"/>
  <c r="E40" i="22" s="1"/>
  <c r="L41" i="10"/>
  <c r="L41" i="22" s="1"/>
  <c r="F43" i="10"/>
  <c r="F43" i="22" s="1"/>
  <c r="L44" i="10"/>
  <c r="L44" i="22" s="1"/>
  <c r="G46" i="10"/>
  <c r="G46" i="22" s="1"/>
  <c r="M47" i="10"/>
  <c r="M47" i="22" s="1"/>
  <c r="G49" i="10"/>
  <c r="G49" i="22" s="1"/>
  <c r="M50" i="10"/>
  <c r="M50" i="22" s="1"/>
  <c r="F17" i="14"/>
  <c r="I29" i="14"/>
  <c r="E40" i="14"/>
  <c r="M50" i="14"/>
  <c r="I61" i="14"/>
  <c r="E72" i="14"/>
  <c r="M82" i="14"/>
  <c r="I93" i="14"/>
  <c r="E104" i="14"/>
  <c r="H6" i="10"/>
  <c r="H6" i="22" s="1"/>
  <c r="M7" i="10"/>
  <c r="M7" i="22" s="1"/>
  <c r="L11" i="10"/>
  <c r="L11" i="22" s="1"/>
  <c r="E13" i="10"/>
  <c r="E13" i="22" s="1"/>
  <c r="E15" i="10"/>
  <c r="E15" i="22" s="1"/>
  <c r="L17" i="10"/>
  <c r="L17" i="22" s="1"/>
  <c r="L19" i="10"/>
  <c r="L19" i="22" s="1"/>
  <c r="M23" i="10"/>
  <c r="M23" i="22" s="1"/>
  <c r="C26" i="10"/>
  <c r="C26" i="22" s="1"/>
  <c r="K27" i="10"/>
  <c r="K27" i="22" s="1"/>
  <c r="I29" i="10"/>
  <c r="I29" i="22" s="1"/>
  <c r="G31" i="10"/>
  <c r="G31" i="22" s="1"/>
  <c r="E34" i="10"/>
  <c r="E34" i="22" s="1"/>
  <c r="L35" i="10"/>
  <c r="L35" i="22" s="1"/>
  <c r="F37" i="10"/>
  <c r="F37" i="22" s="1"/>
  <c r="L38" i="10"/>
  <c r="L38" i="22" s="1"/>
  <c r="G40" i="10"/>
  <c r="G40" i="22" s="1"/>
  <c r="M41" i="10"/>
  <c r="M41" i="22" s="1"/>
  <c r="G43" i="10"/>
  <c r="G43" i="22" s="1"/>
  <c r="M44" i="10"/>
  <c r="M44" i="22" s="1"/>
  <c r="H46" i="10"/>
  <c r="H46" i="22" s="1"/>
  <c r="B48" i="10"/>
  <c r="H49" i="10"/>
  <c r="H49" i="22" s="1"/>
  <c r="C51" i="10"/>
  <c r="C51" i="22" s="1"/>
  <c r="C11" i="14"/>
  <c r="E23" i="14"/>
  <c r="K34" i="14"/>
  <c r="G45" i="14"/>
  <c r="C56" i="14"/>
  <c r="K66" i="14"/>
  <c r="G77" i="14"/>
  <c r="C88" i="14"/>
  <c r="K98" i="14"/>
  <c r="G109" i="14"/>
  <c r="I6" i="10"/>
  <c r="I6" i="22" s="1"/>
  <c r="H10" i="10"/>
  <c r="H10" i="22" s="1"/>
  <c r="M11" i="10"/>
  <c r="M11" i="22" s="1"/>
  <c r="M15" i="10"/>
  <c r="M15" i="22" s="1"/>
  <c r="M17" i="10"/>
  <c r="M17" i="22" s="1"/>
  <c r="H20" i="10"/>
  <c r="H20" i="22" s="1"/>
  <c r="H22" i="10"/>
  <c r="H22" i="22" s="1"/>
  <c r="L24" i="10"/>
  <c r="L24" i="22" s="1"/>
  <c r="K26" i="10"/>
  <c r="K26" i="22" s="1"/>
  <c r="G28" i="10"/>
  <c r="G28" i="22" s="1"/>
  <c r="E30" i="10"/>
  <c r="E30" i="22" s="1"/>
  <c r="C32" i="10"/>
  <c r="C32" i="22" s="1"/>
  <c r="F33" i="10"/>
  <c r="F33" i="22" s="1"/>
  <c r="L34" i="10"/>
  <c r="L34" i="22" s="1"/>
  <c r="G36" i="10"/>
  <c r="G36" i="22" s="1"/>
  <c r="M37" i="10"/>
  <c r="M37" i="22" s="1"/>
  <c r="G39" i="10"/>
  <c r="G39" i="22" s="1"/>
  <c r="M40" i="10"/>
  <c r="M40" i="22" s="1"/>
  <c r="H42" i="10"/>
  <c r="H42" i="22" s="1"/>
  <c r="B44" i="10"/>
  <c r="B44" i="22" s="1"/>
  <c r="H45" i="10"/>
  <c r="H45" i="22" s="1"/>
  <c r="C47" i="10"/>
  <c r="C47" i="22" s="1"/>
  <c r="I48" i="10"/>
  <c r="I48" i="22" s="1"/>
  <c r="C50" i="10"/>
  <c r="C50" i="22" s="1"/>
  <c r="E5" i="10"/>
  <c r="E5" i="22" s="1"/>
  <c r="L51" i="10"/>
  <c r="L51" i="22" s="1"/>
  <c r="B50" i="10"/>
  <c r="B50" i="22" s="1"/>
  <c r="E47" i="10"/>
  <c r="E47" i="22" s="1"/>
  <c r="K44" i="10"/>
  <c r="K44" i="22" s="1"/>
  <c r="I42" i="10"/>
  <c r="I42" i="22" s="1"/>
  <c r="C40" i="10"/>
  <c r="C40" i="22" s="1"/>
  <c r="L37" i="10"/>
  <c r="L37" i="22" s="1"/>
  <c r="C35" i="10"/>
  <c r="C35" i="22" s="1"/>
  <c r="K32" i="10"/>
  <c r="K32" i="22" s="1"/>
  <c r="F30" i="10"/>
  <c r="F30" i="22" s="1"/>
  <c r="H27" i="10"/>
  <c r="H27" i="22" s="1"/>
  <c r="K24" i="10"/>
  <c r="K24" i="22" s="1"/>
  <c r="I20" i="10"/>
  <c r="I20" i="22" s="1"/>
  <c r="D17" i="10"/>
  <c r="D17" i="22" s="1"/>
  <c r="M13" i="10"/>
  <c r="M13" i="22" s="1"/>
  <c r="D11" i="10"/>
  <c r="D11" i="22" s="1"/>
  <c r="H8" i="10"/>
  <c r="H8" i="22" s="1"/>
  <c r="K109" i="13"/>
  <c r="K101" i="13"/>
  <c r="F91" i="13"/>
  <c r="D83" i="13"/>
  <c r="E75" i="13"/>
  <c r="B67" i="13"/>
  <c r="L57" i="13"/>
  <c r="B46" i="13"/>
  <c r="J36" i="13"/>
  <c r="I27" i="13"/>
  <c r="F109" i="14"/>
  <c r="E88" i="14"/>
  <c r="C72" i="14"/>
  <c r="D56" i="14"/>
  <c r="B40" i="14"/>
  <c r="D23" i="14"/>
  <c r="N29" i="20"/>
  <c r="N23" i="20"/>
  <c r="N44" i="19"/>
  <c r="N31" i="19"/>
  <c r="N23" i="19"/>
  <c r="N43" i="18"/>
  <c r="N36" i="18"/>
  <c r="C6" i="13"/>
  <c r="L8" i="13"/>
  <c r="G18" i="13"/>
  <c r="H24" i="13"/>
  <c r="J30" i="13"/>
  <c r="K36" i="13"/>
  <c r="L42" i="13"/>
  <c r="M48" i="13"/>
  <c r="B55" i="13"/>
  <c r="C61" i="13"/>
  <c r="D67" i="13"/>
  <c r="I72" i="13"/>
  <c r="M77" i="13"/>
  <c r="E83" i="13"/>
  <c r="I88" i="13"/>
  <c r="M93" i="13"/>
  <c r="E99" i="13"/>
  <c r="I104" i="13"/>
  <c r="M109" i="13"/>
  <c r="M8" i="13"/>
  <c r="H18" i="13"/>
  <c r="J24" i="13"/>
  <c r="K30" i="13"/>
  <c r="L36" i="13"/>
  <c r="M42" i="13"/>
  <c r="B49" i="13"/>
  <c r="C55" i="13"/>
  <c r="D61" i="13"/>
  <c r="F67" i="13"/>
  <c r="J72" i="13"/>
  <c r="B78" i="13"/>
  <c r="F83" i="13"/>
  <c r="J88" i="13"/>
  <c r="B94" i="13"/>
  <c r="F99" i="13"/>
  <c r="J104" i="13"/>
  <c r="B110" i="13"/>
  <c r="C14" i="13"/>
  <c r="G21" i="13"/>
  <c r="H27" i="13"/>
  <c r="I33" i="13"/>
  <c r="J39" i="13"/>
  <c r="K45" i="13"/>
  <c r="L51" i="13"/>
  <c r="B58" i="13"/>
  <c r="C64" i="13"/>
  <c r="L69" i="13"/>
  <c r="D75" i="13"/>
  <c r="H80" i="13"/>
  <c r="L85" i="13"/>
  <c r="D91" i="13"/>
  <c r="H96" i="13"/>
  <c r="L101" i="13"/>
  <c r="D107" i="13"/>
  <c r="F107" i="13"/>
  <c r="D99" i="13"/>
  <c r="E91" i="13"/>
  <c r="C83" i="13"/>
  <c r="C75" i="13"/>
  <c r="E64" i="13"/>
  <c r="M54" i="13"/>
  <c r="L45" i="13"/>
  <c r="H36" i="13"/>
  <c r="G27" i="13"/>
  <c r="E14" i="13"/>
  <c r="C104" i="14"/>
  <c r="D88" i="14"/>
  <c r="B72" i="14"/>
  <c r="B56" i="14"/>
  <c r="M34" i="14"/>
  <c r="D17" i="14"/>
  <c r="N26" i="15"/>
  <c r="N18" i="15"/>
  <c r="N10" i="15"/>
  <c r="N41" i="20"/>
  <c r="N50" i="19"/>
  <c r="N30" i="19"/>
  <c r="N16" i="19"/>
  <c r="N9" i="18"/>
  <c r="N52" i="19"/>
  <c r="E107" i="13"/>
  <c r="C99" i="13"/>
  <c r="C91" i="13"/>
  <c r="J80" i="13"/>
  <c r="H72" i="13"/>
  <c r="D64" i="13"/>
  <c r="L54" i="13"/>
  <c r="J45" i="13"/>
  <c r="K33" i="13"/>
  <c r="G24" i="13"/>
  <c r="D14" i="13"/>
  <c r="B104" i="14"/>
  <c r="B88" i="14"/>
  <c r="M66" i="14"/>
  <c r="K50" i="14"/>
  <c r="L34" i="14"/>
  <c r="C17" i="14"/>
  <c r="N124" i="6"/>
  <c r="N7" i="14"/>
  <c r="L99" i="18"/>
  <c r="I30" i="9"/>
  <c r="I30" i="11" s="1"/>
  <c r="N125" i="2"/>
  <c r="N124" i="2"/>
  <c r="N123" i="2"/>
  <c r="N5" i="20"/>
  <c r="N105" i="14"/>
  <c r="N105" i="13"/>
  <c r="N81" i="14"/>
  <c r="N81" i="13"/>
  <c r="N65" i="14"/>
  <c r="N65" i="13"/>
  <c r="N124" i="1"/>
  <c r="K9" i="9"/>
  <c r="K9" i="11" s="1"/>
  <c r="G76" i="9"/>
  <c r="G76" i="11" s="1"/>
  <c r="B55" i="9"/>
  <c r="N96" i="13"/>
  <c r="N96" i="14"/>
  <c r="N80" i="13"/>
  <c r="N80" i="14"/>
  <c r="N64" i="13"/>
  <c r="N64" i="14"/>
  <c r="N48" i="19"/>
  <c r="N51" i="18"/>
  <c r="N19" i="18"/>
  <c r="N123" i="3"/>
  <c r="N125" i="3"/>
  <c r="N40" i="13"/>
  <c r="N104" i="14"/>
  <c r="N81" i="18"/>
  <c r="C104" i="19"/>
  <c r="K104" i="19"/>
  <c r="E105" i="19"/>
  <c r="M105" i="19"/>
  <c r="G106" i="19"/>
  <c r="I107" i="19"/>
  <c r="C108" i="19"/>
  <c r="K108" i="19"/>
  <c r="E109" i="19"/>
  <c r="M109" i="19"/>
  <c r="G110" i="19"/>
  <c r="D104" i="19"/>
  <c r="L104" i="19"/>
  <c r="F105" i="19"/>
  <c r="N105" i="19"/>
  <c r="H106" i="19"/>
  <c r="B107" i="19"/>
  <c r="J107" i="19"/>
  <c r="D108" i="19"/>
  <c r="L108" i="19"/>
  <c r="F109" i="19"/>
  <c r="N109" i="19"/>
  <c r="H110" i="19"/>
  <c r="E104" i="19"/>
  <c r="M104" i="19"/>
  <c r="G105" i="19"/>
  <c r="I106" i="19"/>
  <c r="C107" i="19"/>
  <c r="K107" i="19"/>
  <c r="E108" i="19"/>
  <c r="M108" i="19"/>
  <c r="G109" i="19"/>
  <c r="I110" i="19"/>
  <c r="G104" i="19"/>
  <c r="I105" i="19"/>
  <c r="C106" i="19"/>
  <c r="K106" i="19"/>
  <c r="E107" i="19"/>
  <c r="M107" i="19"/>
  <c r="G108" i="19"/>
  <c r="I109" i="19"/>
  <c r="C110" i="19"/>
  <c r="K110" i="19"/>
  <c r="F104" i="19"/>
  <c r="D105" i="19"/>
  <c r="E106" i="19"/>
  <c r="F107" i="19"/>
  <c r="H108" i="19"/>
  <c r="H109" i="19"/>
  <c r="F110" i="19"/>
  <c r="B104" i="19"/>
  <c r="H105" i="19"/>
  <c r="J106" i="19"/>
  <c r="L107" i="19"/>
  <c r="B110" i="19"/>
  <c r="H104" i="19"/>
  <c r="J105" i="19"/>
  <c r="L106" i="19"/>
  <c r="N107" i="19"/>
  <c r="B109" i="19"/>
  <c r="D110" i="19"/>
  <c r="I104" i="19"/>
  <c r="K105" i="19"/>
  <c r="M106" i="19"/>
  <c r="C109" i="19"/>
  <c r="E110" i="19"/>
  <c r="J104" i="19"/>
  <c r="L105" i="19"/>
  <c r="N106" i="19"/>
  <c r="B108" i="19"/>
  <c r="D109" i="19"/>
  <c r="J110" i="19"/>
  <c r="B105" i="19"/>
  <c r="G107" i="19"/>
  <c r="J109" i="19"/>
  <c r="C105" i="19"/>
  <c r="H107" i="19"/>
  <c r="K109" i="19"/>
  <c r="L109" i="19"/>
  <c r="B106" i="19"/>
  <c r="F108" i="19"/>
  <c r="N110" i="19"/>
  <c r="N104" i="19"/>
  <c r="I108" i="19"/>
  <c r="J108" i="19"/>
  <c r="N108" i="19"/>
  <c r="D107" i="19"/>
  <c r="I6" i="19"/>
  <c r="E7" i="19"/>
  <c r="M7" i="19"/>
  <c r="I8" i="19"/>
  <c r="E9" i="19"/>
  <c r="M9" i="19"/>
  <c r="I10" i="19"/>
  <c r="E11" i="19"/>
  <c r="M11" i="19"/>
  <c r="I12" i="19"/>
  <c r="E13" i="19"/>
  <c r="M13" i="19"/>
  <c r="I14" i="19"/>
  <c r="E15" i="19"/>
  <c r="E6" i="19"/>
  <c r="B7" i="19"/>
  <c r="K7" i="19"/>
  <c r="H8" i="19"/>
  <c r="F9" i="19"/>
  <c r="C10" i="19"/>
  <c r="L10" i="19"/>
  <c r="I11" i="19"/>
  <c r="F12" i="19"/>
  <c r="C13" i="19"/>
  <c r="L13" i="19"/>
  <c r="J14" i="19"/>
  <c r="G15" i="19"/>
  <c r="C16" i="19"/>
  <c r="K16" i="19"/>
  <c r="G17" i="19"/>
  <c r="C18" i="19"/>
  <c r="F6" i="19"/>
  <c r="C7" i="19"/>
  <c r="L7" i="19"/>
  <c r="J8" i="19"/>
  <c r="G9" i="19"/>
  <c r="D10" i="19"/>
  <c r="M10" i="19"/>
  <c r="J11" i="19"/>
  <c r="G12" i="19"/>
  <c r="D13" i="19"/>
  <c r="B14" i="19"/>
  <c r="K14" i="19"/>
  <c r="H15" i="19"/>
  <c r="D16" i="19"/>
  <c r="L16" i="19"/>
  <c r="H17" i="19"/>
  <c r="D18" i="19"/>
  <c r="L18" i="19"/>
  <c r="G6" i="19"/>
  <c r="D7" i="19"/>
  <c r="B8" i="19"/>
  <c r="K8" i="19"/>
  <c r="H9" i="19"/>
  <c r="E10" i="19"/>
  <c r="B11" i="19"/>
  <c r="K11" i="19"/>
  <c r="H12" i="19"/>
  <c r="F13" i="19"/>
  <c r="C14" i="19"/>
  <c r="L14" i="19"/>
  <c r="I15" i="19"/>
  <c r="E16" i="19"/>
  <c r="M16" i="19"/>
  <c r="I17" i="19"/>
  <c r="E18" i="19"/>
  <c r="M18" i="19"/>
  <c r="I19" i="19"/>
  <c r="E20" i="19"/>
  <c r="M20" i="19"/>
  <c r="I21" i="19"/>
  <c r="E22" i="19"/>
  <c r="M22" i="19"/>
  <c r="I23" i="19"/>
  <c r="E24" i="19"/>
  <c r="M24" i="19"/>
  <c r="I25" i="19"/>
  <c r="L110" i="19"/>
  <c r="H6" i="19"/>
  <c r="F7" i="19"/>
  <c r="C8" i="19"/>
  <c r="L8" i="19"/>
  <c r="I9" i="19"/>
  <c r="F10" i="19"/>
  <c r="C11" i="19"/>
  <c r="L11" i="19"/>
  <c r="J12" i="19"/>
  <c r="G13" i="19"/>
  <c r="D14" i="19"/>
  <c r="M14" i="19"/>
  <c r="J15" i="19"/>
  <c r="F16" i="19"/>
  <c r="B17" i="19"/>
  <c r="J17" i="19"/>
  <c r="F18" i="19"/>
  <c r="B19" i="19"/>
  <c r="J19" i="19"/>
  <c r="F20" i="19"/>
  <c r="B21" i="19"/>
  <c r="J21" i="19"/>
  <c r="F22" i="19"/>
  <c r="B23" i="19"/>
  <c r="J23" i="19"/>
  <c r="F24" i="19"/>
  <c r="B25" i="19"/>
  <c r="J25" i="19"/>
  <c r="F26" i="19"/>
  <c r="B27" i="19"/>
  <c r="J27" i="19"/>
  <c r="F28" i="19"/>
  <c r="B29" i="19"/>
  <c r="J29" i="19"/>
  <c r="F30" i="19"/>
  <c r="B31" i="19"/>
  <c r="J31" i="19"/>
  <c r="F32" i="19"/>
  <c r="B33" i="19"/>
  <c r="J33" i="19"/>
  <c r="F34" i="19"/>
  <c r="B35" i="19"/>
  <c r="J35" i="19"/>
  <c r="F36" i="19"/>
  <c r="B37" i="19"/>
  <c r="J37" i="19"/>
  <c r="F38" i="19"/>
  <c r="B39" i="19"/>
  <c r="J39" i="19"/>
  <c r="F40" i="19"/>
  <c r="B41" i="19"/>
  <c r="J41" i="19"/>
  <c r="F42" i="19"/>
  <c r="B43" i="19"/>
  <c r="J43" i="19"/>
  <c r="F44" i="19"/>
  <c r="B45" i="19"/>
  <c r="J45" i="19"/>
  <c r="F46" i="19"/>
  <c r="B47" i="19"/>
  <c r="J47" i="19"/>
  <c r="F48" i="19"/>
  <c r="B49" i="19"/>
  <c r="J49" i="19"/>
  <c r="F50" i="19"/>
  <c r="B51" i="19"/>
  <c r="J51" i="19"/>
  <c r="F52" i="19"/>
  <c r="B53" i="19"/>
  <c r="J53" i="19"/>
  <c r="F54" i="19"/>
  <c r="B55" i="19"/>
  <c r="J55" i="19"/>
  <c r="F56" i="19"/>
  <c r="B57" i="19"/>
  <c r="J57" i="19"/>
  <c r="F58" i="19"/>
  <c r="B59" i="19"/>
  <c r="J59" i="19"/>
  <c r="D6" i="19"/>
  <c r="J7" i="19"/>
  <c r="D9" i="19"/>
  <c r="K10" i="19"/>
  <c r="E12" i="19"/>
  <c r="K13" i="19"/>
  <c r="F15" i="19"/>
  <c r="J16" i="19"/>
  <c r="B18" i="19"/>
  <c r="E19" i="19"/>
  <c r="C20" i="19"/>
  <c r="C21" i="19"/>
  <c r="M21" i="19"/>
  <c r="K22" i="19"/>
  <c r="K23" i="19"/>
  <c r="I24" i="19"/>
  <c r="G25" i="19"/>
  <c r="E26" i="19"/>
  <c r="C27" i="19"/>
  <c r="L27" i="19"/>
  <c r="I28" i="19"/>
  <c r="F29" i="19"/>
  <c r="C30" i="19"/>
  <c r="L30" i="19"/>
  <c r="I31" i="19"/>
  <c r="G32" i="19"/>
  <c r="D33" i="19"/>
  <c r="M33" i="19"/>
  <c r="J34" i="19"/>
  <c r="G35" i="19"/>
  <c r="D36" i="19"/>
  <c r="M36" i="19"/>
  <c r="K37" i="19"/>
  <c r="H38" i="19"/>
  <c r="E39" i="19"/>
  <c r="B40" i="19"/>
  <c r="K40" i="19"/>
  <c r="H41" i="19"/>
  <c r="E42" i="19"/>
  <c r="C43" i="19"/>
  <c r="L43" i="19"/>
  <c r="I44" i="19"/>
  <c r="F45" i="19"/>
  <c r="C46" i="19"/>
  <c r="L46" i="19"/>
  <c r="I47" i="19"/>
  <c r="G48" i="19"/>
  <c r="D49" i="19"/>
  <c r="M49" i="19"/>
  <c r="J50" i="19"/>
  <c r="G51" i="19"/>
  <c r="D52" i="19"/>
  <c r="M52" i="19"/>
  <c r="K53" i="19"/>
  <c r="H54" i="19"/>
  <c r="E55" i="19"/>
  <c r="B56" i="19"/>
  <c r="K56" i="19"/>
  <c r="H57" i="19"/>
  <c r="E58" i="19"/>
  <c r="C59" i="19"/>
  <c r="L59" i="19"/>
  <c r="H60" i="19"/>
  <c r="D61" i="19"/>
  <c r="L61" i="19"/>
  <c r="H62" i="19"/>
  <c r="D63" i="19"/>
  <c r="L63" i="19"/>
  <c r="H64" i="19"/>
  <c r="D65" i="19"/>
  <c r="L65" i="19"/>
  <c r="H66" i="19"/>
  <c r="D67" i="19"/>
  <c r="L67" i="19"/>
  <c r="H68" i="19"/>
  <c r="D69" i="19"/>
  <c r="L69" i="19"/>
  <c r="H70" i="19"/>
  <c r="D71" i="19"/>
  <c r="L71" i="19"/>
  <c r="H72" i="19"/>
  <c r="D73" i="19"/>
  <c r="L73" i="19"/>
  <c r="H74" i="19"/>
  <c r="D75" i="19"/>
  <c r="L75" i="19"/>
  <c r="H76" i="19"/>
  <c r="D77" i="19"/>
  <c r="L77" i="19"/>
  <c r="H78" i="19"/>
  <c r="D79" i="19"/>
  <c r="L79" i="19"/>
  <c r="H80" i="19"/>
  <c r="D81" i="19"/>
  <c r="L81" i="19"/>
  <c r="H82" i="19"/>
  <c r="D83" i="19"/>
  <c r="L83" i="19"/>
  <c r="H84" i="19"/>
  <c r="D85" i="19"/>
  <c r="L85" i="19"/>
  <c r="H86" i="19"/>
  <c r="D87" i="19"/>
  <c r="L87" i="19"/>
  <c r="H88" i="19"/>
  <c r="D89" i="19"/>
  <c r="L89" i="19"/>
  <c r="H90" i="19"/>
  <c r="D91" i="19"/>
  <c r="L91" i="19"/>
  <c r="H92" i="19"/>
  <c r="D93" i="19"/>
  <c r="L93" i="19"/>
  <c r="H94" i="19"/>
  <c r="D95" i="19"/>
  <c r="L95" i="19"/>
  <c r="H96" i="19"/>
  <c r="D97" i="19"/>
  <c r="L97" i="19"/>
  <c r="H98" i="19"/>
  <c r="D99" i="19"/>
  <c r="L99" i="19"/>
  <c r="D106" i="19"/>
  <c r="J6" i="19"/>
  <c r="D8" i="19"/>
  <c r="J9" i="19"/>
  <c r="D11" i="19"/>
  <c r="K12" i="19"/>
  <c r="E14" i="19"/>
  <c r="K15" i="19"/>
  <c r="C17" i="19"/>
  <c r="G18" i="19"/>
  <c r="F19" i="19"/>
  <c r="D20" i="19"/>
  <c r="D21" i="19"/>
  <c r="B22" i="19"/>
  <c r="L22" i="19"/>
  <c r="L23" i="19"/>
  <c r="J24" i="19"/>
  <c r="H25" i="19"/>
  <c r="G26" i="19"/>
  <c r="D27" i="19"/>
  <c r="M27" i="19"/>
  <c r="J28" i="19"/>
  <c r="G29" i="19"/>
  <c r="D30" i="19"/>
  <c r="M30" i="19"/>
  <c r="K31" i="19"/>
  <c r="H32" i="19"/>
  <c r="E33" i="19"/>
  <c r="B34" i="19"/>
  <c r="K34" i="19"/>
  <c r="H35" i="19"/>
  <c r="E36" i="19"/>
  <c r="C37" i="19"/>
  <c r="L37" i="19"/>
  <c r="I38" i="19"/>
  <c r="F39" i="19"/>
  <c r="C40" i="19"/>
  <c r="L40" i="19"/>
  <c r="I41" i="19"/>
  <c r="G42" i="19"/>
  <c r="D43" i="19"/>
  <c r="M43" i="19"/>
  <c r="J44" i="19"/>
  <c r="G45" i="19"/>
  <c r="D46" i="19"/>
  <c r="M46" i="19"/>
  <c r="K47" i="19"/>
  <c r="H48" i="19"/>
  <c r="E49" i="19"/>
  <c r="B50" i="19"/>
  <c r="K50" i="19"/>
  <c r="H51" i="19"/>
  <c r="E52" i="19"/>
  <c r="C53" i="19"/>
  <c r="L53" i="19"/>
  <c r="I54" i="19"/>
  <c r="F55" i="19"/>
  <c r="C56" i="19"/>
  <c r="L56" i="19"/>
  <c r="I57" i="19"/>
  <c r="G58" i="19"/>
  <c r="D59" i="19"/>
  <c r="M59" i="19"/>
  <c r="I60" i="19"/>
  <c r="E61" i="19"/>
  <c r="M61" i="19"/>
  <c r="I62" i="19"/>
  <c r="E63" i="19"/>
  <c r="M63" i="19"/>
  <c r="I64" i="19"/>
  <c r="E65" i="19"/>
  <c r="M65" i="19"/>
  <c r="I66" i="19"/>
  <c r="E67" i="19"/>
  <c r="M67" i="19"/>
  <c r="I68" i="19"/>
  <c r="E69" i="19"/>
  <c r="M69" i="19"/>
  <c r="I70" i="19"/>
  <c r="E71" i="19"/>
  <c r="M71" i="19"/>
  <c r="I72" i="19"/>
  <c r="E73" i="19"/>
  <c r="M73" i="19"/>
  <c r="I74" i="19"/>
  <c r="E75" i="19"/>
  <c r="M75" i="19"/>
  <c r="I76" i="19"/>
  <c r="E77" i="19"/>
  <c r="M77" i="19"/>
  <c r="I78" i="19"/>
  <c r="E79" i="19"/>
  <c r="M79" i="19"/>
  <c r="I80" i="19"/>
  <c r="E81" i="19"/>
  <c r="M81" i="19"/>
  <c r="I82" i="19"/>
  <c r="E83" i="19"/>
  <c r="M83" i="19"/>
  <c r="I84" i="19"/>
  <c r="E85" i="19"/>
  <c r="M85" i="19"/>
  <c r="I86" i="19"/>
  <c r="E87" i="19"/>
  <c r="M87" i="19"/>
  <c r="I88" i="19"/>
  <c r="E89" i="19"/>
  <c r="M89" i="19"/>
  <c r="I90" i="19"/>
  <c r="E91" i="19"/>
  <c r="M91" i="19"/>
  <c r="I92" i="19"/>
  <c r="E93" i="19"/>
  <c r="M93" i="19"/>
  <c r="I94" i="19"/>
  <c r="E95" i="19"/>
  <c r="M95" i="19"/>
  <c r="I96" i="19"/>
  <c r="E97" i="19"/>
  <c r="M97" i="19"/>
  <c r="I98" i="19"/>
  <c r="E99" i="19"/>
  <c r="F106" i="19"/>
  <c r="K6" i="19"/>
  <c r="E8" i="19"/>
  <c r="K9" i="19"/>
  <c r="F11" i="19"/>
  <c r="L12" i="19"/>
  <c r="F14" i="19"/>
  <c r="L15" i="19"/>
  <c r="D17" i="19"/>
  <c r="H18" i="19"/>
  <c r="G19" i="19"/>
  <c r="G20" i="19"/>
  <c r="E21" i="19"/>
  <c r="C22" i="19"/>
  <c r="C23" i="19"/>
  <c r="M23" i="19"/>
  <c r="K24" i="19"/>
  <c r="K25" i="19"/>
  <c r="H26" i="19"/>
  <c r="E27" i="19"/>
  <c r="B28" i="19"/>
  <c r="K28" i="19"/>
  <c r="H29" i="19"/>
  <c r="E30" i="19"/>
  <c r="C31" i="19"/>
  <c r="L31" i="19"/>
  <c r="I32" i="19"/>
  <c r="F33" i="19"/>
  <c r="C34" i="19"/>
  <c r="L34" i="19"/>
  <c r="I35" i="19"/>
  <c r="G36" i="19"/>
  <c r="D37" i="19"/>
  <c r="M37" i="19"/>
  <c r="J38" i="19"/>
  <c r="G39" i="19"/>
  <c r="D40" i="19"/>
  <c r="M40" i="19"/>
  <c r="K41" i="19"/>
  <c r="H42" i="19"/>
  <c r="E43" i="19"/>
  <c r="B44" i="19"/>
  <c r="K44" i="19"/>
  <c r="H45" i="19"/>
  <c r="E46" i="19"/>
  <c r="C47" i="19"/>
  <c r="L47" i="19"/>
  <c r="I48" i="19"/>
  <c r="F49" i="19"/>
  <c r="C50" i="19"/>
  <c r="L50" i="19"/>
  <c r="I51" i="19"/>
  <c r="G52" i="19"/>
  <c r="D53" i="19"/>
  <c r="M53" i="19"/>
  <c r="J54" i="19"/>
  <c r="G55" i="19"/>
  <c r="D56" i="19"/>
  <c r="M56" i="19"/>
  <c r="K57" i="19"/>
  <c r="H58" i="19"/>
  <c r="E59" i="19"/>
  <c r="B60" i="19"/>
  <c r="J60" i="19"/>
  <c r="F61" i="19"/>
  <c r="B62" i="19"/>
  <c r="J62" i="19"/>
  <c r="F63" i="19"/>
  <c r="B64" i="19"/>
  <c r="J64" i="19"/>
  <c r="F65" i="19"/>
  <c r="B66" i="19"/>
  <c r="J66" i="19"/>
  <c r="F67" i="19"/>
  <c r="B68" i="19"/>
  <c r="J68" i="19"/>
  <c r="F69" i="19"/>
  <c r="B70" i="19"/>
  <c r="J70" i="19"/>
  <c r="F71" i="19"/>
  <c r="B72" i="19"/>
  <c r="J72" i="19"/>
  <c r="F73" i="19"/>
  <c r="B74" i="19"/>
  <c r="J74" i="19"/>
  <c r="F75" i="19"/>
  <c r="B76" i="19"/>
  <c r="J76" i="19"/>
  <c r="F77" i="19"/>
  <c r="B78" i="19"/>
  <c r="J78" i="19"/>
  <c r="F79" i="19"/>
  <c r="B80" i="19"/>
  <c r="J80" i="19"/>
  <c r="F81" i="19"/>
  <c r="B82" i="19"/>
  <c r="J82" i="19"/>
  <c r="F83" i="19"/>
  <c r="B84" i="19"/>
  <c r="J84" i="19"/>
  <c r="F85" i="19"/>
  <c r="B86" i="19"/>
  <c r="J86" i="19"/>
  <c r="F87" i="19"/>
  <c r="B88" i="19"/>
  <c r="J88" i="19"/>
  <c r="F89" i="19"/>
  <c r="B90" i="19"/>
  <c r="J90" i="19"/>
  <c r="F91" i="19"/>
  <c r="B92" i="19"/>
  <c r="J92" i="19"/>
  <c r="F93" i="19"/>
  <c r="B94" i="19"/>
  <c r="J94" i="19"/>
  <c r="F95" i="19"/>
  <c r="B96" i="19"/>
  <c r="J96" i="19"/>
  <c r="F97" i="19"/>
  <c r="B98" i="19"/>
  <c r="J98" i="19"/>
  <c r="F99" i="19"/>
  <c r="B100" i="19"/>
  <c r="J100" i="19"/>
  <c r="F101" i="19"/>
  <c r="B102" i="19"/>
  <c r="L6" i="19"/>
  <c r="F8" i="19"/>
  <c r="L9" i="19"/>
  <c r="G11" i="19"/>
  <c r="M12" i="19"/>
  <c r="G14" i="19"/>
  <c r="M15" i="19"/>
  <c r="E17" i="19"/>
  <c r="I18" i="19"/>
  <c r="H19" i="19"/>
  <c r="H20" i="19"/>
  <c r="F21" i="19"/>
  <c r="D22" i="19"/>
  <c r="D23" i="19"/>
  <c r="B24" i="19"/>
  <c r="L24" i="19"/>
  <c r="L25" i="19"/>
  <c r="I26" i="19"/>
  <c r="F27" i="19"/>
  <c r="C28" i="19"/>
  <c r="L28" i="19"/>
  <c r="I29" i="19"/>
  <c r="G30" i="19"/>
  <c r="D31" i="19"/>
  <c r="M31" i="19"/>
  <c r="J32" i="19"/>
  <c r="G33" i="19"/>
  <c r="D34" i="19"/>
  <c r="M34" i="19"/>
  <c r="K35" i="19"/>
  <c r="H36" i="19"/>
  <c r="E37" i="19"/>
  <c r="B38" i="19"/>
  <c r="K38" i="19"/>
  <c r="H39" i="19"/>
  <c r="E40" i="19"/>
  <c r="C41" i="19"/>
  <c r="L41" i="19"/>
  <c r="I42" i="19"/>
  <c r="F43" i="19"/>
  <c r="C44" i="19"/>
  <c r="L44" i="19"/>
  <c r="I45" i="19"/>
  <c r="G46" i="19"/>
  <c r="D47" i="19"/>
  <c r="M47" i="19"/>
  <c r="J48" i="19"/>
  <c r="G49" i="19"/>
  <c r="D50" i="19"/>
  <c r="M50" i="19"/>
  <c r="K51" i="19"/>
  <c r="H52" i="19"/>
  <c r="E53" i="19"/>
  <c r="B54" i="19"/>
  <c r="K54" i="19"/>
  <c r="H55" i="19"/>
  <c r="E56" i="19"/>
  <c r="C57" i="19"/>
  <c r="L57" i="19"/>
  <c r="I58" i="19"/>
  <c r="F59" i="19"/>
  <c r="C60" i="19"/>
  <c r="K60" i="19"/>
  <c r="G61" i="19"/>
  <c r="C62" i="19"/>
  <c r="K62" i="19"/>
  <c r="G63" i="19"/>
  <c r="C64" i="19"/>
  <c r="K64" i="19"/>
  <c r="G65" i="19"/>
  <c r="C66" i="19"/>
  <c r="K66" i="19"/>
  <c r="G67" i="19"/>
  <c r="C68" i="19"/>
  <c r="K68" i="19"/>
  <c r="G69" i="19"/>
  <c r="C70" i="19"/>
  <c r="K70" i="19"/>
  <c r="G71" i="19"/>
  <c r="C72" i="19"/>
  <c r="K72" i="19"/>
  <c r="G73" i="19"/>
  <c r="C74" i="19"/>
  <c r="K74" i="19"/>
  <c r="G75" i="19"/>
  <c r="C76" i="19"/>
  <c r="K76" i="19"/>
  <c r="G77" i="19"/>
  <c r="C78" i="19"/>
  <c r="K78" i="19"/>
  <c r="G79" i="19"/>
  <c r="C80" i="19"/>
  <c r="K80" i="19"/>
  <c r="G81" i="19"/>
  <c r="C82" i="19"/>
  <c r="K82" i="19"/>
  <c r="G83" i="19"/>
  <c r="C84" i="19"/>
  <c r="K84" i="19"/>
  <c r="G85" i="19"/>
  <c r="C86" i="19"/>
  <c r="K86" i="19"/>
  <c r="G87" i="19"/>
  <c r="C88" i="19"/>
  <c r="K88" i="19"/>
  <c r="G89" i="19"/>
  <c r="C90" i="19"/>
  <c r="K90" i="19"/>
  <c r="G91" i="19"/>
  <c r="C92" i="19"/>
  <c r="K92" i="19"/>
  <c r="G93" i="19"/>
  <c r="C94" i="19"/>
  <c r="K94" i="19"/>
  <c r="G95" i="19"/>
  <c r="C96" i="19"/>
  <c r="K96" i="19"/>
  <c r="G97" i="19"/>
  <c r="C98" i="19"/>
  <c r="K98" i="19"/>
  <c r="G99" i="19"/>
  <c r="C100" i="19"/>
  <c r="K100" i="19"/>
  <c r="G101" i="19"/>
  <c r="C102" i="19"/>
  <c r="K102" i="19"/>
  <c r="G103" i="19"/>
  <c r="D5" i="19"/>
  <c r="L5" i="19"/>
  <c r="I7" i="19"/>
  <c r="J10" i="19"/>
  <c r="J13" i="19"/>
  <c r="I16" i="19"/>
  <c r="D19" i="19"/>
  <c r="L20" i="19"/>
  <c r="J22" i="19"/>
  <c r="H24" i="19"/>
  <c r="D26" i="19"/>
  <c r="K27" i="19"/>
  <c r="E29" i="19"/>
  <c r="K30" i="19"/>
  <c r="E32" i="19"/>
  <c r="L33" i="19"/>
  <c r="F35" i="19"/>
  <c r="L36" i="19"/>
  <c r="G38" i="19"/>
  <c r="M39" i="19"/>
  <c r="G41" i="19"/>
  <c r="M42" i="19"/>
  <c r="H44" i="19"/>
  <c r="B46" i="19"/>
  <c r="H47" i="19"/>
  <c r="C49" i="19"/>
  <c r="I50" i="19"/>
  <c r="C52" i="19"/>
  <c r="I53" i="19"/>
  <c r="D55" i="19"/>
  <c r="J56" i="19"/>
  <c r="D58" i="19"/>
  <c r="K59" i="19"/>
  <c r="C61" i="19"/>
  <c r="G62" i="19"/>
  <c r="K63" i="19"/>
  <c r="C65" i="19"/>
  <c r="G66" i="19"/>
  <c r="K67" i="19"/>
  <c r="C69" i="19"/>
  <c r="G70" i="19"/>
  <c r="K71" i="19"/>
  <c r="C73" i="19"/>
  <c r="G74" i="19"/>
  <c r="K75" i="19"/>
  <c r="C77" i="19"/>
  <c r="G78" i="19"/>
  <c r="K79" i="19"/>
  <c r="C81" i="19"/>
  <c r="G82" i="19"/>
  <c r="K83" i="19"/>
  <c r="C85" i="19"/>
  <c r="G86" i="19"/>
  <c r="K87" i="19"/>
  <c r="C89" i="19"/>
  <c r="G90" i="19"/>
  <c r="K91" i="19"/>
  <c r="C93" i="19"/>
  <c r="G94" i="19"/>
  <c r="K95" i="19"/>
  <c r="C97" i="19"/>
  <c r="G98" i="19"/>
  <c r="K99" i="19"/>
  <c r="L100" i="19"/>
  <c r="J101" i="19"/>
  <c r="H102" i="19"/>
  <c r="E103" i="19"/>
  <c r="C5" i="19"/>
  <c r="M5" i="19"/>
  <c r="G8" i="19"/>
  <c r="H11" i="19"/>
  <c r="H14" i="19"/>
  <c r="F17" i="19"/>
  <c r="K19" i="19"/>
  <c r="G21" i="19"/>
  <c r="E23" i="19"/>
  <c r="C25" i="19"/>
  <c r="J26" i="19"/>
  <c r="D28" i="19"/>
  <c r="K29" i="19"/>
  <c r="E31" i="19"/>
  <c r="K32" i="19"/>
  <c r="E34" i="19"/>
  <c r="L35" i="19"/>
  <c r="F37" i="19"/>
  <c r="L38" i="19"/>
  <c r="G40" i="19"/>
  <c r="M41" i="19"/>
  <c r="G43" i="19"/>
  <c r="M44" i="19"/>
  <c r="H46" i="19"/>
  <c r="B48" i="19"/>
  <c r="H49" i="19"/>
  <c r="C51" i="19"/>
  <c r="I52" i="19"/>
  <c r="C54" i="19"/>
  <c r="I55" i="19"/>
  <c r="D57" i="19"/>
  <c r="J58" i="19"/>
  <c r="D60" i="19"/>
  <c r="H61" i="19"/>
  <c r="L62" i="19"/>
  <c r="D64" i="19"/>
  <c r="H65" i="19"/>
  <c r="L66" i="19"/>
  <c r="D68" i="19"/>
  <c r="H69" i="19"/>
  <c r="L70" i="19"/>
  <c r="D72" i="19"/>
  <c r="H73" i="19"/>
  <c r="L74" i="19"/>
  <c r="D76" i="19"/>
  <c r="H77" i="19"/>
  <c r="L78" i="19"/>
  <c r="D80" i="19"/>
  <c r="H81" i="19"/>
  <c r="L82" i="19"/>
  <c r="D84" i="19"/>
  <c r="H85" i="19"/>
  <c r="L86" i="19"/>
  <c r="D88" i="19"/>
  <c r="H89" i="19"/>
  <c r="L90" i="19"/>
  <c r="D92" i="19"/>
  <c r="H93" i="19"/>
  <c r="L94" i="19"/>
  <c r="D96" i="19"/>
  <c r="H97" i="19"/>
  <c r="L98" i="19"/>
  <c r="M99" i="19"/>
  <c r="M100" i="19"/>
  <c r="K101" i="19"/>
  <c r="I102" i="19"/>
  <c r="F103" i="19"/>
  <c r="E5" i="19"/>
  <c r="B5" i="19"/>
  <c r="M8" i="19"/>
  <c r="B12" i="19"/>
  <c r="B15" i="19"/>
  <c r="K17" i="19"/>
  <c r="L19" i="19"/>
  <c r="H21" i="19"/>
  <c r="F23" i="19"/>
  <c r="D25" i="19"/>
  <c r="K26" i="19"/>
  <c r="E28" i="19"/>
  <c r="L29" i="19"/>
  <c r="F31" i="19"/>
  <c r="L32" i="19"/>
  <c r="G34" i="19"/>
  <c r="M35" i="19"/>
  <c r="G37" i="19"/>
  <c r="M38" i="19"/>
  <c r="H40" i="19"/>
  <c r="B42" i="19"/>
  <c r="H43" i="19"/>
  <c r="C45" i="19"/>
  <c r="I46" i="19"/>
  <c r="C48" i="19"/>
  <c r="I49" i="19"/>
  <c r="D51" i="19"/>
  <c r="J52" i="19"/>
  <c r="D54" i="19"/>
  <c r="K55" i="19"/>
  <c r="E57" i="19"/>
  <c r="K58" i="19"/>
  <c r="E60" i="19"/>
  <c r="I61" i="19"/>
  <c r="M62" i="19"/>
  <c r="E64" i="19"/>
  <c r="I65" i="19"/>
  <c r="M66" i="19"/>
  <c r="E68" i="19"/>
  <c r="I69" i="19"/>
  <c r="M70" i="19"/>
  <c r="E72" i="19"/>
  <c r="I73" i="19"/>
  <c r="M74" i="19"/>
  <c r="E76" i="19"/>
  <c r="I77" i="19"/>
  <c r="M78" i="19"/>
  <c r="E80" i="19"/>
  <c r="I81" i="19"/>
  <c r="M82" i="19"/>
  <c r="E84" i="19"/>
  <c r="I85" i="19"/>
  <c r="M86" i="19"/>
  <c r="E88" i="19"/>
  <c r="I89" i="19"/>
  <c r="M90" i="19"/>
  <c r="E92" i="19"/>
  <c r="I93" i="19"/>
  <c r="M94" i="19"/>
  <c r="E96" i="19"/>
  <c r="I97" i="19"/>
  <c r="M98" i="19"/>
  <c r="D100" i="19"/>
  <c r="B101" i="19"/>
  <c r="L101" i="19"/>
  <c r="J102" i="19"/>
  <c r="H103" i="19"/>
  <c r="F5" i="19"/>
  <c r="B6" i="19"/>
  <c r="B9" i="19"/>
  <c r="C12" i="19"/>
  <c r="C15" i="19"/>
  <c r="L17" i="19"/>
  <c r="M19" i="19"/>
  <c r="K21" i="19"/>
  <c r="G23" i="19"/>
  <c r="E25" i="19"/>
  <c r="L26" i="19"/>
  <c r="G28" i="19"/>
  <c r="M29" i="19"/>
  <c r="G31" i="19"/>
  <c r="M32" i="19"/>
  <c r="H34" i="19"/>
  <c r="B36" i="19"/>
  <c r="H37" i="19"/>
  <c r="C39" i="19"/>
  <c r="I40" i="19"/>
  <c r="C42" i="19"/>
  <c r="I43" i="19"/>
  <c r="D45" i="19"/>
  <c r="J46" i="19"/>
  <c r="D48" i="19"/>
  <c r="K49" i="19"/>
  <c r="E51" i="19"/>
  <c r="K52" i="19"/>
  <c r="E54" i="19"/>
  <c r="L55" i="19"/>
  <c r="F57" i="19"/>
  <c r="L58" i="19"/>
  <c r="F60" i="19"/>
  <c r="J61" i="19"/>
  <c r="B63" i="19"/>
  <c r="F64" i="19"/>
  <c r="J65" i="19"/>
  <c r="B67" i="19"/>
  <c r="F68" i="19"/>
  <c r="J69" i="19"/>
  <c r="B71" i="19"/>
  <c r="F72" i="19"/>
  <c r="J73" i="19"/>
  <c r="B75" i="19"/>
  <c r="F76" i="19"/>
  <c r="J77" i="19"/>
  <c r="B79" i="19"/>
  <c r="F80" i="19"/>
  <c r="J81" i="19"/>
  <c r="B83" i="19"/>
  <c r="F84" i="19"/>
  <c r="J85" i="19"/>
  <c r="B87" i="19"/>
  <c r="F88" i="19"/>
  <c r="J89" i="19"/>
  <c r="B91" i="19"/>
  <c r="F92" i="19"/>
  <c r="J93" i="19"/>
  <c r="B95" i="19"/>
  <c r="F96" i="19"/>
  <c r="J97" i="19"/>
  <c r="B99" i="19"/>
  <c r="E100" i="19"/>
  <c r="C101" i="19"/>
  <c r="M101" i="19"/>
  <c r="L102" i="19"/>
  <c r="I103" i="19"/>
  <c r="G5" i="19"/>
  <c r="B10" i="19"/>
  <c r="B16" i="19"/>
  <c r="I20" i="19"/>
  <c r="C24" i="19"/>
  <c r="G27" i="19"/>
  <c r="H30" i="19"/>
  <c r="H33" i="19"/>
  <c r="I36" i="19"/>
  <c r="I39" i="19"/>
  <c r="J42" i="19"/>
  <c r="K45" i="19"/>
  <c r="K48" i="19"/>
  <c r="L51" i="19"/>
  <c r="L54" i="19"/>
  <c r="M57" i="19"/>
  <c r="L60" i="19"/>
  <c r="H63" i="19"/>
  <c r="D66" i="19"/>
  <c r="L68" i="19"/>
  <c r="H71" i="19"/>
  <c r="D74" i="19"/>
  <c r="L76" i="19"/>
  <c r="H79" i="19"/>
  <c r="D82" i="19"/>
  <c r="L84" i="19"/>
  <c r="H87" i="19"/>
  <c r="D90" i="19"/>
  <c r="L92" i="19"/>
  <c r="H95" i="19"/>
  <c r="D98" i="19"/>
  <c r="G100" i="19"/>
  <c r="E102" i="19"/>
  <c r="K103" i="19"/>
  <c r="G10" i="19"/>
  <c r="G16" i="19"/>
  <c r="J20" i="19"/>
  <c r="D24" i="19"/>
  <c r="H27" i="19"/>
  <c r="I30" i="19"/>
  <c r="I33" i="19"/>
  <c r="J36" i="19"/>
  <c r="K39" i="19"/>
  <c r="K42" i="19"/>
  <c r="L45" i="19"/>
  <c r="L48" i="19"/>
  <c r="M51" i="19"/>
  <c r="M54" i="19"/>
  <c r="B58" i="19"/>
  <c r="M60" i="19"/>
  <c r="I63" i="19"/>
  <c r="E66" i="19"/>
  <c r="M68" i="19"/>
  <c r="I71" i="19"/>
  <c r="E74" i="19"/>
  <c r="M76" i="19"/>
  <c r="I79" i="19"/>
  <c r="E82" i="19"/>
  <c r="M84" i="19"/>
  <c r="I87" i="19"/>
  <c r="E90" i="19"/>
  <c r="M92" i="19"/>
  <c r="I95" i="19"/>
  <c r="E98" i="19"/>
  <c r="H100" i="19"/>
  <c r="F102" i="19"/>
  <c r="L103" i="19"/>
  <c r="H10" i="19"/>
  <c r="H16" i="19"/>
  <c r="K20" i="19"/>
  <c r="G24" i="19"/>
  <c r="I27" i="19"/>
  <c r="J30" i="19"/>
  <c r="K33" i="19"/>
  <c r="K36" i="19"/>
  <c r="L39" i="19"/>
  <c r="L42" i="19"/>
  <c r="M45" i="19"/>
  <c r="M48" i="19"/>
  <c r="B52" i="19"/>
  <c r="C55" i="19"/>
  <c r="C58" i="19"/>
  <c r="B61" i="19"/>
  <c r="J63" i="19"/>
  <c r="F66" i="19"/>
  <c r="B69" i="19"/>
  <c r="J71" i="19"/>
  <c r="F74" i="19"/>
  <c r="B77" i="19"/>
  <c r="J79" i="19"/>
  <c r="F82" i="19"/>
  <c r="B85" i="19"/>
  <c r="J87" i="19"/>
  <c r="F90" i="19"/>
  <c r="B93" i="19"/>
  <c r="J95" i="19"/>
  <c r="F98" i="19"/>
  <c r="I100" i="19"/>
  <c r="G102" i="19"/>
  <c r="M103" i="19"/>
  <c r="C6" i="19"/>
  <c r="D12" i="19"/>
  <c r="M17" i="19"/>
  <c r="L21" i="19"/>
  <c r="F25" i="19"/>
  <c r="H28" i="19"/>
  <c r="H31" i="19"/>
  <c r="I34" i="19"/>
  <c r="I37" i="19"/>
  <c r="J40" i="19"/>
  <c r="K43" i="19"/>
  <c r="K46" i="19"/>
  <c r="L49" i="19"/>
  <c r="L52" i="19"/>
  <c r="M55" i="19"/>
  <c r="M58" i="19"/>
  <c r="K61" i="19"/>
  <c r="G64" i="19"/>
  <c r="C67" i="19"/>
  <c r="K69" i="19"/>
  <c r="G72" i="19"/>
  <c r="C75" i="19"/>
  <c r="K77" i="19"/>
  <c r="G80" i="19"/>
  <c r="C83" i="19"/>
  <c r="K85" i="19"/>
  <c r="G88" i="19"/>
  <c r="C91" i="19"/>
  <c r="K93" i="19"/>
  <c r="G96" i="19"/>
  <c r="C99" i="19"/>
  <c r="D101" i="19"/>
  <c r="M102" i="19"/>
  <c r="H5" i="19"/>
  <c r="M6" i="19"/>
  <c r="J18" i="19"/>
  <c r="M25" i="19"/>
  <c r="B32" i="19"/>
  <c r="C38" i="19"/>
  <c r="D44" i="19"/>
  <c r="E50" i="19"/>
  <c r="G56" i="19"/>
  <c r="D62" i="19"/>
  <c r="H67" i="19"/>
  <c r="L72" i="19"/>
  <c r="D78" i="19"/>
  <c r="H83" i="19"/>
  <c r="L88" i="19"/>
  <c r="D94" i="19"/>
  <c r="H99" i="19"/>
  <c r="B103" i="19"/>
  <c r="G7" i="19"/>
  <c r="K18" i="19"/>
  <c r="B26" i="19"/>
  <c r="C32" i="19"/>
  <c r="D38" i="19"/>
  <c r="E44" i="19"/>
  <c r="G50" i="19"/>
  <c r="H56" i="19"/>
  <c r="E62" i="19"/>
  <c r="I67" i="19"/>
  <c r="M72" i="19"/>
  <c r="E78" i="19"/>
  <c r="I83" i="19"/>
  <c r="M88" i="19"/>
  <c r="E94" i="19"/>
  <c r="I99" i="19"/>
  <c r="C103" i="19"/>
  <c r="H7" i="19"/>
  <c r="C19" i="19"/>
  <c r="C26" i="19"/>
  <c r="D32" i="19"/>
  <c r="E38" i="19"/>
  <c r="G44" i="19"/>
  <c r="H50" i="19"/>
  <c r="I56" i="19"/>
  <c r="F62" i="19"/>
  <c r="J67" i="19"/>
  <c r="B73" i="19"/>
  <c r="F78" i="19"/>
  <c r="J83" i="19"/>
  <c r="B89" i="19"/>
  <c r="F94" i="19"/>
  <c r="J99" i="19"/>
  <c r="D103" i="19"/>
  <c r="C9" i="19"/>
  <c r="B20" i="19"/>
  <c r="M26" i="19"/>
  <c r="C33" i="19"/>
  <c r="D39" i="19"/>
  <c r="E45" i="19"/>
  <c r="F51" i="19"/>
  <c r="G57" i="19"/>
  <c r="C63" i="19"/>
  <c r="G68" i="19"/>
  <c r="K73" i="19"/>
  <c r="C79" i="19"/>
  <c r="G84" i="19"/>
  <c r="K89" i="19"/>
  <c r="C95" i="19"/>
  <c r="F100" i="19"/>
  <c r="J103" i="19"/>
  <c r="G22" i="19"/>
  <c r="C35" i="19"/>
  <c r="E47" i="19"/>
  <c r="G59" i="19"/>
  <c r="D70" i="19"/>
  <c r="L80" i="19"/>
  <c r="H91" i="19"/>
  <c r="E101" i="19"/>
  <c r="H22" i="19"/>
  <c r="D35" i="19"/>
  <c r="F47" i="19"/>
  <c r="H59" i="19"/>
  <c r="E70" i="19"/>
  <c r="M80" i="19"/>
  <c r="I91" i="19"/>
  <c r="H101" i="19"/>
  <c r="I22" i="19"/>
  <c r="E35" i="19"/>
  <c r="G47" i="19"/>
  <c r="I59" i="19"/>
  <c r="F70" i="19"/>
  <c r="B81" i="19"/>
  <c r="J91" i="19"/>
  <c r="I101" i="19"/>
  <c r="H23" i="19"/>
  <c r="C36" i="19"/>
  <c r="E48" i="19"/>
  <c r="G60" i="19"/>
  <c r="C71" i="19"/>
  <c r="K81" i="19"/>
  <c r="G92" i="19"/>
  <c r="D102" i="19"/>
  <c r="B13" i="19"/>
  <c r="D41" i="19"/>
  <c r="L64" i="19"/>
  <c r="D86" i="19"/>
  <c r="I5" i="19"/>
  <c r="H13" i="19"/>
  <c r="E41" i="19"/>
  <c r="M64" i="19"/>
  <c r="E86" i="19"/>
  <c r="J5" i="19"/>
  <c r="I13" i="19"/>
  <c r="F41" i="19"/>
  <c r="B65" i="19"/>
  <c r="F86" i="19"/>
  <c r="K5" i="19"/>
  <c r="D15" i="19"/>
  <c r="D42" i="19"/>
  <c r="K65" i="19"/>
  <c r="C87" i="19"/>
  <c r="F53" i="19"/>
  <c r="L96" i="19"/>
  <c r="G53" i="19"/>
  <c r="M96" i="19"/>
  <c r="H53" i="19"/>
  <c r="B97" i="19"/>
  <c r="G54" i="19"/>
  <c r="K97" i="19"/>
  <c r="M28" i="19"/>
  <c r="N58" i="19"/>
  <c r="N66" i="19"/>
  <c r="N74" i="19"/>
  <c r="N82" i="19"/>
  <c r="N90" i="19"/>
  <c r="N98" i="19"/>
  <c r="C29" i="19"/>
  <c r="N59" i="19"/>
  <c r="N67" i="19"/>
  <c r="N75" i="19"/>
  <c r="N83" i="19"/>
  <c r="N91" i="19"/>
  <c r="N99" i="19"/>
  <c r="D29" i="19"/>
  <c r="N60" i="19"/>
  <c r="N68" i="19"/>
  <c r="N76" i="19"/>
  <c r="N84" i="19"/>
  <c r="N92" i="19"/>
  <c r="N100" i="19"/>
  <c r="B30" i="19"/>
  <c r="N53" i="19"/>
  <c r="N61" i="19"/>
  <c r="N69" i="19"/>
  <c r="N77" i="19"/>
  <c r="N85" i="19"/>
  <c r="N93" i="19"/>
  <c r="N101" i="19"/>
  <c r="H75" i="19"/>
  <c r="N62" i="19"/>
  <c r="N78" i="19"/>
  <c r="N94" i="19"/>
  <c r="N13" i="19"/>
  <c r="N29" i="19"/>
  <c r="N45" i="19"/>
  <c r="I75" i="19"/>
  <c r="N63" i="19"/>
  <c r="N79" i="19"/>
  <c r="N95" i="19"/>
  <c r="J75" i="19"/>
  <c r="N64" i="19"/>
  <c r="N80" i="19"/>
  <c r="N96" i="19"/>
  <c r="N9" i="19"/>
  <c r="N25" i="19"/>
  <c r="N41" i="19"/>
  <c r="M110" i="19"/>
  <c r="N55" i="19"/>
  <c r="N71" i="19"/>
  <c r="N87" i="19"/>
  <c r="N103" i="19"/>
  <c r="K14" i="9"/>
  <c r="K14" i="11" s="1"/>
  <c r="N124" i="3"/>
  <c r="N89" i="14"/>
  <c r="N89" i="13"/>
  <c r="N57" i="14"/>
  <c r="N57" i="13"/>
  <c r="N41" i="13"/>
  <c r="N49" i="20"/>
  <c r="N13" i="18"/>
  <c r="N108" i="18"/>
  <c r="N65" i="19"/>
  <c r="G6" i="18"/>
  <c r="C7" i="18"/>
  <c r="K7" i="18"/>
  <c r="G8" i="18"/>
  <c r="C9" i="18"/>
  <c r="K9" i="18"/>
  <c r="G10" i="18"/>
  <c r="C11" i="18"/>
  <c r="K11" i="18"/>
  <c r="G12" i="18"/>
  <c r="C13" i="18"/>
  <c r="K13" i="18"/>
  <c r="G14" i="18"/>
  <c r="C15" i="18"/>
  <c r="K15" i="18"/>
  <c r="G16" i="18"/>
  <c r="C17" i="18"/>
  <c r="K17" i="18"/>
  <c r="G18" i="18"/>
  <c r="C19" i="18"/>
  <c r="K19" i="18"/>
  <c r="G20" i="18"/>
  <c r="C21" i="18"/>
  <c r="K21" i="18"/>
  <c r="G22" i="18"/>
  <c r="C23" i="18"/>
  <c r="K23" i="18"/>
  <c r="G24" i="18"/>
  <c r="C25" i="18"/>
  <c r="K25" i="18"/>
  <c r="G26" i="18"/>
  <c r="C27" i="18"/>
  <c r="K27" i="18"/>
  <c r="G28" i="18"/>
  <c r="C29" i="18"/>
  <c r="K29" i="18"/>
  <c r="G30" i="18"/>
  <c r="C31" i="18"/>
  <c r="K31" i="18"/>
  <c r="G32" i="18"/>
  <c r="C33" i="18"/>
  <c r="K33" i="18"/>
  <c r="G34" i="18"/>
  <c r="C35" i="18"/>
  <c r="K35" i="18"/>
  <c r="G36" i="18"/>
  <c r="C37" i="18"/>
  <c r="K37" i="18"/>
  <c r="G38" i="18"/>
  <c r="C39" i="18"/>
  <c r="K39" i="18"/>
  <c r="G40" i="18"/>
  <c r="C41" i="18"/>
  <c r="K41" i="18"/>
  <c r="G42" i="18"/>
  <c r="C43" i="18"/>
  <c r="K43" i="18"/>
  <c r="G44" i="18"/>
  <c r="C45" i="18"/>
  <c r="K45" i="18"/>
  <c r="G46" i="18"/>
  <c r="C47" i="18"/>
  <c r="K47" i="18"/>
  <c r="G48" i="18"/>
  <c r="C49" i="18"/>
  <c r="K49" i="18"/>
  <c r="G50" i="18"/>
  <c r="C51" i="18"/>
  <c r="K51" i="18"/>
  <c r="G52" i="18"/>
  <c r="I6" i="18"/>
  <c r="F7" i="18"/>
  <c r="C8" i="18"/>
  <c r="L8" i="18"/>
  <c r="I9" i="18"/>
  <c r="F10" i="18"/>
  <c r="D11" i="18"/>
  <c r="M11" i="18"/>
  <c r="J12" i="18"/>
  <c r="G13" i="18"/>
  <c r="D14" i="18"/>
  <c r="M14" i="18"/>
  <c r="J15" i="18"/>
  <c r="H16" i="18"/>
  <c r="E17" i="18"/>
  <c r="B18" i="18"/>
  <c r="K18" i="18"/>
  <c r="H19" i="18"/>
  <c r="E20" i="18"/>
  <c r="B21" i="18"/>
  <c r="L21" i="18"/>
  <c r="I22" i="18"/>
  <c r="F23" i="18"/>
  <c r="C24" i="18"/>
  <c r="L24" i="18"/>
  <c r="I25" i="18"/>
  <c r="F26" i="18"/>
  <c r="D27" i="18"/>
  <c r="M27" i="18"/>
  <c r="J28" i="18"/>
  <c r="G29" i="18"/>
  <c r="D30" i="18"/>
  <c r="M30" i="18"/>
  <c r="J31" i="18"/>
  <c r="H32" i="18"/>
  <c r="E33" i="18"/>
  <c r="B34" i="18"/>
  <c r="K34" i="18"/>
  <c r="H35" i="18"/>
  <c r="E36" i="18"/>
  <c r="B37" i="18"/>
  <c r="L37" i="18"/>
  <c r="I38" i="18"/>
  <c r="F39" i="18"/>
  <c r="C40" i="18"/>
  <c r="L40" i="18"/>
  <c r="I41" i="18"/>
  <c r="F42" i="18"/>
  <c r="D43" i="18"/>
  <c r="M43" i="18"/>
  <c r="J44" i="18"/>
  <c r="G45" i="18"/>
  <c r="D46" i="18"/>
  <c r="M46" i="18"/>
  <c r="J47" i="18"/>
  <c r="H48" i="18"/>
  <c r="E49" i="18"/>
  <c r="B50" i="18"/>
  <c r="K50" i="18"/>
  <c r="H51" i="18"/>
  <c r="E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J6" i="18"/>
  <c r="G7" i="18"/>
  <c r="D8" i="18"/>
  <c r="M8" i="18"/>
  <c r="J9" i="18"/>
  <c r="H10" i="18"/>
  <c r="E11" i="18"/>
  <c r="B12" i="18"/>
  <c r="K12" i="18"/>
  <c r="H13" i="18"/>
  <c r="E14" i="18"/>
  <c r="B15" i="18"/>
  <c r="L15" i="18"/>
  <c r="I16" i="18"/>
  <c r="F17" i="18"/>
  <c r="C18" i="18"/>
  <c r="L18" i="18"/>
  <c r="I19" i="18"/>
  <c r="F20" i="18"/>
  <c r="D21" i="18"/>
  <c r="M21" i="18"/>
  <c r="J22" i="18"/>
  <c r="G23" i="18"/>
  <c r="D24" i="18"/>
  <c r="M24" i="18"/>
  <c r="J25" i="18"/>
  <c r="H26" i="18"/>
  <c r="E27" i="18"/>
  <c r="B28" i="18"/>
  <c r="K28" i="18"/>
  <c r="H29" i="18"/>
  <c r="E30" i="18"/>
  <c r="B31" i="18"/>
  <c r="L31" i="18"/>
  <c r="I32" i="18"/>
  <c r="F33" i="18"/>
  <c r="C34" i="18"/>
  <c r="L34" i="18"/>
  <c r="I35" i="18"/>
  <c r="F36" i="18"/>
  <c r="D37" i="18"/>
  <c r="M37" i="18"/>
  <c r="J38" i="18"/>
  <c r="G39" i="18"/>
  <c r="D40" i="18"/>
  <c r="M40" i="18"/>
  <c r="J41" i="18"/>
  <c r="H42" i="18"/>
  <c r="E43" i="18"/>
  <c r="B44" i="18"/>
  <c r="K44" i="18"/>
  <c r="H45" i="18"/>
  <c r="E46" i="18"/>
  <c r="B47" i="18"/>
  <c r="L47" i="18"/>
  <c r="I48" i="18"/>
  <c r="F49" i="18"/>
  <c r="C50" i="18"/>
  <c r="L50" i="18"/>
  <c r="I51" i="18"/>
  <c r="F52" i="18"/>
  <c r="C53" i="18"/>
  <c r="K53" i="18"/>
  <c r="G54" i="18"/>
  <c r="C55" i="18"/>
  <c r="K55" i="18"/>
  <c r="G56" i="18"/>
  <c r="C57" i="18"/>
  <c r="K57" i="18"/>
  <c r="G58" i="18"/>
  <c r="C59" i="18"/>
  <c r="K59" i="18"/>
  <c r="G60" i="18"/>
  <c r="C61" i="18"/>
  <c r="K61" i="18"/>
  <c r="G62" i="18"/>
  <c r="C63" i="18"/>
  <c r="K63" i="18"/>
  <c r="G64" i="18"/>
  <c r="C65" i="18"/>
  <c r="K65" i="18"/>
  <c r="B6" i="18"/>
  <c r="K6" i="18"/>
  <c r="H7" i="18"/>
  <c r="E8" i="18"/>
  <c r="B9" i="18"/>
  <c r="L9" i="18"/>
  <c r="I10" i="18"/>
  <c r="F11" i="18"/>
  <c r="C12" i="18"/>
  <c r="L12" i="18"/>
  <c r="I13" i="18"/>
  <c r="F14" i="18"/>
  <c r="D15" i="18"/>
  <c r="M15" i="18"/>
  <c r="J16" i="18"/>
  <c r="G17" i="18"/>
  <c r="D18" i="18"/>
  <c r="M18" i="18"/>
  <c r="J19" i="18"/>
  <c r="H20" i="18"/>
  <c r="E21" i="18"/>
  <c r="B22" i="18"/>
  <c r="K22" i="18"/>
  <c r="H23" i="18"/>
  <c r="E24" i="18"/>
  <c r="B25" i="18"/>
  <c r="L25" i="18"/>
  <c r="I26" i="18"/>
  <c r="F27" i="18"/>
  <c r="C28" i="18"/>
  <c r="L28" i="18"/>
  <c r="I29" i="18"/>
  <c r="F30" i="18"/>
  <c r="D31" i="18"/>
  <c r="M31" i="18"/>
  <c r="J32" i="18"/>
  <c r="G33" i="18"/>
  <c r="D34" i="18"/>
  <c r="M34" i="18"/>
  <c r="J35" i="18"/>
  <c r="H36" i="18"/>
  <c r="E37" i="18"/>
  <c r="B38" i="18"/>
  <c r="K38" i="18"/>
  <c r="H39" i="18"/>
  <c r="E40" i="18"/>
  <c r="B41" i="18"/>
  <c r="L41" i="18"/>
  <c r="I42" i="18"/>
  <c r="F43" i="18"/>
  <c r="C44" i="18"/>
  <c r="L44" i="18"/>
  <c r="I45" i="18"/>
  <c r="F46" i="18"/>
  <c r="D47" i="18"/>
  <c r="M47" i="18"/>
  <c r="J48" i="18"/>
  <c r="G49" i="18"/>
  <c r="D50" i="18"/>
  <c r="M50" i="18"/>
  <c r="J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D67" i="18"/>
  <c r="L67" i="18"/>
  <c r="H68" i="18"/>
  <c r="D69" i="18"/>
  <c r="L69" i="18"/>
  <c r="H70" i="18"/>
  <c r="D71" i="18"/>
  <c r="C6" i="18"/>
  <c r="L6" i="18"/>
  <c r="I7" i="18"/>
  <c r="F8" i="18"/>
  <c r="D9" i="18"/>
  <c r="M9" i="18"/>
  <c r="J10" i="18"/>
  <c r="G11" i="18"/>
  <c r="D12" i="18"/>
  <c r="M12" i="18"/>
  <c r="J13" i="18"/>
  <c r="H14" i="18"/>
  <c r="E15" i="18"/>
  <c r="B16" i="18"/>
  <c r="K16" i="18"/>
  <c r="H17" i="18"/>
  <c r="E18" i="18"/>
  <c r="B19" i="18"/>
  <c r="L19" i="18"/>
  <c r="I20" i="18"/>
  <c r="F21" i="18"/>
  <c r="C22" i="18"/>
  <c r="L22" i="18"/>
  <c r="I23" i="18"/>
  <c r="F24" i="18"/>
  <c r="D25" i="18"/>
  <c r="M25" i="18"/>
  <c r="J26" i="18"/>
  <c r="G27" i="18"/>
  <c r="D28" i="18"/>
  <c r="M28" i="18"/>
  <c r="J29" i="18"/>
  <c r="H30" i="18"/>
  <c r="E31" i="18"/>
  <c r="B32" i="18"/>
  <c r="K32" i="18"/>
  <c r="H33" i="18"/>
  <c r="E34" i="18"/>
  <c r="B35" i="18"/>
  <c r="L35" i="18"/>
  <c r="I36" i="18"/>
  <c r="F37" i="18"/>
  <c r="C38" i="18"/>
  <c r="L38" i="18"/>
  <c r="I39" i="18"/>
  <c r="F40" i="18"/>
  <c r="D41" i="18"/>
  <c r="M41" i="18"/>
  <c r="J42" i="18"/>
  <c r="G43" i="18"/>
  <c r="D44" i="18"/>
  <c r="M44" i="18"/>
  <c r="J45" i="18"/>
  <c r="H46" i="18"/>
  <c r="E47" i="18"/>
  <c r="B48" i="18"/>
  <c r="K48" i="18"/>
  <c r="H49" i="18"/>
  <c r="E50" i="18"/>
  <c r="B51" i="18"/>
  <c r="L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E67" i="18"/>
  <c r="M67" i="18"/>
  <c r="I68" i="18"/>
  <c r="E69" i="18"/>
  <c r="M69" i="18"/>
  <c r="I70" i="18"/>
  <c r="E71" i="18"/>
  <c r="M71" i="18"/>
  <c r="I72" i="18"/>
  <c r="E73" i="18"/>
  <c r="M73" i="18"/>
  <c r="I74" i="18"/>
  <c r="E75" i="18"/>
  <c r="M7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M93" i="18"/>
  <c r="I94" i="18"/>
  <c r="E95" i="18"/>
  <c r="M95" i="18"/>
  <c r="I96" i="18"/>
  <c r="E97" i="18"/>
  <c r="M97" i="18"/>
  <c r="I98" i="18"/>
  <c r="E99" i="18"/>
  <c r="M99" i="18"/>
  <c r="I100" i="18"/>
  <c r="E101" i="18"/>
  <c r="M101" i="18"/>
  <c r="I102" i="18"/>
  <c r="E103" i="18"/>
  <c r="M103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F5" i="18"/>
  <c r="B5" i="18"/>
  <c r="E6" i="18"/>
  <c r="L7" i="18"/>
  <c r="F9" i="18"/>
  <c r="L10" i="18"/>
  <c r="F12" i="18"/>
  <c r="M13" i="18"/>
  <c r="G15" i="18"/>
  <c r="M16" i="18"/>
  <c r="H18" i="18"/>
  <c r="B20" i="18"/>
  <c r="H21" i="18"/>
  <c r="B23" i="18"/>
  <c r="I24" i="18"/>
  <c r="C26" i="18"/>
  <c r="I27" i="18"/>
  <c r="D29" i="18"/>
  <c r="J30" i="18"/>
  <c r="D32" i="18"/>
  <c r="J33" i="18"/>
  <c r="E35" i="18"/>
  <c r="K36" i="18"/>
  <c r="E38" i="18"/>
  <c r="L39" i="18"/>
  <c r="F41" i="18"/>
  <c r="L42" i="18"/>
  <c r="F44" i="18"/>
  <c r="M45" i="18"/>
  <c r="G47" i="18"/>
  <c r="M48" i="18"/>
  <c r="H50" i="18"/>
  <c r="B52" i="18"/>
  <c r="G53" i="18"/>
  <c r="K54" i="18"/>
  <c r="C56" i="18"/>
  <c r="G57" i="18"/>
  <c r="K58" i="18"/>
  <c r="C60" i="18"/>
  <c r="G61" i="18"/>
  <c r="K62" i="18"/>
  <c r="C64" i="18"/>
  <c r="G65" i="18"/>
  <c r="G66" i="18"/>
  <c r="G67" i="18"/>
  <c r="E68" i="18"/>
  <c r="C69" i="18"/>
  <c r="C70" i="18"/>
  <c r="M70" i="18"/>
  <c r="K71" i="18"/>
  <c r="H72" i="18"/>
  <c r="F73" i="18"/>
  <c r="C74" i="18"/>
  <c r="L74" i="18"/>
  <c r="I75" i="18"/>
  <c r="F76" i="18"/>
  <c r="C77" i="18"/>
  <c r="L77" i="18"/>
  <c r="J78" i="18"/>
  <c r="G79" i="18"/>
  <c r="D80" i="18"/>
  <c r="M80" i="18"/>
  <c r="J81" i="18"/>
  <c r="G82" i="18"/>
  <c r="D83" i="18"/>
  <c r="B84" i="18"/>
  <c r="K84" i="18"/>
  <c r="H85" i="18"/>
  <c r="E86" i="18"/>
  <c r="B87" i="18"/>
  <c r="K87" i="18"/>
  <c r="H88" i="18"/>
  <c r="F89" i="18"/>
  <c r="C90" i="18"/>
  <c r="L90" i="18"/>
  <c r="I91" i="18"/>
  <c r="F92" i="18"/>
  <c r="C93" i="18"/>
  <c r="L93" i="18"/>
  <c r="J94" i="18"/>
  <c r="G95" i="18"/>
  <c r="D96" i="18"/>
  <c r="M96" i="18"/>
  <c r="J97" i="18"/>
  <c r="G98" i="18"/>
  <c r="D99" i="18"/>
  <c r="B100" i="18"/>
  <c r="K100" i="18"/>
  <c r="H101" i="18"/>
  <c r="E102" i="18"/>
  <c r="B103" i="18"/>
  <c r="K103" i="18"/>
  <c r="H104" i="18"/>
  <c r="F105" i="18"/>
  <c r="C106" i="18"/>
  <c r="L106" i="18"/>
  <c r="I107" i="18"/>
  <c r="F108" i="18"/>
  <c r="C109" i="18"/>
  <c r="L109" i="18"/>
  <c r="J110" i="18"/>
  <c r="G111" i="18"/>
  <c r="K5" i="18"/>
  <c r="F6" i="18"/>
  <c r="M7" i="18"/>
  <c r="G9" i="18"/>
  <c r="M10" i="18"/>
  <c r="H12" i="18"/>
  <c r="B14" i="18"/>
  <c r="H15" i="18"/>
  <c r="B17" i="18"/>
  <c r="I18" i="18"/>
  <c r="C20" i="18"/>
  <c r="I21" i="18"/>
  <c r="D23" i="18"/>
  <c r="J24" i="18"/>
  <c r="D26" i="18"/>
  <c r="J27" i="18"/>
  <c r="E29" i="18"/>
  <c r="K30" i="18"/>
  <c r="E32" i="18"/>
  <c r="L33" i="18"/>
  <c r="F35" i="18"/>
  <c r="L36" i="18"/>
  <c r="F38" i="18"/>
  <c r="M39" i="18"/>
  <c r="G41" i="18"/>
  <c r="M42" i="18"/>
  <c r="H44" i="18"/>
  <c r="B46" i="18"/>
  <c r="H47" i="18"/>
  <c r="B49" i="18"/>
  <c r="I50" i="18"/>
  <c r="C52" i="18"/>
  <c r="H53" i="18"/>
  <c r="L54" i="18"/>
  <c r="D56" i="18"/>
  <c r="H57" i="18"/>
  <c r="L58" i="18"/>
  <c r="D60" i="18"/>
  <c r="H61" i="18"/>
  <c r="L62" i="18"/>
  <c r="D64" i="18"/>
  <c r="H65" i="18"/>
  <c r="J66" i="18"/>
  <c r="H67" i="18"/>
  <c r="F68" i="18"/>
  <c r="F69" i="18"/>
  <c r="D70" i="18"/>
  <c r="B71" i="18"/>
  <c r="L71" i="18"/>
  <c r="J72" i="18"/>
  <c r="G73" i="18"/>
  <c r="D74" i="18"/>
  <c r="M74" i="18"/>
  <c r="J75" i="18"/>
  <c r="G76" i="18"/>
  <c r="D77" i="18"/>
  <c r="B78" i="18"/>
  <c r="K78" i="18"/>
  <c r="H79" i="18"/>
  <c r="E80" i="18"/>
  <c r="B81" i="18"/>
  <c r="K81" i="18"/>
  <c r="H82" i="18"/>
  <c r="F83" i="18"/>
  <c r="C84" i="18"/>
  <c r="L84" i="18"/>
  <c r="I85" i="18"/>
  <c r="F86" i="18"/>
  <c r="C87" i="18"/>
  <c r="L87" i="18"/>
  <c r="J88" i="18"/>
  <c r="G89" i="18"/>
  <c r="D90" i="18"/>
  <c r="M90" i="18"/>
  <c r="J91" i="18"/>
  <c r="G92" i="18"/>
  <c r="D93" i="18"/>
  <c r="B94" i="18"/>
  <c r="K94" i="18"/>
  <c r="H95" i="18"/>
  <c r="E96" i="18"/>
  <c r="B97" i="18"/>
  <c r="K97" i="18"/>
  <c r="H98" i="18"/>
  <c r="F99" i="18"/>
  <c r="C100" i="18"/>
  <c r="L100" i="18"/>
  <c r="I101" i="18"/>
  <c r="F102" i="18"/>
  <c r="C103" i="18"/>
  <c r="L103" i="18"/>
  <c r="J104" i="18"/>
  <c r="G105" i="18"/>
  <c r="D106" i="18"/>
  <c r="M106" i="18"/>
  <c r="J107" i="18"/>
  <c r="G108" i="18"/>
  <c r="D109" i="18"/>
  <c r="B110" i="18"/>
  <c r="K110" i="18"/>
  <c r="H111" i="18"/>
  <c r="C5" i="18"/>
  <c r="L5" i="18"/>
  <c r="H6" i="18"/>
  <c r="B8" i="18"/>
  <c r="H9" i="18"/>
  <c r="B11" i="18"/>
  <c r="I12" i="18"/>
  <c r="C14" i="18"/>
  <c r="I15" i="18"/>
  <c r="D17" i="18"/>
  <c r="J18" i="18"/>
  <c r="D20" i="18"/>
  <c r="J21" i="18"/>
  <c r="E23" i="18"/>
  <c r="K24" i="18"/>
  <c r="E26" i="18"/>
  <c r="L27" i="18"/>
  <c r="F29" i="18"/>
  <c r="L30" i="18"/>
  <c r="F32" i="18"/>
  <c r="M33" i="18"/>
  <c r="G35" i="18"/>
  <c r="M36" i="18"/>
  <c r="H38" i="18"/>
  <c r="B40" i="18"/>
  <c r="H41" i="18"/>
  <c r="B43" i="18"/>
  <c r="I44" i="18"/>
  <c r="C46" i="18"/>
  <c r="I47" i="18"/>
  <c r="D49" i="18"/>
  <c r="J50" i="18"/>
  <c r="D52" i="18"/>
  <c r="I53" i="18"/>
  <c r="M54" i="18"/>
  <c r="E56" i="18"/>
  <c r="I57" i="18"/>
  <c r="M58" i="18"/>
  <c r="E60" i="18"/>
  <c r="I61" i="18"/>
  <c r="M62" i="18"/>
  <c r="E64" i="18"/>
  <c r="I65" i="18"/>
  <c r="K66" i="18"/>
  <c r="I67" i="18"/>
  <c r="G68" i="18"/>
  <c r="G69" i="18"/>
  <c r="E70" i="18"/>
  <c r="C71" i="18"/>
  <c r="B72" i="18"/>
  <c r="K72" i="18"/>
  <c r="H73" i="18"/>
  <c r="E74" i="18"/>
  <c r="B75" i="18"/>
  <c r="K75" i="18"/>
  <c r="H76" i="18"/>
  <c r="F77" i="18"/>
  <c r="C78" i="18"/>
  <c r="L78" i="18"/>
  <c r="I79" i="18"/>
  <c r="F80" i="18"/>
  <c r="C81" i="18"/>
  <c r="L81" i="18"/>
  <c r="J82" i="18"/>
  <c r="G83" i="18"/>
  <c r="D84" i="18"/>
  <c r="M84" i="18"/>
  <c r="J85" i="18"/>
  <c r="G86" i="18"/>
  <c r="D87" i="18"/>
  <c r="B88" i="18"/>
  <c r="K88" i="18"/>
  <c r="H89" i="18"/>
  <c r="E90" i="18"/>
  <c r="B91" i="18"/>
  <c r="K91" i="18"/>
  <c r="H92" i="18"/>
  <c r="F93" i="18"/>
  <c r="C94" i="18"/>
  <c r="L94" i="18"/>
  <c r="I95" i="18"/>
  <c r="F96" i="18"/>
  <c r="C97" i="18"/>
  <c r="L97" i="18"/>
  <c r="J98" i="18"/>
  <c r="G99" i="18"/>
  <c r="D100" i="18"/>
  <c r="M100" i="18"/>
  <c r="J101" i="18"/>
  <c r="G102" i="18"/>
  <c r="D103" i="18"/>
  <c r="B104" i="18"/>
  <c r="K104" i="18"/>
  <c r="H105" i="18"/>
  <c r="E106" i="18"/>
  <c r="B107" i="18"/>
  <c r="K107" i="18"/>
  <c r="H108" i="18"/>
  <c r="F109" i="18"/>
  <c r="C110" i="18"/>
  <c r="L110" i="18"/>
  <c r="I111" i="18"/>
  <c r="D5" i="18"/>
  <c r="M5" i="18"/>
  <c r="M6" i="18"/>
  <c r="H8" i="18"/>
  <c r="B10" i="18"/>
  <c r="H11" i="18"/>
  <c r="B13" i="18"/>
  <c r="I14" i="18"/>
  <c r="C16" i="18"/>
  <c r="I17" i="18"/>
  <c r="D19" i="18"/>
  <c r="J20" i="18"/>
  <c r="D22" i="18"/>
  <c r="J23" i="18"/>
  <c r="E25" i="18"/>
  <c r="K26" i="18"/>
  <c r="E28" i="18"/>
  <c r="L29" i="18"/>
  <c r="F31" i="18"/>
  <c r="L32" i="18"/>
  <c r="F34" i="18"/>
  <c r="M35" i="18"/>
  <c r="G37" i="18"/>
  <c r="M38" i="18"/>
  <c r="H40" i="18"/>
  <c r="B42" i="18"/>
  <c r="H43" i="18"/>
  <c r="B45" i="18"/>
  <c r="I46" i="18"/>
  <c r="C48" i="18"/>
  <c r="I49" i="18"/>
  <c r="D51" i="18"/>
  <c r="J52" i="18"/>
  <c r="B54" i="18"/>
  <c r="F55" i="18"/>
  <c r="J56" i="18"/>
  <c r="B58" i="18"/>
  <c r="F59" i="18"/>
  <c r="J60" i="18"/>
  <c r="B62" i="18"/>
  <c r="F63" i="18"/>
  <c r="J64" i="18"/>
  <c r="B66" i="18"/>
  <c r="L66" i="18"/>
  <c r="J67" i="18"/>
  <c r="J68" i="18"/>
  <c r="H69" i="18"/>
  <c r="F70" i="18"/>
  <c r="F71" i="18"/>
  <c r="C72" i="18"/>
  <c r="L72" i="18"/>
  <c r="I73" i="18"/>
  <c r="F74" i="18"/>
  <c r="C75" i="18"/>
  <c r="L75" i="18"/>
  <c r="J76" i="18"/>
  <c r="G77" i="18"/>
  <c r="D78" i="18"/>
  <c r="M78" i="18"/>
  <c r="J79" i="18"/>
  <c r="G80" i="18"/>
  <c r="D81" i="18"/>
  <c r="B82" i="18"/>
  <c r="K82" i="18"/>
  <c r="H83" i="18"/>
  <c r="E84" i="18"/>
  <c r="B85" i="18"/>
  <c r="K85" i="18"/>
  <c r="H86" i="18"/>
  <c r="F87" i="18"/>
  <c r="C88" i="18"/>
  <c r="L88" i="18"/>
  <c r="I89" i="18"/>
  <c r="F90" i="18"/>
  <c r="C91" i="18"/>
  <c r="L91" i="18"/>
  <c r="J92" i="18"/>
  <c r="G93" i="18"/>
  <c r="D94" i="18"/>
  <c r="M94" i="18"/>
  <c r="J95" i="18"/>
  <c r="G96" i="18"/>
  <c r="D97" i="18"/>
  <c r="B98" i="18"/>
  <c r="K98" i="18"/>
  <c r="H99" i="18"/>
  <c r="E100" i="18"/>
  <c r="B101" i="18"/>
  <c r="K101" i="18"/>
  <c r="H102" i="18"/>
  <c r="F103" i="18"/>
  <c r="C104" i="18"/>
  <c r="L104" i="18"/>
  <c r="I105" i="18"/>
  <c r="F106" i="18"/>
  <c r="C107" i="18"/>
  <c r="L107" i="18"/>
  <c r="J108" i="18"/>
  <c r="G109" i="18"/>
  <c r="D110" i="18"/>
  <c r="M110" i="18"/>
  <c r="J111" i="18"/>
  <c r="E5" i="18"/>
  <c r="B7" i="18"/>
  <c r="C10" i="18"/>
  <c r="D13" i="18"/>
  <c r="D16" i="18"/>
  <c r="E19" i="18"/>
  <c r="E22" i="18"/>
  <c r="F25" i="18"/>
  <c r="F28" i="18"/>
  <c r="G31" i="18"/>
  <c r="H34" i="18"/>
  <c r="H37" i="18"/>
  <c r="I40" i="18"/>
  <c r="I43" i="18"/>
  <c r="J46" i="18"/>
  <c r="J49" i="18"/>
  <c r="K52" i="18"/>
  <c r="G55" i="18"/>
  <c r="C58" i="18"/>
  <c r="K60" i="18"/>
  <c r="G63" i="18"/>
  <c r="C66" i="18"/>
  <c r="K67" i="18"/>
  <c r="I69" i="18"/>
  <c r="G71" i="18"/>
  <c r="M72" i="18"/>
  <c r="G74" i="18"/>
  <c r="B76" i="18"/>
  <c r="H77" i="18"/>
  <c r="B79" i="18"/>
  <c r="H80" i="18"/>
  <c r="C82" i="18"/>
  <c r="I83" i="18"/>
  <c r="C85" i="18"/>
  <c r="J86" i="18"/>
  <c r="D88" i="18"/>
  <c r="J89" i="18"/>
  <c r="D91" i="18"/>
  <c r="K92" i="18"/>
  <c r="E94" i="18"/>
  <c r="K95" i="18"/>
  <c r="F97" i="18"/>
  <c r="L98" i="18"/>
  <c r="F100" i="18"/>
  <c r="L101" i="18"/>
  <c r="G103" i="18"/>
  <c r="M104" i="18"/>
  <c r="G106" i="18"/>
  <c r="B108" i="18"/>
  <c r="H109" i="18"/>
  <c r="B111" i="18"/>
  <c r="D7" i="18"/>
  <c r="D10" i="18"/>
  <c r="E13" i="18"/>
  <c r="E16" i="18"/>
  <c r="F19" i="18"/>
  <c r="F22" i="18"/>
  <c r="G25" i="18"/>
  <c r="H28" i="18"/>
  <c r="H31" i="18"/>
  <c r="I34" i="18"/>
  <c r="I37" i="18"/>
  <c r="J40" i="18"/>
  <c r="J43" i="18"/>
  <c r="K46" i="18"/>
  <c r="L49" i="18"/>
  <c r="L52" i="18"/>
  <c r="H55" i="18"/>
  <c r="D58" i="18"/>
  <c r="L60" i="18"/>
  <c r="H63" i="18"/>
  <c r="D66" i="18"/>
  <c r="B68" i="18"/>
  <c r="J69" i="18"/>
  <c r="H71" i="18"/>
  <c r="B73" i="18"/>
  <c r="H74" i="18"/>
  <c r="C76" i="18"/>
  <c r="I77" i="18"/>
  <c r="C79" i="18"/>
  <c r="J80" i="18"/>
  <c r="D82" i="18"/>
  <c r="J83" i="18"/>
  <c r="D85" i="18"/>
  <c r="K86" i="18"/>
  <c r="E88" i="18"/>
  <c r="K89" i="18"/>
  <c r="F91" i="18"/>
  <c r="L92" i="18"/>
  <c r="F94" i="18"/>
  <c r="L95" i="18"/>
  <c r="G97" i="18"/>
  <c r="M98" i="18"/>
  <c r="G100" i="18"/>
  <c r="B102" i="18"/>
  <c r="H103" i="18"/>
  <c r="B105" i="18"/>
  <c r="H106" i="18"/>
  <c r="C108" i="18"/>
  <c r="I109" i="18"/>
  <c r="C111" i="18"/>
  <c r="E7" i="18"/>
  <c r="E10" i="18"/>
  <c r="F13" i="18"/>
  <c r="F16" i="18"/>
  <c r="G19" i="18"/>
  <c r="H22" i="18"/>
  <c r="H25" i="18"/>
  <c r="I28" i="18"/>
  <c r="I31" i="18"/>
  <c r="J34" i="18"/>
  <c r="J37" i="18"/>
  <c r="K40" i="18"/>
  <c r="L43" i="18"/>
  <c r="L46" i="18"/>
  <c r="M49" i="18"/>
  <c r="M52" i="18"/>
  <c r="I55" i="18"/>
  <c r="E58" i="18"/>
  <c r="M60" i="18"/>
  <c r="I63" i="18"/>
  <c r="E66" i="18"/>
  <c r="C68" i="18"/>
  <c r="K69" i="18"/>
  <c r="I71" i="18"/>
  <c r="C73" i="18"/>
  <c r="J74" i="18"/>
  <c r="D76" i="18"/>
  <c r="J77" i="18"/>
  <c r="D79" i="18"/>
  <c r="K80" i="18"/>
  <c r="E82" i="18"/>
  <c r="K83" i="18"/>
  <c r="F85" i="18"/>
  <c r="L86" i="18"/>
  <c r="F88" i="18"/>
  <c r="L89" i="18"/>
  <c r="G91" i="18"/>
  <c r="M92" i="18"/>
  <c r="G94" i="18"/>
  <c r="B96" i="18"/>
  <c r="H97" i="18"/>
  <c r="B99" i="18"/>
  <c r="H100" i="18"/>
  <c r="C102" i="18"/>
  <c r="I103" i="18"/>
  <c r="C105" i="18"/>
  <c r="J106" i="18"/>
  <c r="D108" i="18"/>
  <c r="J109" i="18"/>
  <c r="D111" i="18"/>
  <c r="J7" i="18"/>
  <c r="K10" i="18"/>
  <c r="L13" i="18"/>
  <c r="L16" i="18"/>
  <c r="M19" i="18"/>
  <c r="M22" i="18"/>
  <c r="B26" i="18"/>
  <c r="B29" i="18"/>
  <c r="C32" i="18"/>
  <c r="D35" i="18"/>
  <c r="D38" i="18"/>
  <c r="E41" i="18"/>
  <c r="E44" i="18"/>
  <c r="F47" i="18"/>
  <c r="F50" i="18"/>
  <c r="F53" i="18"/>
  <c r="B56" i="18"/>
  <c r="J58" i="18"/>
  <c r="F61" i="18"/>
  <c r="B64" i="18"/>
  <c r="F66" i="18"/>
  <c r="D68" i="18"/>
  <c r="B70" i="18"/>
  <c r="J71" i="18"/>
  <c r="D73" i="18"/>
  <c r="K74" i="18"/>
  <c r="E76" i="18"/>
  <c r="K77" i="18"/>
  <c r="F79" i="18"/>
  <c r="L80" i="18"/>
  <c r="F82" i="18"/>
  <c r="L83" i="18"/>
  <c r="G85" i="18"/>
  <c r="M86" i="18"/>
  <c r="G88" i="18"/>
  <c r="B90" i="18"/>
  <c r="H91" i="18"/>
  <c r="B93" i="18"/>
  <c r="H94" i="18"/>
  <c r="C96" i="18"/>
  <c r="I97" i="18"/>
  <c r="C99" i="18"/>
  <c r="J100" i="18"/>
  <c r="D102" i="18"/>
  <c r="J103" i="18"/>
  <c r="D105" i="18"/>
  <c r="K106" i="18"/>
  <c r="E108" i="18"/>
  <c r="K109" i="18"/>
  <c r="F111" i="18"/>
  <c r="I8" i="18"/>
  <c r="J14" i="18"/>
  <c r="K20" i="18"/>
  <c r="L26" i="18"/>
  <c r="M32" i="18"/>
  <c r="B39" i="18"/>
  <c r="D45" i="18"/>
  <c r="E51" i="18"/>
  <c r="K56" i="18"/>
  <c r="C62" i="18"/>
  <c r="M66" i="18"/>
  <c r="G70" i="18"/>
  <c r="J73" i="18"/>
  <c r="K76" i="18"/>
  <c r="K79" i="18"/>
  <c r="L82" i="18"/>
  <c r="L85" i="18"/>
  <c r="M88" i="18"/>
  <c r="B92" i="18"/>
  <c r="B95" i="18"/>
  <c r="C98" i="18"/>
  <c r="C101" i="18"/>
  <c r="D104" i="18"/>
  <c r="D107" i="18"/>
  <c r="E110" i="18"/>
  <c r="G5" i="18"/>
  <c r="J8" i="18"/>
  <c r="K14" i="18"/>
  <c r="L20" i="18"/>
  <c r="M26" i="18"/>
  <c r="B33" i="18"/>
  <c r="D39" i="18"/>
  <c r="E45" i="18"/>
  <c r="F51" i="18"/>
  <c r="L56" i="18"/>
  <c r="D62" i="18"/>
  <c r="B67" i="18"/>
  <c r="J70" i="18"/>
  <c r="K73" i="18"/>
  <c r="L76" i="18"/>
  <c r="L79" i="18"/>
  <c r="M82" i="18"/>
  <c r="B86" i="18"/>
  <c r="B89" i="18"/>
  <c r="C92" i="18"/>
  <c r="C95" i="18"/>
  <c r="D98" i="18"/>
  <c r="D101" i="18"/>
  <c r="E104" i="18"/>
  <c r="F107" i="18"/>
  <c r="F110" i="18"/>
  <c r="H5" i="18"/>
  <c r="K8" i="18"/>
  <c r="L14" i="18"/>
  <c r="M20" i="18"/>
  <c r="B27" i="18"/>
  <c r="D33" i="18"/>
  <c r="E39" i="18"/>
  <c r="F45" i="18"/>
  <c r="G51" i="18"/>
  <c r="M56" i="18"/>
  <c r="E62" i="18"/>
  <c r="C67" i="18"/>
  <c r="K70" i="18"/>
  <c r="L73" i="18"/>
  <c r="M76" i="18"/>
  <c r="B80" i="18"/>
  <c r="B83" i="18"/>
  <c r="C86" i="18"/>
  <c r="C89" i="18"/>
  <c r="D92" i="18"/>
  <c r="D95" i="18"/>
  <c r="E98" i="18"/>
  <c r="F101" i="18"/>
  <c r="F104" i="18"/>
  <c r="G107" i="18"/>
  <c r="G110" i="18"/>
  <c r="I5" i="18"/>
  <c r="E9" i="18"/>
  <c r="F15" i="18"/>
  <c r="G21" i="18"/>
  <c r="H27" i="18"/>
  <c r="I33" i="18"/>
  <c r="J39" i="18"/>
  <c r="L45" i="18"/>
  <c r="M51" i="18"/>
  <c r="F57" i="18"/>
  <c r="J62" i="18"/>
  <c r="F67" i="18"/>
  <c r="L70" i="18"/>
  <c r="B74" i="18"/>
  <c r="B77" i="18"/>
  <c r="C80" i="18"/>
  <c r="C83" i="18"/>
  <c r="D86" i="18"/>
  <c r="D89" i="18"/>
  <c r="E92" i="18"/>
  <c r="F95" i="18"/>
  <c r="F98" i="18"/>
  <c r="G101" i="18"/>
  <c r="G104" i="18"/>
  <c r="H107" i="18"/>
  <c r="H110" i="18"/>
  <c r="J5" i="18"/>
  <c r="J17" i="18"/>
  <c r="M29" i="18"/>
  <c r="C42" i="18"/>
  <c r="C54" i="18"/>
  <c r="K64" i="18"/>
  <c r="D72" i="18"/>
  <c r="E78" i="18"/>
  <c r="F84" i="18"/>
  <c r="G90" i="18"/>
  <c r="H96" i="18"/>
  <c r="J102" i="18"/>
  <c r="K108" i="18"/>
  <c r="L17" i="18"/>
  <c r="B30" i="18"/>
  <c r="D42" i="18"/>
  <c r="D54" i="18"/>
  <c r="L64" i="18"/>
  <c r="E72" i="18"/>
  <c r="F78" i="18"/>
  <c r="G84" i="18"/>
  <c r="H90" i="18"/>
  <c r="J96" i="18"/>
  <c r="K102" i="18"/>
  <c r="L108" i="18"/>
  <c r="M17" i="18"/>
  <c r="C30" i="18"/>
  <c r="E42" i="18"/>
  <c r="E54" i="18"/>
  <c r="M64" i="18"/>
  <c r="F72" i="18"/>
  <c r="G78" i="18"/>
  <c r="H84" i="18"/>
  <c r="J90" i="18"/>
  <c r="K96" i="18"/>
  <c r="L102" i="18"/>
  <c r="M108" i="18"/>
  <c r="D6" i="18"/>
  <c r="F18" i="18"/>
  <c r="I30" i="18"/>
  <c r="K42" i="18"/>
  <c r="J54" i="18"/>
  <c r="F65" i="18"/>
  <c r="G72" i="18"/>
  <c r="H78" i="18"/>
  <c r="J84" i="18"/>
  <c r="K90" i="18"/>
  <c r="L96" i="18"/>
  <c r="M102" i="18"/>
  <c r="B109" i="18"/>
  <c r="L23" i="18"/>
  <c r="D48" i="18"/>
  <c r="K68" i="18"/>
  <c r="F81" i="18"/>
  <c r="H93" i="18"/>
  <c r="J105" i="18"/>
  <c r="M23" i="18"/>
  <c r="E48" i="18"/>
  <c r="L68" i="18"/>
  <c r="G81" i="18"/>
  <c r="I93" i="18"/>
  <c r="K105" i="18"/>
  <c r="B24" i="18"/>
  <c r="F48" i="18"/>
  <c r="M68" i="18"/>
  <c r="H81" i="18"/>
  <c r="J93" i="18"/>
  <c r="L105" i="18"/>
  <c r="H24" i="18"/>
  <c r="L48" i="18"/>
  <c r="B69" i="18"/>
  <c r="I81" i="18"/>
  <c r="K93" i="18"/>
  <c r="B106" i="18"/>
  <c r="I11" i="18"/>
  <c r="G59" i="18"/>
  <c r="G87" i="18"/>
  <c r="K111" i="18"/>
  <c r="N53" i="18"/>
  <c r="N61" i="18"/>
  <c r="N69" i="18"/>
  <c r="N77" i="18"/>
  <c r="N85" i="18"/>
  <c r="N93" i="18"/>
  <c r="N101" i="18"/>
  <c r="N109" i="18"/>
  <c r="J11" i="18"/>
  <c r="H59" i="18"/>
  <c r="H87" i="18"/>
  <c r="L111" i="18"/>
  <c r="N54" i="18"/>
  <c r="N62" i="18"/>
  <c r="N70" i="18"/>
  <c r="N78" i="18"/>
  <c r="N86" i="18"/>
  <c r="N94" i="18"/>
  <c r="N102" i="18"/>
  <c r="N110" i="18"/>
  <c r="L11" i="18"/>
  <c r="I59" i="18"/>
  <c r="I87" i="18"/>
  <c r="N55" i="18"/>
  <c r="N63" i="18"/>
  <c r="N71" i="18"/>
  <c r="N79" i="18"/>
  <c r="N87" i="18"/>
  <c r="N95" i="18"/>
  <c r="N103" i="18"/>
  <c r="N111" i="18"/>
  <c r="E12" i="18"/>
  <c r="B60" i="18"/>
  <c r="J87" i="18"/>
  <c r="N56" i="18"/>
  <c r="N64" i="18"/>
  <c r="N72" i="18"/>
  <c r="N80" i="18"/>
  <c r="N88" i="18"/>
  <c r="N96" i="18"/>
  <c r="N104" i="18"/>
  <c r="D75" i="18"/>
  <c r="N57" i="18"/>
  <c r="N73" i="18"/>
  <c r="N89" i="18"/>
  <c r="N105" i="18"/>
  <c r="N10" i="18"/>
  <c r="N26" i="18"/>
  <c r="N42" i="18"/>
  <c r="F75" i="18"/>
  <c r="N58" i="18"/>
  <c r="N74" i="18"/>
  <c r="N90" i="18"/>
  <c r="N106" i="18"/>
  <c r="G75" i="18"/>
  <c r="N59" i="18"/>
  <c r="N75" i="18"/>
  <c r="N91" i="18"/>
  <c r="N107" i="18"/>
  <c r="N6" i="18"/>
  <c r="N22" i="18"/>
  <c r="N38" i="18"/>
  <c r="J14" i="9"/>
  <c r="J14" i="11" s="1"/>
  <c r="C36" i="18"/>
  <c r="J99" i="18"/>
  <c r="N66" i="18"/>
  <c r="N82" i="18"/>
  <c r="N98" i="18"/>
  <c r="B48" i="22"/>
  <c r="J36" i="18"/>
  <c r="B25" i="22"/>
  <c r="N97" i="14"/>
  <c r="N97" i="13"/>
  <c r="N73" i="14"/>
  <c r="N73" i="13"/>
  <c r="N33" i="14"/>
  <c r="N12" i="18"/>
  <c r="N108" i="13"/>
  <c r="N72" i="14"/>
  <c r="N100" i="18"/>
  <c r="N68" i="18"/>
  <c r="N89" i="19"/>
  <c r="N57" i="19"/>
  <c r="D36" i="18"/>
  <c r="N13" i="20"/>
  <c r="N43" i="19"/>
  <c r="N27" i="19"/>
  <c r="N11" i="19"/>
  <c r="N40" i="18"/>
  <c r="N24" i="18"/>
  <c r="N8" i="18"/>
  <c r="N14" i="13"/>
  <c r="N13" i="14"/>
  <c r="N109" i="13"/>
  <c r="N103" i="14"/>
  <c r="N87" i="14"/>
  <c r="N71" i="14"/>
  <c r="N55" i="14"/>
  <c r="H6" i="20"/>
  <c r="D7" i="20"/>
  <c r="L7" i="20"/>
  <c r="H8" i="20"/>
  <c r="D9" i="20"/>
  <c r="L9" i="20"/>
  <c r="H10" i="20"/>
  <c r="D11" i="20"/>
  <c r="I6" i="20"/>
  <c r="E7" i="20"/>
  <c r="M7" i="20"/>
  <c r="I8" i="20"/>
  <c r="E9" i="20"/>
  <c r="M9" i="20"/>
  <c r="I10" i="20"/>
  <c r="E11" i="20"/>
  <c r="M11" i="20"/>
  <c r="I12" i="20"/>
  <c r="E13" i="20"/>
  <c r="M13" i="20"/>
  <c r="I14" i="20"/>
  <c r="E15" i="20"/>
  <c r="M15" i="20"/>
  <c r="I16" i="20"/>
  <c r="E17" i="20"/>
  <c r="M17" i="20"/>
  <c r="I18" i="20"/>
  <c r="E19" i="20"/>
  <c r="M19" i="20"/>
  <c r="I20" i="20"/>
  <c r="E21" i="20"/>
  <c r="M21" i="20"/>
  <c r="I22" i="20"/>
  <c r="E23" i="20"/>
  <c r="M23" i="20"/>
  <c r="I24" i="20"/>
  <c r="E25" i="20"/>
  <c r="M25" i="20"/>
  <c r="I26" i="20"/>
  <c r="E27" i="20"/>
  <c r="M27" i="20"/>
  <c r="I28" i="20"/>
  <c r="E29" i="20"/>
  <c r="M29" i="20"/>
  <c r="I30" i="20"/>
  <c r="E31" i="20"/>
  <c r="M31" i="20"/>
  <c r="I32" i="20"/>
  <c r="E33" i="20"/>
  <c r="M33" i="20"/>
  <c r="I34" i="20"/>
  <c r="E35" i="20"/>
  <c r="M35" i="20"/>
  <c r="I36" i="20"/>
  <c r="E37" i="20"/>
  <c r="M37" i="20"/>
  <c r="I38" i="20"/>
  <c r="E39" i="20"/>
  <c r="M39" i="20"/>
  <c r="I40" i="20"/>
  <c r="E41" i="20"/>
  <c r="M41" i="20"/>
  <c r="I42" i="20"/>
  <c r="E43" i="20"/>
  <c r="M43" i="20"/>
  <c r="I44" i="20"/>
  <c r="E45" i="20"/>
  <c r="M45" i="20"/>
  <c r="I46" i="20"/>
  <c r="E47" i="20"/>
  <c r="M47" i="20"/>
  <c r="I48" i="20"/>
  <c r="E49" i="20"/>
  <c r="M49" i="20"/>
  <c r="B6" i="20"/>
  <c r="L6" i="20"/>
  <c r="J7" i="20"/>
  <c r="J8" i="20"/>
  <c r="H9" i="20"/>
  <c r="F10" i="20"/>
  <c r="F11" i="20"/>
  <c r="C12" i="20"/>
  <c r="L12" i="20"/>
  <c r="I13" i="20"/>
  <c r="F14" i="20"/>
  <c r="C15" i="20"/>
  <c r="L15" i="20"/>
  <c r="J16" i="20"/>
  <c r="G17" i="20"/>
  <c r="D18" i="20"/>
  <c r="M18" i="20"/>
  <c r="J19" i="20"/>
  <c r="G20" i="20"/>
  <c r="D21" i="20"/>
  <c r="B22" i="20"/>
  <c r="K22" i="20"/>
  <c r="H23" i="20"/>
  <c r="E24" i="20"/>
  <c r="B25" i="20"/>
  <c r="K25" i="20"/>
  <c r="H26" i="20"/>
  <c r="F27" i="20"/>
  <c r="C28" i="20"/>
  <c r="L28" i="20"/>
  <c r="I29" i="20"/>
  <c r="F30" i="20"/>
  <c r="C31" i="20"/>
  <c r="L31" i="20"/>
  <c r="J32" i="20"/>
  <c r="G33" i="20"/>
  <c r="D34" i="20"/>
  <c r="M34" i="20"/>
  <c r="J35" i="20"/>
  <c r="G36" i="20"/>
  <c r="D37" i="20"/>
  <c r="B38" i="20"/>
  <c r="K38" i="20"/>
  <c r="H39" i="20"/>
  <c r="E40" i="20"/>
  <c r="C6" i="20"/>
  <c r="M6" i="20"/>
  <c r="K7" i="20"/>
  <c r="K8" i="20"/>
  <c r="I9" i="20"/>
  <c r="G10" i="20"/>
  <c r="G11" i="20"/>
  <c r="D12" i="20"/>
  <c r="M12" i="20"/>
  <c r="J13" i="20"/>
  <c r="G14" i="20"/>
  <c r="D15" i="20"/>
  <c r="B16" i="20"/>
  <c r="K16" i="20"/>
  <c r="H17" i="20"/>
  <c r="E18" i="20"/>
  <c r="B19" i="20"/>
  <c r="K19" i="20"/>
  <c r="H20" i="20"/>
  <c r="F21" i="20"/>
  <c r="C22" i="20"/>
  <c r="L22" i="20"/>
  <c r="I23" i="20"/>
  <c r="F24" i="20"/>
  <c r="C25" i="20"/>
  <c r="L25" i="20"/>
  <c r="J26" i="20"/>
  <c r="G27" i="20"/>
  <c r="D28" i="20"/>
  <c r="M28" i="20"/>
  <c r="J29" i="20"/>
  <c r="G30" i="20"/>
  <c r="D31" i="20"/>
  <c r="B32" i="20"/>
  <c r="K32" i="20"/>
  <c r="H33" i="20"/>
  <c r="E34" i="20"/>
  <c r="B35" i="20"/>
  <c r="K35" i="20"/>
  <c r="H36" i="20"/>
  <c r="F37" i="20"/>
  <c r="C38" i="20"/>
  <c r="L38" i="20"/>
  <c r="D6" i="20"/>
  <c r="B7" i="20"/>
  <c r="B8" i="20"/>
  <c r="L8" i="20"/>
  <c r="J9" i="20"/>
  <c r="J10" i="20"/>
  <c r="H11" i="20"/>
  <c r="E12" i="20"/>
  <c r="B13" i="20"/>
  <c r="K13" i="20"/>
  <c r="H14" i="20"/>
  <c r="F15" i="20"/>
  <c r="C16" i="20"/>
  <c r="L16" i="20"/>
  <c r="I17" i="20"/>
  <c r="F18" i="20"/>
  <c r="C19" i="20"/>
  <c r="L19" i="20"/>
  <c r="J20" i="20"/>
  <c r="G21" i="20"/>
  <c r="D22" i="20"/>
  <c r="M22" i="20"/>
  <c r="J23" i="20"/>
  <c r="G24" i="20"/>
  <c r="D25" i="20"/>
  <c r="B26" i="20"/>
  <c r="K26" i="20"/>
  <c r="H27" i="20"/>
  <c r="E28" i="20"/>
  <c r="B29" i="20"/>
  <c r="K29" i="20"/>
  <c r="H30" i="20"/>
  <c r="F31" i="20"/>
  <c r="C32" i="20"/>
  <c r="L32" i="20"/>
  <c r="I33" i="20"/>
  <c r="F34" i="20"/>
  <c r="C35" i="20"/>
  <c r="L35" i="20"/>
  <c r="J36" i="20"/>
  <c r="G37" i="20"/>
  <c r="D38" i="20"/>
  <c r="M38" i="20"/>
  <c r="J39" i="20"/>
  <c r="G40" i="20"/>
  <c r="D41" i="20"/>
  <c r="B42" i="20"/>
  <c r="K42" i="20"/>
  <c r="H43" i="20"/>
  <c r="E44" i="20"/>
  <c r="B45" i="20"/>
  <c r="K45" i="20"/>
  <c r="H46" i="20"/>
  <c r="F47" i="20"/>
  <c r="C48" i="20"/>
  <c r="L48" i="20"/>
  <c r="I49" i="20"/>
  <c r="F50" i="20"/>
  <c r="B51" i="20"/>
  <c r="J51" i="20"/>
  <c r="E6" i="20"/>
  <c r="C7" i="20"/>
  <c r="C8" i="20"/>
  <c r="M8" i="20"/>
  <c r="K9" i="20"/>
  <c r="K10" i="20"/>
  <c r="I11" i="20"/>
  <c r="F12" i="20"/>
  <c r="C13" i="20"/>
  <c r="L13" i="20"/>
  <c r="J14" i="20"/>
  <c r="G15" i="20"/>
  <c r="D16" i="20"/>
  <c r="M16" i="20"/>
  <c r="J17" i="20"/>
  <c r="G18" i="20"/>
  <c r="D19" i="20"/>
  <c r="B20" i="20"/>
  <c r="K20" i="20"/>
  <c r="H21" i="20"/>
  <c r="E22" i="20"/>
  <c r="B23" i="20"/>
  <c r="K23" i="20"/>
  <c r="H24" i="20"/>
  <c r="F25" i="20"/>
  <c r="C26" i="20"/>
  <c r="L26" i="20"/>
  <c r="I27" i="20"/>
  <c r="F28" i="20"/>
  <c r="C29" i="20"/>
  <c r="L29" i="20"/>
  <c r="J30" i="20"/>
  <c r="G31" i="20"/>
  <c r="D32" i="20"/>
  <c r="M32" i="20"/>
  <c r="J33" i="20"/>
  <c r="G34" i="20"/>
  <c r="D35" i="20"/>
  <c r="B36" i="20"/>
  <c r="K36" i="20"/>
  <c r="H37" i="20"/>
  <c r="E38" i="20"/>
  <c r="B39" i="20"/>
  <c r="K39" i="20"/>
  <c r="H40" i="20"/>
  <c r="F41" i="20"/>
  <c r="C42" i="20"/>
  <c r="L42" i="20"/>
  <c r="I43" i="20"/>
  <c r="F44" i="20"/>
  <c r="C45" i="20"/>
  <c r="L45" i="20"/>
  <c r="J46" i="20"/>
  <c r="G47" i="20"/>
  <c r="D48" i="20"/>
  <c r="M48" i="20"/>
  <c r="J49" i="20"/>
  <c r="G50" i="20"/>
  <c r="C51" i="20"/>
  <c r="K51" i="20"/>
  <c r="G52" i="20"/>
  <c r="C53" i="20"/>
  <c r="K53" i="20"/>
  <c r="G54" i="20"/>
  <c r="C55" i="20"/>
  <c r="K55" i="20"/>
  <c r="G56" i="20"/>
  <c r="C57" i="20"/>
  <c r="K57" i="20"/>
  <c r="G58" i="20"/>
  <c r="C59" i="20"/>
  <c r="K59" i="20"/>
  <c r="G60" i="20"/>
  <c r="C61" i="20"/>
  <c r="K61" i="20"/>
  <c r="G62" i="20"/>
  <c r="C63" i="20"/>
  <c r="K63" i="20"/>
  <c r="G64" i="20"/>
  <c r="C65" i="20"/>
  <c r="K65" i="20"/>
  <c r="G66" i="20"/>
  <c r="C67" i="20"/>
  <c r="K67" i="20"/>
  <c r="G68" i="20"/>
  <c r="C69" i="20"/>
  <c r="K69" i="20"/>
  <c r="G70" i="20"/>
  <c r="C71" i="20"/>
  <c r="K71" i="20"/>
  <c r="G72" i="20"/>
  <c r="C73" i="20"/>
  <c r="K73" i="20"/>
  <c r="G74" i="20"/>
  <c r="C75" i="20"/>
  <c r="K75" i="20"/>
  <c r="G76" i="20"/>
  <c r="C77" i="20"/>
  <c r="K77" i="20"/>
  <c r="G78" i="20"/>
  <c r="C79" i="20"/>
  <c r="K79" i="20"/>
  <c r="G80" i="20"/>
  <c r="C81" i="20"/>
  <c r="K81" i="20"/>
  <c r="G82" i="20"/>
  <c r="C83" i="20"/>
  <c r="K83" i="20"/>
  <c r="G84" i="20"/>
  <c r="C85" i="20"/>
  <c r="K85" i="20"/>
  <c r="G86" i="20"/>
  <c r="C87" i="20"/>
  <c r="K87" i="20"/>
  <c r="H7" i="20"/>
  <c r="F9" i="20"/>
  <c r="B11" i="20"/>
  <c r="J12" i="20"/>
  <c r="D14" i="20"/>
  <c r="J15" i="20"/>
  <c r="D17" i="20"/>
  <c r="K18" i="20"/>
  <c r="E20" i="20"/>
  <c r="K21" i="20"/>
  <c r="F23" i="20"/>
  <c r="L24" i="20"/>
  <c r="F26" i="20"/>
  <c r="L27" i="20"/>
  <c r="G29" i="20"/>
  <c r="M30" i="20"/>
  <c r="G32" i="20"/>
  <c r="B34" i="20"/>
  <c r="H35" i="20"/>
  <c r="B37" i="20"/>
  <c r="H38" i="20"/>
  <c r="B40" i="20"/>
  <c r="B41" i="20"/>
  <c r="D42" i="20"/>
  <c r="C43" i="20"/>
  <c r="C44" i="20"/>
  <c r="D45" i="20"/>
  <c r="D46" i="20"/>
  <c r="C47" i="20"/>
  <c r="E48" i="20"/>
  <c r="D49" i="20"/>
  <c r="D50" i="20"/>
  <c r="D51" i="20"/>
  <c r="B52" i="20"/>
  <c r="K52" i="20"/>
  <c r="H53" i="20"/>
  <c r="E54" i="20"/>
  <c r="B55" i="20"/>
  <c r="L55" i="20"/>
  <c r="I56" i="20"/>
  <c r="F57" i="20"/>
  <c r="C58" i="20"/>
  <c r="L58" i="20"/>
  <c r="I59" i="20"/>
  <c r="F60" i="20"/>
  <c r="D61" i="20"/>
  <c r="M61" i="20"/>
  <c r="J62" i="20"/>
  <c r="G63" i="20"/>
  <c r="D64" i="20"/>
  <c r="M64" i="20"/>
  <c r="J65" i="20"/>
  <c r="H66" i="20"/>
  <c r="E67" i="20"/>
  <c r="B68" i="20"/>
  <c r="K68" i="20"/>
  <c r="H69" i="20"/>
  <c r="E70" i="20"/>
  <c r="B71" i="20"/>
  <c r="L71" i="20"/>
  <c r="I72" i="20"/>
  <c r="F73" i="20"/>
  <c r="C74" i="20"/>
  <c r="L74" i="20"/>
  <c r="I75" i="20"/>
  <c r="I7" i="20"/>
  <c r="G9" i="20"/>
  <c r="C11" i="20"/>
  <c r="K12" i="20"/>
  <c r="E14" i="20"/>
  <c r="K15" i="20"/>
  <c r="F17" i="20"/>
  <c r="L18" i="20"/>
  <c r="F20" i="20"/>
  <c r="L21" i="20"/>
  <c r="G23" i="20"/>
  <c r="M24" i="20"/>
  <c r="G26" i="20"/>
  <c r="B28" i="20"/>
  <c r="H29" i="20"/>
  <c r="B31" i="20"/>
  <c r="H32" i="20"/>
  <c r="C34" i="20"/>
  <c r="I35" i="20"/>
  <c r="C37" i="20"/>
  <c r="J38" i="20"/>
  <c r="C40" i="20"/>
  <c r="C41" i="20"/>
  <c r="E42" i="20"/>
  <c r="D43" i="20"/>
  <c r="D44" i="20"/>
  <c r="F45" i="20"/>
  <c r="E46" i="20"/>
  <c r="D47" i="20"/>
  <c r="F48" i="20"/>
  <c r="F49" i="20"/>
  <c r="E50" i="20"/>
  <c r="E51" i="20"/>
  <c r="C52" i="20"/>
  <c r="L52" i="20"/>
  <c r="I53" i="20"/>
  <c r="F54" i="20"/>
  <c r="D55" i="20"/>
  <c r="M55" i="20"/>
  <c r="J56" i="20"/>
  <c r="G57" i="20"/>
  <c r="D58" i="20"/>
  <c r="M58" i="20"/>
  <c r="J59" i="20"/>
  <c r="H60" i="20"/>
  <c r="E61" i="20"/>
  <c r="B62" i="20"/>
  <c r="K62" i="20"/>
  <c r="H63" i="20"/>
  <c r="E64" i="20"/>
  <c r="B65" i="20"/>
  <c r="L65" i="20"/>
  <c r="I66" i="20"/>
  <c r="F67" i="20"/>
  <c r="C68" i="20"/>
  <c r="L68" i="20"/>
  <c r="I69" i="20"/>
  <c r="F70" i="20"/>
  <c r="D71" i="20"/>
  <c r="M71" i="20"/>
  <c r="J72" i="20"/>
  <c r="G73" i="20"/>
  <c r="D74" i="20"/>
  <c r="M74" i="20"/>
  <c r="J75" i="20"/>
  <c r="F6" i="20"/>
  <c r="D8" i="20"/>
  <c r="B10" i="20"/>
  <c r="J11" i="20"/>
  <c r="D13" i="20"/>
  <c r="K14" i="20"/>
  <c r="E16" i="20"/>
  <c r="K17" i="20"/>
  <c r="F19" i="20"/>
  <c r="L20" i="20"/>
  <c r="F22" i="20"/>
  <c r="L23" i="20"/>
  <c r="G25" i="20"/>
  <c r="M26" i="20"/>
  <c r="G28" i="20"/>
  <c r="B30" i="20"/>
  <c r="H31" i="20"/>
  <c r="B33" i="20"/>
  <c r="H34" i="20"/>
  <c r="C36" i="20"/>
  <c r="I37" i="20"/>
  <c r="C39" i="20"/>
  <c r="D40" i="20"/>
  <c r="G41" i="20"/>
  <c r="F42" i="20"/>
  <c r="F43" i="20"/>
  <c r="G44" i="20"/>
  <c r="G45" i="20"/>
  <c r="F46" i="20"/>
  <c r="H47" i="20"/>
  <c r="G48" i="20"/>
  <c r="G49" i="20"/>
  <c r="H50" i="20"/>
  <c r="F51" i="20"/>
  <c r="D52" i="20"/>
  <c r="M52" i="20"/>
  <c r="J53" i="20"/>
  <c r="H54" i="20"/>
  <c r="E55" i="20"/>
  <c r="B56" i="20"/>
  <c r="K56" i="20"/>
  <c r="H57" i="20"/>
  <c r="E58" i="20"/>
  <c r="B59" i="20"/>
  <c r="L59" i="20"/>
  <c r="I60" i="20"/>
  <c r="F61" i="20"/>
  <c r="C62" i="20"/>
  <c r="L62" i="20"/>
  <c r="I63" i="20"/>
  <c r="F64" i="20"/>
  <c r="D65" i="20"/>
  <c r="M65" i="20"/>
  <c r="J66" i="20"/>
  <c r="G67" i="20"/>
  <c r="D68" i="20"/>
  <c r="M68" i="20"/>
  <c r="J69" i="20"/>
  <c r="H70" i="20"/>
  <c r="E71" i="20"/>
  <c r="B72" i="20"/>
  <c r="K72" i="20"/>
  <c r="H73" i="20"/>
  <c r="E74" i="20"/>
  <c r="B75" i="20"/>
  <c r="L75" i="20"/>
  <c r="I76" i="20"/>
  <c r="F77" i="20"/>
  <c r="C78" i="20"/>
  <c r="L78" i="20"/>
  <c r="I79" i="20"/>
  <c r="F80" i="20"/>
  <c r="D81" i="20"/>
  <c r="M81" i="20"/>
  <c r="J82" i="20"/>
  <c r="G83" i="20"/>
  <c r="G6" i="20"/>
  <c r="E8" i="20"/>
  <c r="C10" i="20"/>
  <c r="K11" i="20"/>
  <c r="F13" i="20"/>
  <c r="L14" i="20"/>
  <c r="F16" i="20"/>
  <c r="L17" i="20"/>
  <c r="G19" i="20"/>
  <c r="M20" i="20"/>
  <c r="G22" i="20"/>
  <c r="B24" i="20"/>
  <c r="H25" i="20"/>
  <c r="B27" i="20"/>
  <c r="H28" i="20"/>
  <c r="C30" i="20"/>
  <c r="I31" i="20"/>
  <c r="C33" i="20"/>
  <c r="J34" i="20"/>
  <c r="D36" i="20"/>
  <c r="J37" i="20"/>
  <c r="D39" i="20"/>
  <c r="F40" i="20"/>
  <c r="H41" i="20"/>
  <c r="G42" i="20"/>
  <c r="G43" i="20"/>
  <c r="H44" i="20"/>
  <c r="H45" i="20"/>
  <c r="G46" i="20"/>
  <c r="I47" i="20"/>
  <c r="H48" i="20"/>
  <c r="H49" i="20"/>
  <c r="I50" i="20"/>
  <c r="G51" i="20"/>
  <c r="E52" i="20"/>
  <c r="B53" i="20"/>
  <c r="L53" i="20"/>
  <c r="I54" i="20"/>
  <c r="F55" i="20"/>
  <c r="C56" i="20"/>
  <c r="L56" i="20"/>
  <c r="I57" i="20"/>
  <c r="F58" i="20"/>
  <c r="D59" i="20"/>
  <c r="M59" i="20"/>
  <c r="J60" i="20"/>
  <c r="G61" i="20"/>
  <c r="D62" i="20"/>
  <c r="M62" i="20"/>
  <c r="J63" i="20"/>
  <c r="H64" i="20"/>
  <c r="E65" i="20"/>
  <c r="B66" i="20"/>
  <c r="K66" i="20"/>
  <c r="H67" i="20"/>
  <c r="E68" i="20"/>
  <c r="B69" i="20"/>
  <c r="L69" i="20"/>
  <c r="I70" i="20"/>
  <c r="F71" i="20"/>
  <c r="C72" i="20"/>
  <c r="L72" i="20"/>
  <c r="I73" i="20"/>
  <c r="F74" i="20"/>
  <c r="D75" i="20"/>
  <c r="M75" i="20"/>
  <c r="J76" i="20"/>
  <c r="G77" i="20"/>
  <c r="D78" i="20"/>
  <c r="M78" i="20"/>
  <c r="J79" i="20"/>
  <c r="H80" i="20"/>
  <c r="E81" i="20"/>
  <c r="B82" i="20"/>
  <c r="K82" i="20"/>
  <c r="H83" i="20"/>
  <c r="E84" i="20"/>
  <c r="B85" i="20"/>
  <c r="L85" i="20"/>
  <c r="I86" i="20"/>
  <c r="F87" i="20"/>
  <c r="C88" i="20"/>
  <c r="K88" i="20"/>
  <c r="G89" i="20"/>
  <c r="C90" i="20"/>
  <c r="K90" i="20"/>
  <c r="G91" i="20"/>
  <c r="C92" i="20"/>
  <c r="K92" i="20"/>
  <c r="G93" i="20"/>
  <c r="C94" i="20"/>
  <c r="K94" i="20"/>
  <c r="G95" i="20"/>
  <c r="C96" i="20"/>
  <c r="K96" i="20"/>
  <c r="G97" i="20"/>
  <c r="C98" i="20"/>
  <c r="K98" i="20"/>
  <c r="G99" i="20"/>
  <c r="C100" i="20"/>
  <c r="K100" i="20"/>
  <c r="G101" i="20"/>
  <c r="C102" i="20"/>
  <c r="K102" i="20"/>
  <c r="G103" i="20"/>
  <c r="C104" i="20"/>
  <c r="K104" i="20"/>
  <c r="G105" i="20"/>
  <c r="C106" i="20"/>
  <c r="K106" i="20"/>
  <c r="H5" i="20"/>
  <c r="B5" i="20"/>
  <c r="B9" i="20"/>
  <c r="G12" i="20"/>
  <c r="H15" i="20"/>
  <c r="H18" i="20"/>
  <c r="I21" i="20"/>
  <c r="J24" i="20"/>
  <c r="J27" i="20"/>
  <c r="K30" i="20"/>
  <c r="K33" i="20"/>
  <c r="L36" i="20"/>
  <c r="I39" i="20"/>
  <c r="K41" i="20"/>
  <c r="L43" i="20"/>
  <c r="B46" i="20"/>
  <c r="L47" i="20"/>
  <c r="B50" i="20"/>
  <c r="L51" i="20"/>
  <c r="F53" i="20"/>
  <c r="L54" i="20"/>
  <c r="F56" i="20"/>
  <c r="M57" i="20"/>
  <c r="G59" i="20"/>
  <c r="M60" i="20"/>
  <c r="H62" i="20"/>
  <c r="B64" i="20"/>
  <c r="H65" i="20"/>
  <c r="B67" i="20"/>
  <c r="I68" i="20"/>
  <c r="C70" i="20"/>
  <c r="I71" i="20"/>
  <c r="D73" i="20"/>
  <c r="J74" i="20"/>
  <c r="D76" i="20"/>
  <c r="D77" i="20"/>
  <c r="E78" i="20"/>
  <c r="E79" i="20"/>
  <c r="D80" i="20"/>
  <c r="F81" i="20"/>
  <c r="E82" i="20"/>
  <c r="E83" i="20"/>
  <c r="D84" i="20"/>
  <c r="D85" i="20"/>
  <c r="B86" i="20"/>
  <c r="L86" i="20"/>
  <c r="J87" i="20"/>
  <c r="H88" i="20"/>
  <c r="E89" i="20"/>
  <c r="B90" i="20"/>
  <c r="L90" i="20"/>
  <c r="I91" i="20"/>
  <c r="F92" i="20"/>
  <c r="C93" i="20"/>
  <c r="L93" i="20"/>
  <c r="I94" i="20"/>
  <c r="F95" i="20"/>
  <c r="D96" i="20"/>
  <c r="M96" i="20"/>
  <c r="J97" i="20"/>
  <c r="G98" i="20"/>
  <c r="D99" i="20"/>
  <c r="M99" i="20"/>
  <c r="J100" i="20"/>
  <c r="H101" i="20"/>
  <c r="E102" i="20"/>
  <c r="B103" i="20"/>
  <c r="K103" i="20"/>
  <c r="H104" i="20"/>
  <c r="E105" i="20"/>
  <c r="B106" i="20"/>
  <c r="L106" i="20"/>
  <c r="J5" i="20"/>
  <c r="C9" i="20"/>
  <c r="H12" i="20"/>
  <c r="I15" i="20"/>
  <c r="J18" i="20"/>
  <c r="J21" i="20"/>
  <c r="K24" i="20"/>
  <c r="K27" i="20"/>
  <c r="L30" i="20"/>
  <c r="L33" i="20"/>
  <c r="M36" i="20"/>
  <c r="L39" i="20"/>
  <c r="L41" i="20"/>
  <c r="B44" i="20"/>
  <c r="C46" i="20"/>
  <c r="B48" i="20"/>
  <c r="C50" i="20"/>
  <c r="M51" i="20"/>
  <c r="G53" i="20"/>
  <c r="M54" i="20"/>
  <c r="H56" i="20"/>
  <c r="B58" i="20"/>
  <c r="H59" i="20"/>
  <c r="B61" i="20"/>
  <c r="I62" i="20"/>
  <c r="C64" i="20"/>
  <c r="I65" i="20"/>
  <c r="D67" i="20"/>
  <c r="J68" i="20"/>
  <c r="D70" i="20"/>
  <c r="J71" i="20"/>
  <c r="E73" i="20"/>
  <c r="K74" i="20"/>
  <c r="E76" i="20"/>
  <c r="E77" i="20"/>
  <c r="F78" i="20"/>
  <c r="F79" i="20"/>
  <c r="E80" i="20"/>
  <c r="G81" i="20"/>
  <c r="F82" i="20"/>
  <c r="F83" i="20"/>
  <c r="F84" i="20"/>
  <c r="E85" i="20"/>
  <c r="C86" i="20"/>
  <c r="M86" i="20"/>
  <c r="L87" i="20"/>
  <c r="I88" i="20"/>
  <c r="F89" i="20"/>
  <c r="D90" i="20"/>
  <c r="M90" i="20"/>
  <c r="J91" i="20"/>
  <c r="G92" i="20"/>
  <c r="D93" i="20"/>
  <c r="M93" i="20"/>
  <c r="J94" i="20"/>
  <c r="H95" i="20"/>
  <c r="E96" i="20"/>
  <c r="B97" i="20"/>
  <c r="K97" i="20"/>
  <c r="H98" i="20"/>
  <c r="E99" i="20"/>
  <c r="B100" i="20"/>
  <c r="L100" i="20"/>
  <c r="I101" i="20"/>
  <c r="F102" i="20"/>
  <c r="C103" i="20"/>
  <c r="L103" i="20"/>
  <c r="I104" i="20"/>
  <c r="F105" i="20"/>
  <c r="D106" i="20"/>
  <c r="M106" i="20"/>
  <c r="C5" i="20"/>
  <c r="K5" i="20"/>
  <c r="J6" i="20"/>
  <c r="D10" i="20"/>
  <c r="G13" i="20"/>
  <c r="G16" i="20"/>
  <c r="H19" i="20"/>
  <c r="H22" i="20"/>
  <c r="I25" i="20"/>
  <c r="J28" i="20"/>
  <c r="J31" i="20"/>
  <c r="K34" i="20"/>
  <c r="K37" i="20"/>
  <c r="J40" i="20"/>
  <c r="H42" i="20"/>
  <c r="J44" i="20"/>
  <c r="K46" i="20"/>
  <c r="J48" i="20"/>
  <c r="J50" i="20"/>
  <c r="F52" i="20"/>
  <c r="M53" i="20"/>
  <c r="G55" i="20"/>
  <c r="M56" i="20"/>
  <c r="H58" i="20"/>
  <c r="B60" i="20"/>
  <c r="H61" i="20"/>
  <c r="B63" i="20"/>
  <c r="I64" i="20"/>
  <c r="C66" i="20"/>
  <c r="I67" i="20"/>
  <c r="D69" i="20"/>
  <c r="J70" i="20"/>
  <c r="D72" i="20"/>
  <c r="J73" i="20"/>
  <c r="E75" i="20"/>
  <c r="F76" i="20"/>
  <c r="H77" i="20"/>
  <c r="H78" i="20"/>
  <c r="G79" i="20"/>
  <c r="I80" i="20"/>
  <c r="H81" i="20"/>
  <c r="H82" i="20"/>
  <c r="I83" i="20"/>
  <c r="H84" i="20"/>
  <c r="F85" i="20"/>
  <c r="D86" i="20"/>
  <c r="B87" i="20"/>
  <c r="M87" i="20"/>
  <c r="J88" i="20"/>
  <c r="H89" i="20"/>
  <c r="E90" i="20"/>
  <c r="B91" i="20"/>
  <c r="K91" i="20"/>
  <c r="H92" i="20"/>
  <c r="E93" i="20"/>
  <c r="B94" i="20"/>
  <c r="L94" i="20"/>
  <c r="I95" i="20"/>
  <c r="F96" i="20"/>
  <c r="C97" i="20"/>
  <c r="L97" i="20"/>
  <c r="I98" i="20"/>
  <c r="F99" i="20"/>
  <c r="D100" i="20"/>
  <c r="M100" i="20"/>
  <c r="J101" i="20"/>
  <c r="G102" i="20"/>
  <c r="D103" i="20"/>
  <c r="M103" i="20"/>
  <c r="J104" i="20"/>
  <c r="H105" i="20"/>
  <c r="E106" i="20"/>
  <c r="D5" i="20"/>
  <c r="L5" i="20"/>
  <c r="K6" i="20"/>
  <c r="E10" i="20"/>
  <c r="H13" i="20"/>
  <c r="H16" i="20"/>
  <c r="I19" i="20"/>
  <c r="J22" i="20"/>
  <c r="J25" i="20"/>
  <c r="K28" i="20"/>
  <c r="K31" i="20"/>
  <c r="L34" i="20"/>
  <c r="L37" i="20"/>
  <c r="K40" i="20"/>
  <c r="J42" i="20"/>
  <c r="K44" i="20"/>
  <c r="L46" i="20"/>
  <c r="K48" i="20"/>
  <c r="K50" i="20"/>
  <c r="H52" i="20"/>
  <c r="B54" i="20"/>
  <c r="H55" i="20"/>
  <c r="B57" i="20"/>
  <c r="I58" i="20"/>
  <c r="C60" i="20"/>
  <c r="I61" i="20"/>
  <c r="D63" i="20"/>
  <c r="J64" i="20"/>
  <c r="D66" i="20"/>
  <c r="J67" i="20"/>
  <c r="E69" i="20"/>
  <c r="K70" i="20"/>
  <c r="E72" i="20"/>
  <c r="L73" i="20"/>
  <c r="F75" i="20"/>
  <c r="H76" i="20"/>
  <c r="I77" i="20"/>
  <c r="I78" i="20"/>
  <c r="H79" i="20"/>
  <c r="J80" i="20"/>
  <c r="I81" i="20"/>
  <c r="I82" i="20"/>
  <c r="J83" i="20"/>
  <c r="I84" i="20"/>
  <c r="G85" i="20"/>
  <c r="E86" i="20"/>
  <c r="D87" i="20"/>
  <c r="B88" i="20"/>
  <c r="L88" i="20"/>
  <c r="I89" i="20"/>
  <c r="F90" i="20"/>
  <c r="C91" i="20"/>
  <c r="L91" i="20"/>
  <c r="I92" i="20"/>
  <c r="F93" i="20"/>
  <c r="D94" i="20"/>
  <c r="M94" i="20"/>
  <c r="J95" i="20"/>
  <c r="G96" i="20"/>
  <c r="D97" i="20"/>
  <c r="M97" i="20"/>
  <c r="J98" i="20"/>
  <c r="H99" i="20"/>
  <c r="E100" i="20"/>
  <c r="B101" i="20"/>
  <c r="K101" i="20"/>
  <c r="H102" i="20"/>
  <c r="E103" i="20"/>
  <c r="B104" i="20"/>
  <c r="L104" i="20"/>
  <c r="I105" i="20"/>
  <c r="F106" i="20"/>
  <c r="E5" i="20"/>
  <c r="B12" i="20"/>
  <c r="C18" i="20"/>
  <c r="D24" i="20"/>
  <c r="E30" i="20"/>
  <c r="F36" i="20"/>
  <c r="J41" i="20"/>
  <c r="J45" i="20"/>
  <c r="L49" i="20"/>
  <c r="E53" i="20"/>
  <c r="E56" i="20"/>
  <c r="F59" i="20"/>
  <c r="F62" i="20"/>
  <c r="G65" i="20"/>
  <c r="H68" i="20"/>
  <c r="H71" i="20"/>
  <c r="I74" i="20"/>
  <c r="B77" i="20"/>
  <c r="D79" i="20"/>
  <c r="B81" i="20"/>
  <c r="D83" i="20"/>
  <c r="M84" i="20"/>
  <c r="K86" i="20"/>
  <c r="G88" i="20"/>
  <c r="M89" i="20"/>
  <c r="H91" i="20"/>
  <c r="B93" i="20"/>
  <c r="H94" i="20"/>
  <c r="B96" i="20"/>
  <c r="I97" i="20"/>
  <c r="C99" i="20"/>
  <c r="I100" i="20"/>
  <c r="D102" i="20"/>
  <c r="J103" i="20"/>
  <c r="D105" i="20"/>
  <c r="J106" i="20"/>
  <c r="F7" i="20"/>
  <c r="B14" i="20"/>
  <c r="C20" i="20"/>
  <c r="D26" i="20"/>
  <c r="E32" i="20"/>
  <c r="F38" i="20"/>
  <c r="M42" i="20"/>
  <c r="M46" i="20"/>
  <c r="L50" i="20"/>
  <c r="C54" i="20"/>
  <c r="D57" i="20"/>
  <c r="D60" i="20"/>
  <c r="E63" i="20"/>
  <c r="E66" i="20"/>
  <c r="F69" i="20"/>
  <c r="F72" i="20"/>
  <c r="G75" i="20"/>
  <c r="J77" i="20"/>
  <c r="L79" i="20"/>
  <c r="J81" i="20"/>
  <c r="L83" i="20"/>
  <c r="H85" i="20"/>
  <c r="E87" i="20"/>
  <c r="M88" i="20"/>
  <c r="G90" i="20"/>
  <c r="M91" i="20"/>
  <c r="H93" i="20"/>
  <c r="B95" i="20"/>
  <c r="H96" i="20"/>
  <c r="B98" i="20"/>
  <c r="I99" i="20"/>
  <c r="C101" i="20"/>
  <c r="I102" i="20"/>
  <c r="D104" i="20"/>
  <c r="J105" i="20"/>
  <c r="F5" i="20"/>
  <c r="G7" i="20"/>
  <c r="C14" i="20"/>
  <c r="D20" i="20"/>
  <c r="E26" i="20"/>
  <c r="F32" i="20"/>
  <c r="G38" i="20"/>
  <c r="B43" i="20"/>
  <c r="B47" i="20"/>
  <c r="M50" i="20"/>
  <c r="D54" i="20"/>
  <c r="E57" i="20"/>
  <c r="E60" i="20"/>
  <c r="F63" i="20"/>
  <c r="F66" i="20"/>
  <c r="G69" i="20"/>
  <c r="H72" i="20"/>
  <c r="H75" i="20"/>
  <c r="L77" i="20"/>
  <c r="M79" i="20"/>
  <c r="L81" i="20"/>
  <c r="M83" i="20"/>
  <c r="I85" i="20"/>
  <c r="G87" i="20"/>
  <c r="B89" i="20"/>
  <c r="H90" i="20"/>
  <c r="B92" i="20"/>
  <c r="I93" i="20"/>
  <c r="C95" i="20"/>
  <c r="I96" i="20"/>
  <c r="D98" i="20"/>
  <c r="J99" i="20"/>
  <c r="D101" i="20"/>
  <c r="J102" i="20"/>
  <c r="E104" i="20"/>
  <c r="K105" i="20"/>
  <c r="G5" i="20"/>
  <c r="F8" i="20"/>
  <c r="M14" i="20"/>
  <c r="B21" i="20"/>
  <c r="C27" i="20"/>
  <c r="D33" i="20"/>
  <c r="F39" i="20"/>
  <c r="J43" i="20"/>
  <c r="J47" i="20"/>
  <c r="H51" i="20"/>
  <c r="J54" i="20"/>
  <c r="J57" i="20"/>
  <c r="K60" i="20"/>
  <c r="L63" i="20"/>
  <c r="L66" i="20"/>
  <c r="M69" i="20"/>
  <c r="M72" i="20"/>
  <c r="B76" i="20"/>
  <c r="M77" i="20"/>
  <c r="B80" i="20"/>
  <c r="C82" i="20"/>
  <c r="B84" i="20"/>
  <c r="J85" i="20"/>
  <c r="H87" i="20"/>
  <c r="C89" i="20"/>
  <c r="I90" i="20"/>
  <c r="D92" i="20"/>
  <c r="J93" i="20"/>
  <c r="D95" i="20"/>
  <c r="J96" i="20"/>
  <c r="E98" i="20"/>
  <c r="K99" i="20"/>
  <c r="E101" i="20"/>
  <c r="L102" i="20"/>
  <c r="F104" i="20"/>
  <c r="L105" i="20"/>
  <c r="L11" i="20"/>
  <c r="C24" i="20"/>
  <c r="E36" i="20"/>
  <c r="I45" i="20"/>
  <c r="D53" i="20"/>
  <c r="E59" i="20"/>
  <c r="F65" i="20"/>
  <c r="G71" i="20"/>
  <c r="M76" i="20"/>
  <c r="M80" i="20"/>
  <c r="L84" i="20"/>
  <c r="F88" i="20"/>
  <c r="F91" i="20"/>
  <c r="G94" i="20"/>
  <c r="H97" i="20"/>
  <c r="H100" i="20"/>
  <c r="I103" i="20"/>
  <c r="I106" i="20"/>
  <c r="B15" i="20"/>
  <c r="D27" i="20"/>
  <c r="G39" i="20"/>
  <c r="K47" i="20"/>
  <c r="K54" i="20"/>
  <c r="L60" i="20"/>
  <c r="M66" i="20"/>
  <c r="B73" i="20"/>
  <c r="B78" i="20"/>
  <c r="D82" i="20"/>
  <c r="M85" i="20"/>
  <c r="D89" i="20"/>
  <c r="E92" i="20"/>
  <c r="E95" i="20"/>
  <c r="F98" i="20"/>
  <c r="F101" i="20"/>
  <c r="G104" i="20"/>
  <c r="I5" i="20"/>
  <c r="B17" i="20"/>
  <c r="D29" i="20"/>
  <c r="L40" i="20"/>
  <c r="B49" i="20"/>
  <c r="I55" i="20"/>
  <c r="J61" i="20"/>
  <c r="L67" i="20"/>
  <c r="M73" i="20"/>
  <c r="J78" i="20"/>
  <c r="L82" i="20"/>
  <c r="F86" i="20"/>
  <c r="J89" i="20"/>
  <c r="J92" i="20"/>
  <c r="K95" i="20"/>
  <c r="L98" i="20"/>
  <c r="L101" i="20"/>
  <c r="M104" i="20"/>
  <c r="M5" i="20"/>
  <c r="C17" i="20"/>
  <c r="F29" i="20"/>
  <c r="M40" i="20"/>
  <c r="C49" i="20"/>
  <c r="J55" i="20"/>
  <c r="L61" i="20"/>
  <c r="M67" i="20"/>
  <c r="B74" i="20"/>
  <c r="K78" i="20"/>
  <c r="M82" i="20"/>
  <c r="H86" i="20"/>
  <c r="K89" i="20"/>
  <c r="L92" i="20"/>
  <c r="L95" i="20"/>
  <c r="M98" i="20"/>
  <c r="M101" i="20"/>
  <c r="B105" i="20"/>
  <c r="C21" i="20"/>
  <c r="K43" i="20"/>
  <c r="L57" i="20"/>
  <c r="B70" i="20"/>
  <c r="C80" i="20"/>
  <c r="I87" i="20"/>
  <c r="K93" i="20"/>
  <c r="L99" i="20"/>
  <c r="M105" i="20"/>
  <c r="C23" i="20"/>
  <c r="L44" i="20"/>
  <c r="J58" i="20"/>
  <c r="L70" i="20"/>
  <c r="K80" i="20"/>
  <c r="D88" i="20"/>
  <c r="E94" i="20"/>
  <c r="F100" i="20"/>
  <c r="G106" i="20"/>
  <c r="D23" i="20"/>
  <c r="M44" i="20"/>
  <c r="K58" i="20"/>
  <c r="M70" i="20"/>
  <c r="L80" i="20"/>
  <c r="E88" i="20"/>
  <c r="F94" i="20"/>
  <c r="G100" i="20"/>
  <c r="H106" i="20"/>
  <c r="D30" i="20"/>
  <c r="K49" i="20"/>
  <c r="E62" i="20"/>
  <c r="H74" i="20"/>
  <c r="B83" i="20"/>
  <c r="L89" i="20"/>
  <c r="M95" i="20"/>
  <c r="B102" i="20"/>
  <c r="G8" i="20"/>
  <c r="I51" i="20"/>
  <c r="C76" i="20"/>
  <c r="J90" i="20"/>
  <c r="M102" i="20"/>
  <c r="L10" i="20"/>
  <c r="I52" i="20"/>
  <c r="K76" i="20"/>
  <c r="D91" i="20"/>
  <c r="F103" i="20"/>
  <c r="M10" i="20"/>
  <c r="J52" i="20"/>
  <c r="L76" i="20"/>
  <c r="E91" i="20"/>
  <c r="H103" i="20"/>
  <c r="B18" i="20"/>
  <c r="D56" i="20"/>
  <c r="B79" i="20"/>
  <c r="M92" i="20"/>
  <c r="C105" i="20"/>
  <c r="F33" i="20"/>
  <c r="C84" i="20"/>
  <c r="F35" i="20"/>
  <c r="J84" i="20"/>
  <c r="G35" i="20"/>
  <c r="K84" i="20"/>
  <c r="I41" i="20"/>
  <c r="J86" i="20"/>
  <c r="M63" i="20"/>
  <c r="K64" i="20"/>
  <c r="L64" i="20"/>
  <c r="F68" i="20"/>
  <c r="L96" i="20"/>
  <c r="E97" i="20"/>
  <c r="F97" i="20"/>
  <c r="B99" i="20"/>
  <c r="N56" i="20"/>
  <c r="N64" i="20"/>
  <c r="N72" i="20"/>
  <c r="N80" i="20"/>
  <c r="N88" i="20"/>
  <c r="N96" i="20"/>
  <c r="N104" i="20"/>
  <c r="N57" i="20"/>
  <c r="N65" i="20"/>
  <c r="N73" i="20"/>
  <c r="N81" i="20"/>
  <c r="N89" i="20"/>
  <c r="N97" i="20"/>
  <c r="N105" i="20"/>
  <c r="N8" i="20"/>
  <c r="N12" i="20"/>
  <c r="N16" i="20"/>
  <c r="N20" i="20"/>
  <c r="N24" i="20"/>
  <c r="N28" i="20"/>
  <c r="N32" i="20"/>
  <c r="N36" i="20"/>
  <c r="N40" i="20"/>
  <c r="N44" i="20"/>
  <c r="N48" i="20"/>
  <c r="N58" i="20"/>
  <c r="N66" i="20"/>
  <c r="N74" i="20"/>
  <c r="N82" i="20"/>
  <c r="N90" i="20"/>
  <c r="N98" i="20"/>
  <c r="N106" i="20"/>
  <c r="N59" i="20"/>
  <c r="N67" i="20"/>
  <c r="N75" i="20"/>
  <c r="N83" i="20"/>
  <c r="N91" i="20"/>
  <c r="N99" i="20"/>
  <c r="N36" i="19"/>
  <c r="N20" i="19"/>
  <c r="N49" i="18"/>
  <c r="N33" i="18"/>
  <c r="N17" i="18"/>
  <c r="N49" i="13"/>
  <c r="N33" i="13"/>
  <c r="N48" i="14"/>
  <c r="N32" i="14"/>
  <c r="N95" i="20"/>
  <c r="N79" i="20"/>
  <c r="N63" i="20"/>
  <c r="N47" i="20"/>
  <c r="N31" i="20"/>
  <c r="N21" i="20"/>
  <c r="N51" i="19"/>
  <c r="N35" i="19"/>
  <c r="N19" i="19"/>
  <c r="N48" i="18"/>
  <c r="N32" i="18"/>
  <c r="N16" i="18"/>
  <c r="N22" i="13"/>
  <c r="N6" i="13"/>
  <c r="N21" i="14"/>
  <c r="N95" i="14"/>
  <c r="N79" i="14"/>
  <c r="N63" i="14"/>
  <c r="H82" i="9"/>
  <c r="H82" i="11" s="1"/>
  <c r="N98" i="14"/>
  <c r="N98" i="13"/>
  <c r="N90" i="14"/>
  <c r="N90" i="13"/>
  <c r="N82" i="14"/>
  <c r="N82" i="13"/>
  <c r="N74" i="14"/>
  <c r="N74" i="13"/>
  <c r="N66" i="14"/>
  <c r="N66" i="13"/>
  <c r="N58" i="14"/>
  <c r="N58" i="13"/>
  <c r="N106" i="14"/>
  <c r="N106" i="13"/>
  <c r="N40" i="19"/>
  <c r="N24" i="19"/>
  <c r="N8" i="19"/>
  <c r="N37" i="18"/>
  <c r="N21" i="18"/>
  <c r="N5" i="13"/>
  <c r="N123" i="1"/>
  <c r="N125" i="1"/>
  <c r="N21" i="13"/>
  <c r="N5" i="14"/>
  <c r="N123" i="6"/>
  <c r="N125" i="6"/>
  <c r="N20" i="14"/>
  <c r="N50" i="15"/>
  <c r="N42" i="15"/>
  <c r="N34" i="15"/>
  <c r="C109" i="17"/>
  <c r="K109" i="17"/>
  <c r="E110" i="17"/>
  <c r="M110" i="17"/>
  <c r="G111" i="17"/>
  <c r="D109" i="17"/>
  <c r="L109" i="17"/>
  <c r="F110" i="17"/>
  <c r="N110" i="17"/>
  <c r="H111" i="17"/>
  <c r="E109" i="17"/>
  <c r="M109" i="17"/>
  <c r="G110" i="17"/>
  <c r="I111" i="17"/>
  <c r="G109" i="17"/>
  <c r="I110" i="17"/>
  <c r="C111" i="17"/>
  <c r="K111" i="17"/>
  <c r="F109" i="17"/>
  <c r="D110" i="17"/>
  <c r="E111" i="17"/>
  <c r="H109" i="17"/>
  <c r="H110" i="17"/>
  <c r="F111" i="17"/>
  <c r="I109" i="17"/>
  <c r="J110" i="17"/>
  <c r="J111" i="17"/>
  <c r="N111" i="17"/>
  <c r="N109" i="17"/>
  <c r="D111" i="17"/>
  <c r="L111" i="17"/>
  <c r="B110" i="17"/>
  <c r="M111" i="17"/>
  <c r="C110" i="17"/>
  <c r="B111" i="17"/>
  <c r="B109" i="17"/>
  <c r="L110" i="17"/>
  <c r="K110" i="17"/>
  <c r="J109" i="17"/>
  <c r="I54" i="17"/>
  <c r="D55" i="17"/>
  <c r="L55" i="17"/>
  <c r="G56" i="17"/>
  <c r="B57" i="17"/>
  <c r="J57" i="17"/>
  <c r="E58" i="17"/>
  <c r="M58" i="17"/>
  <c r="H59" i="17"/>
  <c r="C60" i="17"/>
  <c r="K60" i="17"/>
  <c r="F61" i="17"/>
  <c r="N61" i="17"/>
  <c r="I62" i="17"/>
  <c r="D63" i="17"/>
  <c r="L63" i="17"/>
  <c r="G64" i="17"/>
  <c r="B65" i="17"/>
  <c r="J65" i="17"/>
  <c r="E66" i="17"/>
  <c r="G54" i="17"/>
  <c r="C55" i="17"/>
  <c r="M55" i="17"/>
  <c r="I56" i="17"/>
  <c r="E57" i="17"/>
  <c r="N57" i="17"/>
  <c r="J58" i="17"/>
  <c r="F59" i="17"/>
  <c r="B60" i="17"/>
  <c r="L60" i="17"/>
  <c r="H61" i="17"/>
  <c r="D62" i="17"/>
  <c r="M62" i="17"/>
  <c r="I63" i="17"/>
  <c r="E64" i="17"/>
  <c r="N64" i="17"/>
  <c r="K65" i="17"/>
  <c r="G66" i="17"/>
  <c r="B67" i="17"/>
  <c r="J67" i="17"/>
  <c r="E68" i="17"/>
  <c r="M68" i="17"/>
  <c r="H69" i="17"/>
  <c r="H54" i="17"/>
  <c r="E55" i="17"/>
  <c r="N55" i="17"/>
  <c r="J56" i="17"/>
  <c r="F57" i="17"/>
  <c r="B58" i="17"/>
  <c r="K58" i="17"/>
  <c r="G59" i="17"/>
  <c r="D60" i="17"/>
  <c r="M60" i="17"/>
  <c r="I61" i="17"/>
  <c r="E62" i="17"/>
  <c r="N62" i="17"/>
  <c r="J63" i="17"/>
  <c r="F64" i="17"/>
  <c r="C65" i="17"/>
  <c r="L65" i="17"/>
  <c r="H66" i="17"/>
  <c r="C67" i="17"/>
  <c r="K67" i="17"/>
  <c r="F68" i="17"/>
  <c r="N68" i="17"/>
  <c r="I69" i="17"/>
  <c r="J54" i="17"/>
  <c r="F55" i="17"/>
  <c r="B56" i="17"/>
  <c r="K56" i="17"/>
  <c r="G57" i="17"/>
  <c r="C58" i="17"/>
  <c r="L58" i="17"/>
  <c r="I59" i="17"/>
  <c r="E60" i="17"/>
  <c r="N60" i="17"/>
  <c r="J61" i="17"/>
  <c r="F62" i="17"/>
  <c r="B63" i="17"/>
  <c r="K63" i="17"/>
  <c r="H64" i="17"/>
  <c r="D65" i="17"/>
  <c r="M65" i="17"/>
  <c r="I66" i="17"/>
  <c r="D67" i="17"/>
  <c r="L67" i="17"/>
  <c r="G68" i="17"/>
  <c r="B69" i="17"/>
  <c r="J69" i="17"/>
  <c r="E70" i="17"/>
  <c r="M70" i="17"/>
  <c r="H71" i="17"/>
  <c r="B54" i="17"/>
  <c r="K54" i="17"/>
  <c r="G55" i="17"/>
  <c r="C56" i="17"/>
  <c r="L56" i="17"/>
  <c r="H57" i="17"/>
  <c r="D58" i="17"/>
  <c r="N58" i="17"/>
  <c r="J59" i="17"/>
  <c r="F60" i="17"/>
  <c r="B61" i="17"/>
  <c r="K61" i="17"/>
  <c r="G62" i="17"/>
  <c r="C63" i="17"/>
  <c r="M63" i="17"/>
  <c r="I64" i="17"/>
  <c r="E65" i="17"/>
  <c r="N65" i="17"/>
  <c r="J66" i="17"/>
  <c r="E67" i="17"/>
  <c r="M67" i="17"/>
  <c r="H68" i="17"/>
  <c r="C69" i="17"/>
  <c r="K69" i="17"/>
  <c r="F70" i="17"/>
  <c r="N70" i="17"/>
  <c r="I71" i="17"/>
  <c r="D72" i="17"/>
  <c r="L72" i="17"/>
  <c r="G73" i="17"/>
  <c r="B74" i="17"/>
  <c r="J74" i="17"/>
  <c r="E75" i="17"/>
  <c r="M75" i="17"/>
  <c r="H76" i="17"/>
  <c r="C77" i="17"/>
  <c r="K77" i="17"/>
  <c r="F78" i="17"/>
  <c r="N78" i="17"/>
  <c r="I79" i="17"/>
  <c r="D80" i="17"/>
  <c r="L80" i="17"/>
  <c r="G81" i="17"/>
  <c r="B82" i="17"/>
  <c r="J82" i="17"/>
  <c r="E83" i="17"/>
  <c r="M83" i="17"/>
  <c r="H84" i="17"/>
  <c r="C85" i="17"/>
  <c r="K85" i="17"/>
  <c r="F86" i="17"/>
  <c r="N86" i="17"/>
  <c r="I87" i="17"/>
  <c r="D88" i="17"/>
  <c r="L88" i="17"/>
  <c r="G89" i="17"/>
  <c r="B90" i="17"/>
  <c r="J90" i="17"/>
  <c r="E91" i="17"/>
  <c r="M91" i="17"/>
  <c r="H92" i="17"/>
  <c r="C93" i="17"/>
  <c r="K93" i="17"/>
  <c r="F94" i="17"/>
  <c r="N94" i="17"/>
  <c r="I95" i="17"/>
  <c r="D96" i="17"/>
  <c r="L96" i="17"/>
  <c r="G97" i="17"/>
  <c r="B98" i="17"/>
  <c r="J98" i="17"/>
  <c r="E99" i="17"/>
  <c r="M99" i="17"/>
  <c r="H100" i="17"/>
  <c r="C101" i="17"/>
  <c r="K101" i="17"/>
  <c r="F102" i="17"/>
  <c r="N102" i="17"/>
  <c r="I103" i="17"/>
  <c r="D104" i="17"/>
  <c r="L104" i="17"/>
  <c r="G105" i="17"/>
  <c r="B106" i="17"/>
  <c r="J106" i="17"/>
  <c r="E107" i="17"/>
  <c r="M107" i="17"/>
  <c r="H108" i="17"/>
  <c r="D53" i="17"/>
  <c r="L53" i="17"/>
  <c r="C54" i="17"/>
  <c r="H55" i="17"/>
  <c r="M56" i="17"/>
  <c r="F58" i="17"/>
  <c r="K59" i="17"/>
  <c r="C61" i="17"/>
  <c r="H62" i="17"/>
  <c r="N63" i="17"/>
  <c r="F65" i="17"/>
  <c r="K66" i="17"/>
  <c r="N67" i="17"/>
  <c r="D69" i="17"/>
  <c r="C70" i="17"/>
  <c r="B71" i="17"/>
  <c r="L71" i="17"/>
  <c r="H72" i="17"/>
  <c r="D73" i="17"/>
  <c r="M73" i="17"/>
  <c r="I74" i="17"/>
  <c r="F75" i="17"/>
  <c r="B76" i="17"/>
  <c r="K76" i="17"/>
  <c r="G77" i="17"/>
  <c r="C78" i="17"/>
  <c r="L78" i="17"/>
  <c r="H79" i="17"/>
  <c r="E80" i="17"/>
  <c r="N80" i="17"/>
  <c r="J81" i="17"/>
  <c r="F82" i="17"/>
  <c r="B83" i="17"/>
  <c r="K83" i="17"/>
  <c r="G84" i="17"/>
  <c r="D85" i="17"/>
  <c r="M85" i="17"/>
  <c r="I86" i="17"/>
  <c r="E87" i="17"/>
  <c r="N87" i="17"/>
  <c r="J88" i="17"/>
  <c r="F89" i="17"/>
  <c r="C90" i="17"/>
  <c r="L90" i="17"/>
  <c r="H91" i="17"/>
  <c r="D92" i="17"/>
  <c r="M92" i="17"/>
  <c r="I93" i="17"/>
  <c r="E94" i="17"/>
  <c r="B95" i="17"/>
  <c r="K95" i="17"/>
  <c r="G96" i="17"/>
  <c r="C97" i="17"/>
  <c r="L97" i="17"/>
  <c r="H98" i="17"/>
  <c r="D99" i="17"/>
  <c r="N99" i="17"/>
  <c r="J100" i="17"/>
  <c r="F101" i="17"/>
  <c r="B102" i="17"/>
  <c r="K102" i="17"/>
  <c r="G103" i="17"/>
  <c r="C104" i="17"/>
  <c r="M104" i="17"/>
  <c r="I105" i="17"/>
  <c r="E106" i="17"/>
  <c r="N106" i="17"/>
  <c r="J107" i="17"/>
  <c r="F108" i="17"/>
  <c r="C53" i="17"/>
  <c r="M53" i="17"/>
  <c r="D54" i="17"/>
  <c r="I55" i="17"/>
  <c r="N56" i="17"/>
  <c r="G58" i="17"/>
  <c r="L59" i="17"/>
  <c r="D61" i="17"/>
  <c r="J62" i="17"/>
  <c r="B64" i="17"/>
  <c r="G65" i="17"/>
  <c r="L66" i="17"/>
  <c r="B68" i="17"/>
  <c r="E69" i="17"/>
  <c r="D70" i="17"/>
  <c r="C71" i="17"/>
  <c r="M71" i="17"/>
  <c r="I72" i="17"/>
  <c r="E73" i="17"/>
  <c r="N73" i="17"/>
  <c r="K74" i="17"/>
  <c r="G75" i="17"/>
  <c r="C76" i="17"/>
  <c r="L76" i="17"/>
  <c r="H77" i="17"/>
  <c r="D78" i="17"/>
  <c r="M78" i="17"/>
  <c r="J79" i="17"/>
  <c r="F80" i="17"/>
  <c r="B81" i="17"/>
  <c r="K81" i="17"/>
  <c r="G82" i="17"/>
  <c r="C83" i="17"/>
  <c r="L83" i="17"/>
  <c r="I84" i="17"/>
  <c r="E85" i="17"/>
  <c r="N85" i="17"/>
  <c r="J86" i="17"/>
  <c r="F87" i="17"/>
  <c r="B88" i="17"/>
  <c r="K88" i="17"/>
  <c r="H89" i="17"/>
  <c r="D90" i="17"/>
  <c r="M90" i="17"/>
  <c r="I91" i="17"/>
  <c r="E92" i="17"/>
  <c r="N92" i="17"/>
  <c r="J93" i="17"/>
  <c r="G94" i="17"/>
  <c r="C95" i="17"/>
  <c r="L95" i="17"/>
  <c r="H96" i="17"/>
  <c r="D97" i="17"/>
  <c r="M97" i="17"/>
  <c r="I98" i="17"/>
  <c r="F99" i="17"/>
  <c r="B100" i="17"/>
  <c r="K100" i="17"/>
  <c r="G101" i="17"/>
  <c r="C102" i="17"/>
  <c r="L102" i="17"/>
  <c r="H103" i="17"/>
  <c r="E104" i="17"/>
  <c r="N104" i="17"/>
  <c r="J105" i="17"/>
  <c r="F106" i="17"/>
  <c r="B107" i="17"/>
  <c r="K107" i="17"/>
  <c r="G108" i="17"/>
  <c r="E53" i="17"/>
  <c r="N53" i="17"/>
  <c r="E54" i="17"/>
  <c r="J55" i="17"/>
  <c r="C57" i="17"/>
  <c r="H58" i="17"/>
  <c r="M59" i="17"/>
  <c r="E61" i="17"/>
  <c r="K62" i="17"/>
  <c r="C64" i="17"/>
  <c r="H65" i="17"/>
  <c r="M66" i="17"/>
  <c r="C68" i="17"/>
  <c r="F69" i="17"/>
  <c r="G70" i="17"/>
  <c r="D71" i="17"/>
  <c r="N71" i="17"/>
  <c r="J72" i="17"/>
  <c r="F73" i="17"/>
  <c r="C74" i="17"/>
  <c r="L74" i="17"/>
  <c r="H75" i="17"/>
  <c r="D76" i="17"/>
  <c r="M76" i="17"/>
  <c r="I77" i="17"/>
  <c r="E78" i="17"/>
  <c r="B79" i="17"/>
  <c r="K79" i="17"/>
  <c r="G80" i="17"/>
  <c r="C81" i="17"/>
  <c r="L81" i="17"/>
  <c r="H82" i="17"/>
  <c r="D83" i="17"/>
  <c r="N83" i="17"/>
  <c r="J84" i="17"/>
  <c r="F85" i="17"/>
  <c r="B86" i="17"/>
  <c r="K86" i="17"/>
  <c r="G87" i="17"/>
  <c r="C88" i="17"/>
  <c r="M88" i="17"/>
  <c r="I89" i="17"/>
  <c r="E90" i="17"/>
  <c r="N90" i="17"/>
  <c r="J91" i="17"/>
  <c r="F92" i="17"/>
  <c r="B93" i="17"/>
  <c r="L93" i="17"/>
  <c r="H94" i="17"/>
  <c r="D95" i="17"/>
  <c r="M95" i="17"/>
  <c r="I96" i="17"/>
  <c r="E97" i="17"/>
  <c r="N97" i="17"/>
  <c r="K98" i="17"/>
  <c r="G99" i="17"/>
  <c r="C100" i="17"/>
  <c r="L100" i="17"/>
  <c r="H101" i="17"/>
  <c r="D102" i="17"/>
  <c r="M102" i="17"/>
  <c r="J103" i="17"/>
  <c r="F104" i="17"/>
  <c r="B105" i="17"/>
  <c r="K105" i="17"/>
  <c r="G106" i="17"/>
  <c r="C107" i="17"/>
  <c r="L107" i="17"/>
  <c r="I108" i="17"/>
  <c r="F53" i="17"/>
  <c r="B53" i="17"/>
  <c r="F54" i="17"/>
  <c r="K55" i="17"/>
  <c r="D57" i="17"/>
  <c r="I58" i="17"/>
  <c r="N59" i="17"/>
  <c r="G61" i="17"/>
  <c r="L62" i="17"/>
  <c r="D64" i="17"/>
  <c r="I65" i="17"/>
  <c r="N66" i="17"/>
  <c r="D68" i="17"/>
  <c r="G69" i="17"/>
  <c r="H70" i="17"/>
  <c r="E71" i="17"/>
  <c r="B72" i="17"/>
  <c r="K72" i="17"/>
  <c r="H73" i="17"/>
  <c r="D74" i="17"/>
  <c r="M74" i="17"/>
  <c r="I75" i="17"/>
  <c r="E76" i="17"/>
  <c r="N76" i="17"/>
  <c r="J77" i="17"/>
  <c r="G78" i="17"/>
  <c r="C79" i="17"/>
  <c r="L79" i="17"/>
  <c r="H80" i="17"/>
  <c r="D81" i="17"/>
  <c r="M81" i="17"/>
  <c r="I82" i="17"/>
  <c r="F83" i="17"/>
  <c r="B84" i="17"/>
  <c r="K84" i="17"/>
  <c r="G85" i="17"/>
  <c r="C86" i="17"/>
  <c r="L86" i="17"/>
  <c r="H87" i="17"/>
  <c r="E88" i="17"/>
  <c r="N88" i="17"/>
  <c r="J89" i="17"/>
  <c r="F90" i="17"/>
  <c r="B91" i="17"/>
  <c r="K91" i="17"/>
  <c r="G92" i="17"/>
  <c r="D93" i="17"/>
  <c r="M93" i="17"/>
  <c r="I94" i="17"/>
  <c r="E95" i="17"/>
  <c r="N95" i="17"/>
  <c r="J96" i="17"/>
  <c r="F97" i="17"/>
  <c r="C98" i="17"/>
  <c r="L98" i="17"/>
  <c r="H99" i="17"/>
  <c r="D100" i="17"/>
  <c r="M100" i="17"/>
  <c r="I101" i="17"/>
  <c r="E102" i="17"/>
  <c r="B103" i="17"/>
  <c r="K103" i="17"/>
  <c r="G104" i="17"/>
  <c r="C105" i="17"/>
  <c r="L105" i="17"/>
  <c r="H106" i="17"/>
  <c r="D107" i="17"/>
  <c r="N107" i="17"/>
  <c r="J108" i="17"/>
  <c r="G53" i="17"/>
  <c r="D56" i="17"/>
  <c r="B59" i="17"/>
  <c r="L61" i="17"/>
  <c r="J64" i="17"/>
  <c r="F67" i="17"/>
  <c r="L69" i="17"/>
  <c r="F71" i="17"/>
  <c r="M72" i="17"/>
  <c r="E74" i="17"/>
  <c r="J75" i="17"/>
  <c r="B77" i="17"/>
  <c r="H78" i="17"/>
  <c r="M79" i="17"/>
  <c r="E81" i="17"/>
  <c r="K82" i="17"/>
  <c r="C84" i="17"/>
  <c r="H85" i="17"/>
  <c r="M86" i="17"/>
  <c r="F88" i="17"/>
  <c r="K89" i="17"/>
  <c r="C91" i="17"/>
  <c r="I92" i="17"/>
  <c r="N93" i="17"/>
  <c r="F95" i="17"/>
  <c r="K96" i="17"/>
  <c r="D98" i="17"/>
  <c r="I99" i="17"/>
  <c r="N100" i="17"/>
  <c r="G102" i="17"/>
  <c r="L103" i="17"/>
  <c r="D105" i="17"/>
  <c r="I106" i="17"/>
  <c r="B108" i="17"/>
  <c r="H53" i="17"/>
  <c r="E56" i="17"/>
  <c r="C59" i="17"/>
  <c r="M61" i="17"/>
  <c r="K64" i="17"/>
  <c r="G67" i="17"/>
  <c r="M69" i="17"/>
  <c r="G71" i="17"/>
  <c r="N72" i="17"/>
  <c r="F74" i="17"/>
  <c r="K75" i="17"/>
  <c r="D77" i="17"/>
  <c r="I78" i="17"/>
  <c r="N79" i="17"/>
  <c r="F81" i="17"/>
  <c r="L82" i="17"/>
  <c r="D84" i="17"/>
  <c r="I85" i="17"/>
  <c r="B87" i="17"/>
  <c r="G88" i="17"/>
  <c r="L89" i="17"/>
  <c r="D91" i="17"/>
  <c r="J92" i="17"/>
  <c r="B94" i="17"/>
  <c r="G95" i="17"/>
  <c r="M96" i="17"/>
  <c r="E98" i="17"/>
  <c r="J99" i="17"/>
  <c r="B101" i="17"/>
  <c r="H102" i="17"/>
  <c r="M103" i="17"/>
  <c r="E105" i="17"/>
  <c r="K106" i="17"/>
  <c r="C108" i="17"/>
  <c r="I53" i="17"/>
  <c r="F56" i="17"/>
  <c r="D59" i="17"/>
  <c r="B62" i="17"/>
  <c r="L64" i="17"/>
  <c r="H67" i="17"/>
  <c r="N69" i="17"/>
  <c r="J71" i="17"/>
  <c r="B73" i="17"/>
  <c r="G74" i="17"/>
  <c r="L75" i="17"/>
  <c r="E77" i="17"/>
  <c r="J78" i="17"/>
  <c r="B80" i="17"/>
  <c r="H81" i="17"/>
  <c r="M82" i="17"/>
  <c r="E84" i="17"/>
  <c r="J85" i="17"/>
  <c r="C87" i="17"/>
  <c r="H88" i="17"/>
  <c r="M89" i="17"/>
  <c r="F91" i="17"/>
  <c r="K92" i="17"/>
  <c r="C94" i="17"/>
  <c r="H95" i="17"/>
  <c r="N96" i="17"/>
  <c r="F98" i="17"/>
  <c r="K99" i="17"/>
  <c r="D101" i="17"/>
  <c r="I102" i="17"/>
  <c r="N103" i="17"/>
  <c r="F105" i="17"/>
  <c r="L106" i="17"/>
  <c r="D108" i="17"/>
  <c r="J53" i="17"/>
  <c r="H56" i="17"/>
  <c r="E59" i="17"/>
  <c r="C62" i="17"/>
  <c r="M64" i="17"/>
  <c r="I67" i="17"/>
  <c r="B70" i="17"/>
  <c r="K71" i="17"/>
  <c r="C73" i="17"/>
  <c r="H74" i="17"/>
  <c r="N75" i="17"/>
  <c r="F77" i="17"/>
  <c r="K78" i="17"/>
  <c r="C80" i="17"/>
  <c r="I81" i="17"/>
  <c r="N82" i="17"/>
  <c r="F84" i="17"/>
  <c r="L85" i="17"/>
  <c r="D87" i="17"/>
  <c r="I88" i="17"/>
  <c r="N89" i="17"/>
  <c r="G91" i="17"/>
  <c r="L92" i="17"/>
  <c r="D94" i="17"/>
  <c r="J95" i="17"/>
  <c r="B97" i="17"/>
  <c r="G98" i="17"/>
  <c r="L99" i="17"/>
  <c r="E101" i="17"/>
  <c r="J102" i="17"/>
  <c r="B104" i="17"/>
  <c r="H105" i="17"/>
  <c r="M106" i="17"/>
  <c r="E108" i="17"/>
  <c r="K53" i="17"/>
  <c r="L54" i="17"/>
  <c r="G60" i="17"/>
  <c r="B66" i="17"/>
  <c r="I70" i="17"/>
  <c r="I73" i="17"/>
  <c r="F76" i="17"/>
  <c r="D79" i="17"/>
  <c r="N81" i="17"/>
  <c r="L84" i="17"/>
  <c r="J87" i="17"/>
  <c r="G90" i="17"/>
  <c r="E93" i="17"/>
  <c r="B96" i="17"/>
  <c r="M98" i="17"/>
  <c r="J101" i="17"/>
  <c r="H104" i="17"/>
  <c r="F107" i="17"/>
  <c r="M54" i="17"/>
  <c r="H60" i="17"/>
  <c r="C66" i="17"/>
  <c r="J70" i="17"/>
  <c r="J73" i="17"/>
  <c r="G76" i="17"/>
  <c r="E79" i="17"/>
  <c r="C82" i="17"/>
  <c r="M84" i="17"/>
  <c r="K87" i="17"/>
  <c r="H90" i="17"/>
  <c r="F93" i="17"/>
  <c r="C96" i="17"/>
  <c r="N98" i="17"/>
  <c r="L101" i="17"/>
  <c r="I104" i="17"/>
  <c r="G107" i="17"/>
  <c r="N54" i="17"/>
  <c r="I60" i="17"/>
  <c r="D66" i="17"/>
  <c r="K70" i="17"/>
  <c r="K73" i="17"/>
  <c r="I76" i="17"/>
  <c r="F79" i="17"/>
  <c r="D82" i="17"/>
  <c r="N84" i="17"/>
  <c r="L87" i="17"/>
  <c r="I90" i="17"/>
  <c r="G93" i="17"/>
  <c r="E96" i="17"/>
  <c r="B99" i="17"/>
  <c r="M101" i="17"/>
  <c r="J104" i="17"/>
  <c r="H107" i="17"/>
  <c r="B55" i="17"/>
  <c r="J60" i="17"/>
  <c r="F66" i="17"/>
  <c r="L70" i="17"/>
  <c r="L73" i="17"/>
  <c r="J76" i="17"/>
  <c r="G79" i="17"/>
  <c r="E82" i="17"/>
  <c r="B85" i="17"/>
  <c r="M87" i="17"/>
  <c r="K90" i="17"/>
  <c r="H93" i="17"/>
  <c r="F96" i="17"/>
  <c r="C99" i="17"/>
  <c r="N101" i="17"/>
  <c r="K104" i="17"/>
  <c r="I107" i="17"/>
  <c r="I57" i="17"/>
  <c r="I68" i="17"/>
  <c r="N74" i="17"/>
  <c r="I80" i="17"/>
  <c r="D86" i="17"/>
  <c r="L91" i="17"/>
  <c r="H97" i="17"/>
  <c r="C103" i="17"/>
  <c r="K108" i="17"/>
  <c r="K57" i="17"/>
  <c r="J68" i="17"/>
  <c r="B75" i="17"/>
  <c r="J80" i="17"/>
  <c r="E86" i="17"/>
  <c r="N91" i="17"/>
  <c r="I97" i="17"/>
  <c r="D103" i="17"/>
  <c r="L108" i="17"/>
  <c r="L57" i="17"/>
  <c r="K68" i="17"/>
  <c r="C75" i="17"/>
  <c r="K80" i="17"/>
  <c r="G86" i="17"/>
  <c r="B92" i="17"/>
  <c r="J97" i="17"/>
  <c r="E103" i="17"/>
  <c r="M108" i="17"/>
  <c r="M57" i="17"/>
  <c r="L68" i="17"/>
  <c r="D75" i="17"/>
  <c r="M80" i="17"/>
  <c r="H86" i="17"/>
  <c r="C92" i="17"/>
  <c r="K97" i="17"/>
  <c r="F103" i="17"/>
  <c r="N108" i="17"/>
  <c r="L5" i="10"/>
  <c r="L5" i="22" s="1"/>
  <c r="H5" i="10"/>
  <c r="H5" i="22" s="1"/>
  <c r="D5" i="10"/>
  <c r="D5" i="22" s="1"/>
  <c r="M52" i="10"/>
  <c r="M52" i="22" s="1"/>
  <c r="D52" i="10"/>
  <c r="D52" i="22" s="1"/>
  <c r="G51" i="10"/>
  <c r="G51" i="22" s="1"/>
  <c r="J50" i="10"/>
  <c r="J50" i="22" s="1"/>
  <c r="M49" i="10"/>
  <c r="M49" i="22" s="1"/>
  <c r="D49" i="10"/>
  <c r="D49" i="22" s="1"/>
  <c r="G48" i="10"/>
  <c r="G48" i="22" s="1"/>
  <c r="I47" i="10"/>
  <c r="I47" i="22" s="1"/>
  <c r="L46" i="10"/>
  <c r="L46" i="22" s="1"/>
  <c r="C46" i="10"/>
  <c r="C46" i="22" s="1"/>
  <c r="F45" i="10"/>
  <c r="F45" i="22" s="1"/>
  <c r="I44" i="10"/>
  <c r="I44" i="22" s="1"/>
  <c r="L43" i="10"/>
  <c r="L43" i="22" s="1"/>
  <c r="C43" i="10"/>
  <c r="C43" i="22" s="1"/>
  <c r="E42" i="10"/>
  <c r="E42" i="22" s="1"/>
  <c r="H41" i="10"/>
  <c r="H41" i="22" s="1"/>
  <c r="K40" i="10"/>
  <c r="K40" i="22" s="1"/>
  <c r="B40" i="10"/>
  <c r="E39" i="10"/>
  <c r="E39" i="22" s="1"/>
  <c r="H38" i="10"/>
  <c r="H38" i="22" s="1"/>
  <c r="K37" i="10"/>
  <c r="K37" i="22" s="1"/>
  <c r="M36" i="10"/>
  <c r="M36" i="22" s="1"/>
  <c r="D36" i="10"/>
  <c r="D36" i="22" s="1"/>
  <c r="G35" i="10"/>
  <c r="G35" i="22" s="1"/>
  <c r="J34" i="10"/>
  <c r="J34" i="22" s="1"/>
  <c r="M33" i="10"/>
  <c r="M33" i="22" s="1"/>
  <c r="D33" i="10"/>
  <c r="D33" i="22" s="1"/>
  <c r="K31" i="10"/>
  <c r="K31" i="22" s="1"/>
  <c r="M30" i="10"/>
  <c r="M30" i="22" s="1"/>
  <c r="C30" i="10"/>
  <c r="C30" i="22" s="1"/>
  <c r="C29" i="10"/>
  <c r="C29" i="22" s="1"/>
  <c r="E28" i="10"/>
  <c r="E28" i="22" s="1"/>
  <c r="G27" i="10"/>
  <c r="G27" i="22" s="1"/>
  <c r="G26" i="10"/>
  <c r="G26" i="22" s="1"/>
  <c r="I25" i="10"/>
  <c r="I25" i="22" s="1"/>
  <c r="F24" i="10"/>
  <c r="F24" i="22" s="1"/>
  <c r="I23" i="10"/>
  <c r="I23" i="22" s="1"/>
  <c r="M22" i="10"/>
  <c r="M22" i="22" s="1"/>
  <c r="E22" i="10"/>
  <c r="E22" i="22" s="1"/>
  <c r="I21" i="10"/>
  <c r="I21" i="22" s="1"/>
  <c r="M20" i="10"/>
  <c r="M20" i="22" s="1"/>
  <c r="E20" i="10"/>
  <c r="E20" i="22" s="1"/>
  <c r="I19" i="10"/>
  <c r="I19" i="22" s="1"/>
  <c r="M18" i="10"/>
  <c r="M18" i="22" s="1"/>
  <c r="E18" i="10"/>
  <c r="E18" i="22" s="1"/>
  <c r="I17" i="10"/>
  <c r="I17" i="22" s="1"/>
  <c r="M16" i="10"/>
  <c r="M16" i="22" s="1"/>
  <c r="E16" i="10"/>
  <c r="E16" i="22" s="1"/>
  <c r="I15" i="10"/>
  <c r="I15" i="22" s="1"/>
  <c r="M14" i="10"/>
  <c r="M14" i="22" s="1"/>
  <c r="E14" i="10"/>
  <c r="E14" i="22" s="1"/>
  <c r="I13" i="10"/>
  <c r="I13" i="22" s="1"/>
  <c r="M12" i="10"/>
  <c r="M12" i="22" s="1"/>
  <c r="E12" i="10"/>
  <c r="E12" i="22" s="1"/>
  <c r="I11" i="10"/>
  <c r="I11" i="22" s="1"/>
  <c r="M10" i="10"/>
  <c r="M10" i="22" s="1"/>
  <c r="E10" i="10"/>
  <c r="E10" i="22" s="1"/>
  <c r="I9" i="10"/>
  <c r="I9" i="22" s="1"/>
  <c r="M8" i="10"/>
  <c r="M8" i="22" s="1"/>
  <c r="E8" i="10"/>
  <c r="E8" i="22" s="1"/>
  <c r="I7" i="10"/>
  <c r="I7" i="22" s="1"/>
  <c r="M6" i="10"/>
  <c r="M6" i="22" s="1"/>
  <c r="E6" i="10"/>
  <c r="E6" i="22" s="1"/>
  <c r="H53" i="8"/>
  <c r="H53" i="10" s="1"/>
  <c r="H53" i="22" s="1"/>
  <c r="H105" i="8"/>
  <c r="D104" i="8"/>
  <c r="L102" i="8"/>
  <c r="L102" i="10" s="1"/>
  <c r="L102" i="22" s="1"/>
  <c r="H101" i="8"/>
  <c r="D100" i="8"/>
  <c r="D100" i="10" s="1"/>
  <c r="D100" i="22" s="1"/>
  <c r="L98" i="8"/>
  <c r="H97" i="8"/>
  <c r="D96" i="8"/>
  <c r="L94" i="8"/>
  <c r="H93" i="8"/>
  <c r="H93" i="10" s="1"/>
  <c r="H93" i="22" s="1"/>
  <c r="D92" i="8"/>
  <c r="L90" i="8"/>
  <c r="L90" i="10" s="1"/>
  <c r="L90" i="22" s="1"/>
  <c r="H89" i="8"/>
  <c r="H89" i="10" s="1"/>
  <c r="H89" i="22" s="1"/>
  <c r="B88" i="8"/>
  <c r="H86" i="8"/>
  <c r="B85" i="8"/>
  <c r="G83" i="8"/>
  <c r="G83" i="10" s="1"/>
  <c r="G83" i="22" s="1"/>
  <c r="M81" i="8"/>
  <c r="G80" i="8"/>
  <c r="L78" i="8"/>
  <c r="F77" i="8"/>
  <c r="L75" i="8"/>
  <c r="F74" i="8"/>
  <c r="K72" i="8"/>
  <c r="K72" i="10" s="1"/>
  <c r="K72" i="22" s="1"/>
  <c r="E71" i="8"/>
  <c r="K69" i="8"/>
  <c r="D68" i="8"/>
  <c r="J66" i="8"/>
  <c r="D65" i="8"/>
  <c r="J63" i="8"/>
  <c r="C62" i="8"/>
  <c r="C62" i="10" s="1"/>
  <c r="C62" i="22" s="1"/>
  <c r="I60" i="8"/>
  <c r="C59" i="8"/>
  <c r="H57" i="8"/>
  <c r="H57" i="10" s="1"/>
  <c r="H57" i="22" s="1"/>
  <c r="B56" i="8"/>
  <c r="H54" i="8"/>
  <c r="G5" i="13"/>
  <c r="J108" i="13"/>
  <c r="B106" i="13"/>
  <c r="F103" i="13"/>
  <c r="J100" i="13"/>
  <c r="B98" i="13"/>
  <c r="F95" i="13"/>
  <c r="J92" i="13"/>
  <c r="B90" i="13"/>
  <c r="F87" i="13"/>
  <c r="J84" i="13"/>
  <c r="B82" i="13"/>
  <c r="F79" i="13"/>
  <c r="J76" i="13"/>
  <c r="B74" i="13"/>
  <c r="F71" i="13"/>
  <c r="J68" i="13"/>
  <c r="K65" i="13"/>
  <c r="K62" i="13"/>
  <c r="J59" i="13"/>
  <c r="J56" i="13"/>
  <c r="I53" i="13"/>
  <c r="H50" i="13"/>
  <c r="H47" i="13"/>
  <c r="G44" i="13"/>
  <c r="G41" i="13"/>
  <c r="F38" i="13"/>
  <c r="F35" i="13"/>
  <c r="E32" i="13"/>
  <c r="D29" i="13"/>
  <c r="D26" i="13"/>
  <c r="C23" i="13"/>
  <c r="C20" i="13"/>
  <c r="L16" i="13"/>
  <c r="I11" i="13"/>
  <c r="E6" i="13"/>
  <c r="M106" i="14"/>
  <c r="I101" i="14"/>
  <c r="E96" i="14"/>
  <c r="M90" i="14"/>
  <c r="I85" i="14"/>
  <c r="E80" i="14"/>
  <c r="M74" i="14"/>
  <c r="I69" i="14"/>
  <c r="E64" i="14"/>
  <c r="M58" i="14"/>
  <c r="I53" i="14"/>
  <c r="E48" i="14"/>
  <c r="M42" i="14"/>
  <c r="I37" i="14"/>
  <c r="E32" i="14"/>
  <c r="H26" i="14"/>
  <c r="G20" i="14"/>
  <c r="F14" i="14"/>
  <c r="E8" i="14"/>
  <c r="C50" i="15"/>
  <c r="B44" i="15"/>
  <c r="M37" i="15"/>
  <c r="L31" i="15"/>
  <c r="J25" i="15"/>
  <c r="L15" i="15"/>
  <c r="F53" i="16"/>
  <c r="G101" i="16"/>
  <c r="I91" i="16"/>
  <c r="K81" i="16"/>
  <c r="M71" i="16"/>
  <c r="D106" i="17"/>
  <c r="M94" i="17"/>
  <c r="J83" i="17"/>
  <c r="G72" i="17"/>
  <c r="N49" i="15"/>
  <c r="N41" i="15"/>
  <c r="N33" i="15"/>
  <c r="F54" i="16"/>
  <c r="N54" i="16"/>
  <c r="I55" i="16"/>
  <c r="D56" i="16"/>
  <c r="L56" i="16"/>
  <c r="G57" i="16"/>
  <c r="B58" i="16"/>
  <c r="J58" i="16"/>
  <c r="E59" i="16"/>
  <c r="M59" i="16"/>
  <c r="H60" i="16"/>
  <c r="C61" i="16"/>
  <c r="K61" i="16"/>
  <c r="F62" i="16"/>
  <c r="N62" i="16"/>
  <c r="I63" i="16"/>
  <c r="D64" i="16"/>
  <c r="L64" i="16"/>
  <c r="G65" i="16"/>
  <c r="B66" i="16"/>
  <c r="H54" i="16"/>
  <c r="D55" i="16"/>
  <c r="M55" i="16"/>
  <c r="I56" i="16"/>
  <c r="E57" i="16"/>
  <c r="N57" i="16"/>
  <c r="K58" i="16"/>
  <c r="G59" i="16"/>
  <c r="C60" i="16"/>
  <c r="L60" i="16"/>
  <c r="H61" i="16"/>
  <c r="D62" i="16"/>
  <c r="M62" i="16"/>
  <c r="J63" i="16"/>
  <c r="F64" i="16"/>
  <c r="B65" i="16"/>
  <c r="K65" i="16"/>
  <c r="G66" i="16"/>
  <c r="B67" i="16"/>
  <c r="J67" i="16"/>
  <c r="E68" i="16"/>
  <c r="M68" i="16"/>
  <c r="H69" i="16"/>
  <c r="C70" i="16"/>
  <c r="K70" i="16"/>
  <c r="F71" i="16"/>
  <c r="N71" i="16"/>
  <c r="I72" i="16"/>
  <c r="D73" i="16"/>
  <c r="L73" i="16"/>
  <c r="G74" i="16"/>
  <c r="B75" i="16"/>
  <c r="J75" i="16"/>
  <c r="E76" i="16"/>
  <c r="M76" i="16"/>
  <c r="H77" i="16"/>
  <c r="C78" i="16"/>
  <c r="K78" i="16"/>
  <c r="F79" i="16"/>
  <c r="N79" i="16"/>
  <c r="I80" i="16"/>
  <c r="D81" i="16"/>
  <c r="L81" i="16"/>
  <c r="G82" i="16"/>
  <c r="B83" i="16"/>
  <c r="J83" i="16"/>
  <c r="E84" i="16"/>
  <c r="M84" i="16"/>
  <c r="H85" i="16"/>
  <c r="C86" i="16"/>
  <c r="K86" i="16"/>
  <c r="F87" i="16"/>
  <c r="N87" i="16"/>
  <c r="I88" i="16"/>
  <c r="D89" i="16"/>
  <c r="L89" i="16"/>
  <c r="G90" i="16"/>
  <c r="B91" i="16"/>
  <c r="J91" i="16"/>
  <c r="E92" i="16"/>
  <c r="M92" i="16"/>
  <c r="H93" i="16"/>
  <c r="C94" i="16"/>
  <c r="K94" i="16"/>
  <c r="F95" i="16"/>
  <c r="N95" i="16"/>
  <c r="I96" i="16"/>
  <c r="D97" i="16"/>
  <c r="L97" i="16"/>
  <c r="G98" i="16"/>
  <c r="B99" i="16"/>
  <c r="J99" i="16"/>
  <c r="E100" i="16"/>
  <c r="M100" i="16"/>
  <c r="H101" i="16"/>
  <c r="C102" i="16"/>
  <c r="K102" i="16"/>
  <c r="F103" i="16"/>
  <c r="N103" i="16"/>
  <c r="I104" i="16"/>
  <c r="D105" i="16"/>
  <c r="L105" i="16"/>
  <c r="G106" i="16"/>
  <c r="B107" i="16"/>
  <c r="J107" i="16"/>
  <c r="E108" i="16"/>
  <c r="M108" i="16"/>
  <c r="H109" i="16"/>
  <c r="C110" i="16"/>
  <c r="K110" i="16"/>
  <c r="G53" i="16"/>
  <c r="B53" i="16"/>
  <c r="I6" i="15"/>
  <c r="E7" i="15"/>
  <c r="M7" i="15"/>
  <c r="I8" i="15"/>
  <c r="E9" i="15"/>
  <c r="M9" i="15"/>
  <c r="I10" i="15"/>
  <c r="E11" i="15"/>
  <c r="M11" i="15"/>
  <c r="I12" i="15"/>
  <c r="E13" i="15"/>
  <c r="M13" i="15"/>
  <c r="I14" i="15"/>
  <c r="E15" i="15"/>
  <c r="M15" i="15"/>
  <c r="I16" i="15"/>
  <c r="E17" i="15"/>
  <c r="M17" i="15"/>
  <c r="I18" i="15"/>
  <c r="E19" i="15"/>
  <c r="M19" i="15"/>
  <c r="I20" i="15"/>
  <c r="E21" i="15"/>
  <c r="M21" i="15"/>
  <c r="I22" i="15"/>
  <c r="E23" i="15"/>
  <c r="M23" i="15"/>
  <c r="I24" i="15"/>
  <c r="E25" i="15"/>
  <c r="M25" i="15"/>
  <c r="I54" i="16"/>
  <c r="E55" i="16"/>
  <c r="N55" i="16"/>
  <c r="J56" i="16"/>
  <c r="F57" i="16"/>
  <c r="C58" i="16"/>
  <c r="L58" i="16"/>
  <c r="H59" i="16"/>
  <c r="D60" i="16"/>
  <c r="M60" i="16"/>
  <c r="I61" i="16"/>
  <c r="E62" i="16"/>
  <c r="B63" i="16"/>
  <c r="K63" i="16"/>
  <c r="G64" i="16"/>
  <c r="C65" i="16"/>
  <c r="L65" i="16"/>
  <c r="H66" i="16"/>
  <c r="C67" i="16"/>
  <c r="K67" i="16"/>
  <c r="F68" i="16"/>
  <c r="N68" i="16"/>
  <c r="I69" i="16"/>
  <c r="D70" i="16"/>
  <c r="L70" i="16"/>
  <c r="G71" i="16"/>
  <c r="B72" i="16"/>
  <c r="J72" i="16"/>
  <c r="E73" i="16"/>
  <c r="M73" i="16"/>
  <c r="H74" i="16"/>
  <c r="C75" i="16"/>
  <c r="K75" i="16"/>
  <c r="F76" i="16"/>
  <c r="N76" i="16"/>
  <c r="I77" i="16"/>
  <c r="D78" i="16"/>
  <c r="L78" i="16"/>
  <c r="G79" i="16"/>
  <c r="B80" i="16"/>
  <c r="J80" i="16"/>
  <c r="E81" i="16"/>
  <c r="M81" i="16"/>
  <c r="H82" i="16"/>
  <c r="C83" i="16"/>
  <c r="K83" i="16"/>
  <c r="F84" i="16"/>
  <c r="N84" i="16"/>
  <c r="I85" i="16"/>
  <c r="D86" i="16"/>
  <c r="L86" i="16"/>
  <c r="G87" i="16"/>
  <c r="B88" i="16"/>
  <c r="J88" i="16"/>
  <c r="E89" i="16"/>
  <c r="M89" i="16"/>
  <c r="H90" i="16"/>
  <c r="C91" i="16"/>
  <c r="K91" i="16"/>
  <c r="F92" i="16"/>
  <c r="N92" i="16"/>
  <c r="I93" i="16"/>
  <c r="D94" i="16"/>
  <c r="L94" i="16"/>
  <c r="G95" i="16"/>
  <c r="B96" i="16"/>
  <c r="J96" i="16"/>
  <c r="E97" i="16"/>
  <c r="M97" i="16"/>
  <c r="H98" i="16"/>
  <c r="C99" i="16"/>
  <c r="K99" i="16"/>
  <c r="F100" i="16"/>
  <c r="N100" i="16"/>
  <c r="I101" i="16"/>
  <c r="D102" i="16"/>
  <c r="L102" i="16"/>
  <c r="G103" i="16"/>
  <c r="B104" i="16"/>
  <c r="J104" i="16"/>
  <c r="E105" i="16"/>
  <c r="M105" i="16"/>
  <c r="H106" i="16"/>
  <c r="C107" i="16"/>
  <c r="K107" i="16"/>
  <c r="F108" i="16"/>
  <c r="N108" i="16"/>
  <c r="I109" i="16"/>
  <c r="D110" i="16"/>
  <c r="L110" i="16"/>
  <c r="H53" i="16"/>
  <c r="B6" i="15"/>
  <c r="J6" i="15"/>
  <c r="F7" i="15"/>
  <c r="B8" i="15"/>
  <c r="J8" i="15"/>
  <c r="F9" i="15"/>
  <c r="B10" i="15"/>
  <c r="J10" i="15"/>
  <c r="F11" i="15"/>
  <c r="B12" i="15"/>
  <c r="J12" i="15"/>
  <c r="F13" i="15"/>
  <c r="B14" i="15"/>
  <c r="J14" i="15"/>
  <c r="F15" i="15"/>
  <c r="B16" i="15"/>
  <c r="J16" i="15"/>
  <c r="F17" i="15"/>
  <c r="B18" i="15"/>
  <c r="J18" i="15"/>
  <c r="F19" i="15"/>
  <c r="B20" i="15"/>
  <c r="J20" i="15"/>
  <c r="F21" i="15"/>
  <c r="J54" i="16"/>
  <c r="F55" i="16"/>
  <c r="B56" i="16"/>
  <c r="K56" i="16"/>
  <c r="H57" i="16"/>
  <c r="D58" i="16"/>
  <c r="M58" i="16"/>
  <c r="I59" i="16"/>
  <c r="E60" i="16"/>
  <c r="N60" i="16"/>
  <c r="J61" i="16"/>
  <c r="G62" i="16"/>
  <c r="C63" i="16"/>
  <c r="L63" i="16"/>
  <c r="H64" i="16"/>
  <c r="D65" i="16"/>
  <c r="M65" i="16"/>
  <c r="I66" i="16"/>
  <c r="D67" i="16"/>
  <c r="L67" i="16"/>
  <c r="G68" i="16"/>
  <c r="B69" i="16"/>
  <c r="J69" i="16"/>
  <c r="E70" i="16"/>
  <c r="M70" i="16"/>
  <c r="H71" i="16"/>
  <c r="C72" i="16"/>
  <c r="K72" i="16"/>
  <c r="F73" i="16"/>
  <c r="N73" i="16"/>
  <c r="I74" i="16"/>
  <c r="D75" i="16"/>
  <c r="L75" i="16"/>
  <c r="G76" i="16"/>
  <c r="B77" i="16"/>
  <c r="J77" i="16"/>
  <c r="E78" i="16"/>
  <c r="M78" i="16"/>
  <c r="H79" i="16"/>
  <c r="C80" i="16"/>
  <c r="K80" i="16"/>
  <c r="F81" i="16"/>
  <c r="N81" i="16"/>
  <c r="I82" i="16"/>
  <c r="D83" i="16"/>
  <c r="L83" i="16"/>
  <c r="G84" i="16"/>
  <c r="B85" i="16"/>
  <c r="J85" i="16"/>
  <c r="E86" i="16"/>
  <c r="M86" i="16"/>
  <c r="H87" i="16"/>
  <c r="C88" i="16"/>
  <c r="K88" i="16"/>
  <c r="F89" i="16"/>
  <c r="N89" i="16"/>
  <c r="I90" i="16"/>
  <c r="D91" i="16"/>
  <c r="L91" i="16"/>
  <c r="G92" i="16"/>
  <c r="B93" i="16"/>
  <c r="J93" i="16"/>
  <c r="E94" i="16"/>
  <c r="M94" i="16"/>
  <c r="H95" i="16"/>
  <c r="C96" i="16"/>
  <c r="K96" i="16"/>
  <c r="F97" i="16"/>
  <c r="N97" i="16"/>
  <c r="I98" i="16"/>
  <c r="D99" i="16"/>
  <c r="L99" i="16"/>
  <c r="G100" i="16"/>
  <c r="B101" i="16"/>
  <c r="J101" i="16"/>
  <c r="E102" i="16"/>
  <c r="M102" i="16"/>
  <c r="H103" i="16"/>
  <c r="C104" i="16"/>
  <c r="K104" i="16"/>
  <c r="F105" i="16"/>
  <c r="N105" i="16"/>
  <c r="I106" i="16"/>
  <c r="D107" i="16"/>
  <c r="L107" i="16"/>
  <c r="G108" i="16"/>
  <c r="B109" i="16"/>
  <c r="J109" i="16"/>
  <c r="E110" i="16"/>
  <c r="M110" i="16"/>
  <c r="I53" i="16"/>
  <c r="C6" i="15"/>
  <c r="K6" i="15"/>
  <c r="G7" i="15"/>
  <c r="C8" i="15"/>
  <c r="K8" i="15"/>
  <c r="G9" i="15"/>
  <c r="C10" i="15"/>
  <c r="K10" i="15"/>
  <c r="G11" i="15"/>
  <c r="C12" i="15"/>
  <c r="K12" i="15"/>
  <c r="G13" i="15"/>
  <c r="C14" i="15"/>
  <c r="K14" i="15"/>
  <c r="G15" i="15"/>
  <c r="C16" i="15"/>
  <c r="K16" i="15"/>
  <c r="G17" i="15"/>
  <c r="C18" i="15"/>
  <c r="K18" i="15"/>
  <c r="G19" i="15"/>
  <c r="C20" i="15"/>
  <c r="K20" i="15"/>
  <c r="G21" i="15"/>
  <c r="C22" i="15"/>
  <c r="K22" i="15"/>
  <c r="G23" i="15"/>
  <c r="C24" i="15"/>
  <c r="K24" i="15"/>
  <c r="G25" i="15"/>
  <c r="B54" i="16"/>
  <c r="K54" i="16"/>
  <c r="G55" i="16"/>
  <c r="C56" i="16"/>
  <c r="M56" i="16"/>
  <c r="I57" i="16"/>
  <c r="E58" i="16"/>
  <c r="N58" i="16"/>
  <c r="J59" i="16"/>
  <c r="F60" i="16"/>
  <c r="B61" i="16"/>
  <c r="L61" i="16"/>
  <c r="H62" i="16"/>
  <c r="D63" i="16"/>
  <c r="M63" i="16"/>
  <c r="I64" i="16"/>
  <c r="E65" i="16"/>
  <c r="N65" i="16"/>
  <c r="J66" i="16"/>
  <c r="E67" i="16"/>
  <c r="M67" i="16"/>
  <c r="H68" i="16"/>
  <c r="C69" i="16"/>
  <c r="K69" i="16"/>
  <c r="F70" i="16"/>
  <c r="N70" i="16"/>
  <c r="I71" i="16"/>
  <c r="D72" i="16"/>
  <c r="L72" i="16"/>
  <c r="G73" i="16"/>
  <c r="B74" i="16"/>
  <c r="J74" i="16"/>
  <c r="E75" i="16"/>
  <c r="M75" i="16"/>
  <c r="H76" i="16"/>
  <c r="C77" i="16"/>
  <c r="K77" i="16"/>
  <c r="F78" i="16"/>
  <c r="N78" i="16"/>
  <c r="I79" i="16"/>
  <c r="D80" i="16"/>
  <c r="L80" i="16"/>
  <c r="G81" i="16"/>
  <c r="B82" i="16"/>
  <c r="J82" i="16"/>
  <c r="E83" i="16"/>
  <c r="M83" i="16"/>
  <c r="H84" i="16"/>
  <c r="C85" i="16"/>
  <c r="K85" i="16"/>
  <c r="F86" i="16"/>
  <c r="N86" i="16"/>
  <c r="I87" i="16"/>
  <c r="D88" i="16"/>
  <c r="L88" i="16"/>
  <c r="G89" i="16"/>
  <c r="B90" i="16"/>
  <c r="J90" i="16"/>
  <c r="E91" i="16"/>
  <c r="M91" i="16"/>
  <c r="H92" i="16"/>
  <c r="C93" i="16"/>
  <c r="K93" i="16"/>
  <c r="F94" i="16"/>
  <c r="N94" i="16"/>
  <c r="I95" i="16"/>
  <c r="D96" i="16"/>
  <c r="L96" i="16"/>
  <c r="G97" i="16"/>
  <c r="B98" i="16"/>
  <c r="J98" i="16"/>
  <c r="E99" i="16"/>
  <c r="M99" i="16"/>
  <c r="H100" i="16"/>
  <c r="C101" i="16"/>
  <c r="K101" i="16"/>
  <c r="F102" i="16"/>
  <c r="N102" i="16"/>
  <c r="I103" i="16"/>
  <c r="D104" i="16"/>
  <c r="L104" i="16"/>
  <c r="G105" i="16"/>
  <c r="B106" i="16"/>
  <c r="J106" i="16"/>
  <c r="E107" i="16"/>
  <c r="M107" i="16"/>
  <c r="H108" i="16"/>
  <c r="C109" i="16"/>
  <c r="K109" i="16"/>
  <c r="F110" i="16"/>
  <c r="N110" i="16"/>
  <c r="J53" i="16"/>
  <c r="D6" i="15"/>
  <c r="L6" i="15"/>
  <c r="H7" i="15"/>
  <c r="D8" i="15"/>
  <c r="L8" i="15"/>
  <c r="H9" i="15"/>
  <c r="D10" i="15"/>
  <c r="L10" i="15"/>
  <c r="H11" i="15"/>
  <c r="D12" i="15"/>
  <c r="L12" i="15"/>
  <c r="H13" i="15"/>
  <c r="D14" i="15"/>
  <c r="L14" i="15"/>
  <c r="H15" i="15"/>
  <c r="D16" i="15"/>
  <c r="L16" i="15"/>
  <c r="H17" i="15"/>
  <c r="D18" i="15"/>
  <c r="L18" i="15"/>
  <c r="H19" i="15"/>
  <c r="D20" i="15"/>
  <c r="L20" i="15"/>
  <c r="H21" i="15"/>
  <c r="D22" i="15"/>
  <c r="L22" i="15"/>
  <c r="H23" i="15"/>
  <c r="D24" i="15"/>
  <c r="L24" i="15"/>
  <c r="H25" i="15"/>
  <c r="D26" i="15"/>
  <c r="L26" i="15"/>
  <c r="H27" i="15"/>
  <c r="D28" i="15"/>
  <c r="L28" i="15"/>
  <c r="H29" i="15"/>
  <c r="D30" i="15"/>
  <c r="L30" i="15"/>
  <c r="H31" i="15"/>
  <c r="D32" i="15"/>
  <c r="L32" i="15"/>
  <c r="H33" i="15"/>
  <c r="D34" i="15"/>
  <c r="L34" i="15"/>
  <c r="H35" i="15"/>
  <c r="D36" i="15"/>
  <c r="L36" i="15"/>
  <c r="H37" i="15"/>
  <c r="D38" i="15"/>
  <c r="L38" i="15"/>
  <c r="H39" i="15"/>
  <c r="D40" i="15"/>
  <c r="L40" i="15"/>
  <c r="H41" i="15"/>
  <c r="D42" i="15"/>
  <c r="L42" i="15"/>
  <c r="H43" i="15"/>
  <c r="D44" i="15"/>
  <c r="L44" i="15"/>
  <c r="H45" i="15"/>
  <c r="D46" i="15"/>
  <c r="L46" i="15"/>
  <c r="H47" i="15"/>
  <c r="D48" i="15"/>
  <c r="L48" i="15"/>
  <c r="H49" i="15"/>
  <c r="D50" i="15"/>
  <c r="L50" i="15"/>
  <c r="H51" i="15"/>
  <c r="D52" i="15"/>
  <c r="L52" i="15"/>
  <c r="I5" i="15"/>
  <c r="L54" i="16"/>
  <c r="E56" i="16"/>
  <c r="J57" i="16"/>
  <c r="B59" i="16"/>
  <c r="G60" i="16"/>
  <c r="M61" i="16"/>
  <c r="E63" i="16"/>
  <c r="J64" i="16"/>
  <c r="C66" i="16"/>
  <c r="F67" i="16"/>
  <c r="I68" i="16"/>
  <c r="L69" i="16"/>
  <c r="B71" i="16"/>
  <c r="E72" i="16"/>
  <c r="H73" i="16"/>
  <c r="K74" i="16"/>
  <c r="N75" i="16"/>
  <c r="D77" i="16"/>
  <c r="G78" i="16"/>
  <c r="J79" i="16"/>
  <c r="M80" i="16"/>
  <c r="C82" i="16"/>
  <c r="F83" i="16"/>
  <c r="I84" i="16"/>
  <c r="L85" i="16"/>
  <c r="B87" i="16"/>
  <c r="E88" i="16"/>
  <c r="H89" i="16"/>
  <c r="K90" i="16"/>
  <c r="N91" i="16"/>
  <c r="D93" i="16"/>
  <c r="G94" i="16"/>
  <c r="J95" i="16"/>
  <c r="M96" i="16"/>
  <c r="C98" i="16"/>
  <c r="F99" i="16"/>
  <c r="I100" i="16"/>
  <c r="L101" i="16"/>
  <c r="B103" i="16"/>
  <c r="E104" i="16"/>
  <c r="H105" i="16"/>
  <c r="K106" i="16"/>
  <c r="N107" i="16"/>
  <c r="D109" i="16"/>
  <c r="G110" i="16"/>
  <c r="K53" i="16"/>
  <c r="M6" i="15"/>
  <c r="E8" i="15"/>
  <c r="I9" i="15"/>
  <c r="M10" i="15"/>
  <c r="E12" i="15"/>
  <c r="I13" i="15"/>
  <c r="M14" i="15"/>
  <c r="E16" i="15"/>
  <c r="I17" i="15"/>
  <c r="M18" i="15"/>
  <c r="E20" i="15"/>
  <c r="I21" i="15"/>
  <c r="H22" i="15"/>
  <c r="J23" i="15"/>
  <c r="J24" i="15"/>
  <c r="K25" i="15"/>
  <c r="I26" i="15"/>
  <c r="F27" i="15"/>
  <c r="C28" i="15"/>
  <c r="M28" i="15"/>
  <c r="J29" i="15"/>
  <c r="G30" i="15"/>
  <c r="D31" i="15"/>
  <c r="M31" i="15"/>
  <c r="J32" i="15"/>
  <c r="G33" i="15"/>
  <c r="E34" i="15"/>
  <c r="B35" i="15"/>
  <c r="K35" i="15"/>
  <c r="H36" i="15"/>
  <c r="E37" i="15"/>
  <c r="B38" i="15"/>
  <c r="K38" i="15"/>
  <c r="I39" i="15"/>
  <c r="F40" i="15"/>
  <c r="C41" i="15"/>
  <c r="L41" i="15"/>
  <c r="I42" i="15"/>
  <c r="F43" i="15"/>
  <c r="C44" i="15"/>
  <c r="M44" i="15"/>
  <c r="J45" i="15"/>
  <c r="G46" i="15"/>
  <c r="D47" i="15"/>
  <c r="M47" i="15"/>
  <c r="J48" i="15"/>
  <c r="G49" i="15"/>
  <c r="E50" i="15"/>
  <c r="B51" i="15"/>
  <c r="K51" i="15"/>
  <c r="H52" i="15"/>
  <c r="F5" i="15"/>
  <c r="M54" i="16"/>
  <c r="F56" i="16"/>
  <c r="K57" i="16"/>
  <c r="C59" i="16"/>
  <c r="I60" i="16"/>
  <c r="N61" i="16"/>
  <c r="F63" i="16"/>
  <c r="K64" i="16"/>
  <c r="D66" i="16"/>
  <c r="G67" i="16"/>
  <c r="J68" i="16"/>
  <c r="M69" i="16"/>
  <c r="C71" i="16"/>
  <c r="F72" i="16"/>
  <c r="I73" i="16"/>
  <c r="L74" i="16"/>
  <c r="B76" i="16"/>
  <c r="E77" i="16"/>
  <c r="H78" i="16"/>
  <c r="K79" i="16"/>
  <c r="N80" i="16"/>
  <c r="D82" i="16"/>
  <c r="G83" i="16"/>
  <c r="J84" i="16"/>
  <c r="M85" i="16"/>
  <c r="C87" i="16"/>
  <c r="F88" i="16"/>
  <c r="I89" i="16"/>
  <c r="L90" i="16"/>
  <c r="B92" i="16"/>
  <c r="E93" i="16"/>
  <c r="H94" i="16"/>
  <c r="K95" i="16"/>
  <c r="N96" i="16"/>
  <c r="D98" i="16"/>
  <c r="G99" i="16"/>
  <c r="J100" i="16"/>
  <c r="M101" i="16"/>
  <c r="C103" i="16"/>
  <c r="F104" i="16"/>
  <c r="I105" i="16"/>
  <c r="L106" i="16"/>
  <c r="B108" i="16"/>
  <c r="E109" i="16"/>
  <c r="H110" i="16"/>
  <c r="L53" i="16"/>
  <c r="B7" i="15"/>
  <c r="F8" i="15"/>
  <c r="J9" i="15"/>
  <c r="B11" i="15"/>
  <c r="F12" i="15"/>
  <c r="J13" i="15"/>
  <c r="B15" i="15"/>
  <c r="F16" i="15"/>
  <c r="J17" i="15"/>
  <c r="B19" i="15"/>
  <c r="F20" i="15"/>
  <c r="J21" i="15"/>
  <c r="J22" i="15"/>
  <c r="K23" i="15"/>
  <c r="M24" i="15"/>
  <c r="L25" i="15"/>
  <c r="J26" i="15"/>
  <c r="G27" i="15"/>
  <c r="E28" i="15"/>
  <c r="B29" i="15"/>
  <c r="K29" i="15"/>
  <c r="H30" i="15"/>
  <c r="E31" i="15"/>
  <c r="B32" i="15"/>
  <c r="K32" i="15"/>
  <c r="I33" i="15"/>
  <c r="F34" i="15"/>
  <c r="C35" i="15"/>
  <c r="L35" i="15"/>
  <c r="I36" i="15"/>
  <c r="F37" i="15"/>
  <c r="C38" i="15"/>
  <c r="M38" i="15"/>
  <c r="J39" i="15"/>
  <c r="G40" i="15"/>
  <c r="D41" i="15"/>
  <c r="M41" i="15"/>
  <c r="J42" i="15"/>
  <c r="G43" i="15"/>
  <c r="E44" i="15"/>
  <c r="B45" i="15"/>
  <c r="K45" i="15"/>
  <c r="H46" i="15"/>
  <c r="E47" i="15"/>
  <c r="B48" i="15"/>
  <c r="K48" i="15"/>
  <c r="I49" i="15"/>
  <c r="F50" i="15"/>
  <c r="C51" i="15"/>
  <c r="L51" i="15"/>
  <c r="I52" i="15"/>
  <c r="G5" i="15"/>
  <c r="B55" i="16"/>
  <c r="G56" i="16"/>
  <c r="L57" i="16"/>
  <c r="D59" i="16"/>
  <c r="J60" i="16"/>
  <c r="B62" i="16"/>
  <c r="G63" i="16"/>
  <c r="M64" i="16"/>
  <c r="E66" i="16"/>
  <c r="H67" i="16"/>
  <c r="K68" i="16"/>
  <c r="N69" i="16"/>
  <c r="D71" i="16"/>
  <c r="G72" i="16"/>
  <c r="J73" i="16"/>
  <c r="M74" i="16"/>
  <c r="C76" i="16"/>
  <c r="F77" i="16"/>
  <c r="I78" i="16"/>
  <c r="L79" i="16"/>
  <c r="B81" i="16"/>
  <c r="E82" i="16"/>
  <c r="H83" i="16"/>
  <c r="K84" i="16"/>
  <c r="N85" i="16"/>
  <c r="D87" i="16"/>
  <c r="G88" i="16"/>
  <c r="J89" i="16"/>
  <c r="M90" i="16"/>
  <c r="C92" i="16"/>
  <c r="F93" i="16"/>
  <c r="I94" i="16"/>
  <c r="L95" i="16"/>
  <c r="B97" i="16"/>
  <c r="E98" i="16"/>
  <c r="H99" i="16"/>
  <c r="K100" i="16"/>
  <c r="N101" i="16"/>
  <c r="D103" i="16"/>
  <c r="G104" i="16"/>
  <c r="J105" i="16"/>
  <c r="M106" i="16"/>
  <c r="C108" i="16"/>
  <c r="F109" i="16"/>
  <c r="I110" i="16"/>
  <c r="M53" i="16"/>
  <c r="C7" i="15"/>
  <c r="G8" i="15"/>
  <c r="K9" i="15"/>
  <c r="C11" i="15"/>
  <c r="G12" i="15"/>
  <c r="K13" i="15"/>
  <c r="C15" i="15"/>
  <c r="G16" i="15"/>
  <c r="K17" i="15"/>
  <c r="C19" i="15"/>
  <c r="G20" i="15"/>
  <c r="K21" i="15"/>
  <c r="M22" i="15"/>
  <c r="L23" i="15"/>
  <c r="B25" i="15"/>
  <c r="B26" i="15"/>
  <c r="K26" i="15"/>
  <c r="I27" i="15"/>
  <c r="F28" i="15"/>
  <c r="C29" i="15"/>
  <c r="L29" i="15"/>
  <c r="I30" i="15"/>
  <c r="F31" i="15"/>
  <c r="C32" i="15"/>
  <c r="M32" i="15"/>
  <c r="J33" i="15"/>
  <c r="G34" i="15"/>
  <c r="D35" i="15"/>
  <c r="M35" i="15"/>
  <c r="J36" i="15"/>
  <c r="G37" i="15"/>
  <c r="E38" i="15"/>
  <c r="B39" i="15"/>
  <c r="K39" i="15"/>
  <c r="H40" i="15"/>
  <c r="E41" i="15"/>
  <c r="B42" i="15"/>
  <c r="K42" i="15"/>
  <c r="I43" i="15"/>
  <c r="F44" i="15"/>
  <c r="C45" i="15"/>
  <c r="L45" i="15"/>
  <c r="I46" i="15"/>
  <c r="F47" i="15"/>
  <c r="C48" i="15"/>
  <c r="M48" i="15"/>
  <c r="J49" i="15"/>
  <c r="G50" i="15"/>
  <c r="D51" i="15"/>
  <c r="M51" i="15"/>
  <c r="J52" i="15"/>
  <c r="H5" i="15"/>
  <c r="C55" i="16"/>
  <c r="H56" i="16"/>
  <c r="M57" i="16"/>
  <c r="F59" i="16"/>
  <c r="K60" i="16"/>
  <c r="C62" i="16"/>
  <c r="H63" i="16"/>
  <c r="N64" i="16"/>
  <c r="F66" i="16"/>
  <c r="I67" i="16"/>
  <c r="L68" i="16"/>
  <c r="B70" i="16"/>
  <c r="E71" i="16"/>
  <c r="H72" i="16"/>
  <c r="K73" i="16"/>
  <c r="N74" i="16"/>
  <c r="D76" i="16"/>
  <c r="G77" i="16"/>
  <c r="J78" i="16"/>
  <c r="M79" i="16"/>
  <c r="C81" i="16"/>
  <c r="F82" i="16"/>
  <c r="I83" i="16"/>
  <c r="L84" i="16"/>
  <c r="B86" i="16"/>
  <c r="E87" i="16"/>
  <c r="H88" i="16"/>
  <c r="K89" i="16"/>
  <c r="N90" i="16"/>
  <c r="D92" i="16"/>
  <c r="G93" i="16"/>
  <c r="J94" i="16"/>
  <c r="M95" i="16"/>
  <c r="C97" i="16"/>
  <c r="F98" i="16"/>
  <c r="I99" i="16"/>
  <c r="L100" i="16"/>
  <c r="B102" i="16"/>
  <c r="E103" i="16"/>
  <c r="H104" i="16"/>
  <c r="K105" i="16"/>
  <c r="N106" i="16"/>
  <c r="D108" i="16"/>
  <c r="G109" i="16"/>
  <c r="J110" i="16"/>
  <c r="N53" i="16"/>
  <c r="D7" i="15"/>
  <c r="H8" i="15"/>
  <c r="L9" i="15"/>
  <c r="D11" i="15"/>
  <c r="H12" i="15"/>
  <c r="L13" i="15"/>
  <c r="D15" i="15"/>
  <c r="H16" i="15"/>
  <c r="L17" i="15"/>
  <c r="D19" i="15"/>
  <c r="H20" i="15"/>
  <c r="L21" i="15"/>
  <c r="B23" i="15"/>
  <c r="B24" i="15"/>
  <c r="C25" i="15"/>
  <c r="C26" i="15"/>
  <c r="M26" i="15"/>
  <c r="J27" i="15"/>
  <c r="G28" i="15"/>
  <c r="D29" i="15"/>
  <c r="M29" i="15"/>
  <c r="J30" i="15"/>
  <c r="G31" i="15"/>
  <c r="E32" i="15"/>
  <c r="B33" i="15"/>
  <c r="K33" i="15"/>
  <c r="H34" i="15"/>
  <c r="E35" i="15"/>
  <c r="B36" i="15"/>
  <c r="K36" i="15"/>
  <c r="I37" i="15"/>
  <c r="F38" i="15"/>
  <c r="C39" i="15"/>
  <c r="L39" i="15"/>
  <c r="I40" i="15"/>
  <c r="F41" i="15"/>
  <c r="C42" i="15"/>
  <c r="M42" i="15"/>
  <c r="J43" i="15"/>
  <c r="G44" i="15"/>
  <c r="D45" i="15"/>
  <c r="M45" i="15"/>
  <c r="J46" i="15"/>
  <c r="G47" i="15"/>
  <c r="E48" i="15"/>
  <c r="B49" i="15"/>
  <c r="K49" i="15"/>
  <c r="H50" i="15"/>
  <c r="E51" i="15"/>
  <c r="B52" i="15"/>
  <c r="K52" i="15"/>
  <c r="J5" i="15"/>
  <c r="C54" i="16"/>
  <c r="N56" i="16"/>
  <c r="K59" i="16"/>
  <c r="I62" i="16"/>
  <c r="F65" i="16"/>
  <c r="N67" i="16"/>
  <c r="G70" i="16"/>
  <c r="M72" i="16"/>
  <c r="F75" i="16"/>
  <c r="L77" i="16"/>
  <c r="E80" i="16"/>
  <c r="K82" i="16"/>
  <c r="D85" i="16"/>
  <c r="J87" i="16"/>
  <c r="C90" i="16"/>
  <c r="I92" i="16"/>
  <c r="B95" i="16"/>
  <c r="H97" i="16"/>
  <c r="N99" i="16"/>
  <c r="G102" i="16"/>
  <c r="M104" i="16"/>
  <c r="F107" i="16"/>
  <c r="L109" i="16"/>
  <c r="E6" i="15"/>
  <c r="M8" i="15"/>
  <c r="I11" i="15"/>
  <c r="E14" i="15"/>
  <c r="M16" i="15"/>
  <c r="I19" i="15"/>
  <c r="B22" i="15"/>
  <c r="E24" i="15"/>
  <c r="E26" i="15"/>
  <c r="K27" i="15"/>
  <c r="E29" i="15"/>
  <c r="K30" i="15"/>
  <c r="F32" i="15"/>
  <c r="L33" i="15"/>
  <c r="F35" i="15"/>
  <c r="M36" i="15"/>
  <c r="G38" i="15"/>
  <c r="M39" i="15"/>
  <c r="G41" i="15"/>
  <c r="B43" i="15"/>
  <c r="H44" i="15"/>
  <c r="B46" i="15"/>
  <c r="I47" i="15"/>
  <c r="C49" i="15"/>
  <c r="I50" i="15"/>
  <c r="C52" i="15"/>
  <c r="K5" i="15"/>
  <c r="D54" i="16"/>
  <c r="B57" i="16"/>
  <c r="L59" i="16"/>
  <c r="J62" i="16"/>
  <c r="H65" i="16"/>
  <c r="B68" i="16"/>
  <c r="H70" i="16"/>
  <c r="N72" i="16"/>
  <c r="G75" i="16"/>
  <c r="M77" i="16"/>
  <c r="F80" i="16"/>
  <c r="L82" i="16"/>
  <c r="E85" i="16"/>
  <c r="K87" i="16"/>
  <c r="D90" i="16"/>
  <c r="J92" i="16"/>
  <c r="C95" i="16"/>
  <c r="I97" i="16"/>
  <c r="B100" i="16"/>
  <c r="H102" i="16"/>
  <c r="N104" i="16"/>
  <c r="G107" i="16"/>
  <c r="M109" i="16"/>
  <c r="F6" i="15"/>
  <c r="B9" i="15"/>
  <c r="J11" i="15"/>
  <c r="F14" i="15"/>
  <c r="B17" i="15"/>
  <c r="J19" i="15"/>
  <c r="E22" i="15"/>
  <c r="F24" i="15"/>
  <c r="F26" i="15"/>
  <c r="L27" i="15"/>
  <c r="F29" i="15"/>
  <c r="M30" i="15"/>
  <c r="G32" i="15"/>
  <c r="M33" i="15"/>
  <c r="G35" i="15"/>
  <c r="B37" i="15"/>
  <c r="H38" i="15"/>
  <c r="B40" i="15"/>
  <c r="I41" i="15"/>
  <c r="C43" i="15"/>
  <c r="I44" i="15"/>
  <c r="C46" i="15"/>
  <c r="J47" i="15"/>
  <c r="D49" i="15"/>
  <c r="J50" i="15"/>
  <c r="E52" i="15"/>
  <c r="L5" i="15"/>
  <c r="E54" i="16"/>
  <c r="C57" i="16"/>
  <c r="N59" i="16"/>
  <c r="K62" i="16"/>
  <c r="I65" i="16"/>
  <c r="C68" i="16"/>
  <c r="I70" i="16"/>
  <c r="B73" i="16"/>
  <c r="H75" i="16"/>
  <c r="N77" i="16"/>
  <c r="G80" i="16"/>
  <c r="M82" i="16"/>
  <c r="F85" i="16"/>
  <c r="L87" i="16"/>
  <c r="E90" i="16"/>
  <c r="K92" i="16"/>
  <c r="D95" i="16"/>
  <c r="J97" i="16"/>
  <c r="C100" i="16"/>
  <c r="I102" i="16"/>
  <c r="B105" i="16"/>
  <c r="H107" i="16"/>
  <c r="N109" i="16"/>
  <c r="G6" i="15"/>
  <c r="C9" i="15"/>
  <c r="K11" i="15"/>
  <c r="G14" i="15"/>
  <c r="C17" i="15"/>
  <c r="K19" i="15"/>
  <c r="F22" i="15"/>
  <c r="G24" i="15"/>
  <c r="G26" i="15"/>
  <c r="M27" i="15"/>
  <c r="G29" i="15"/>
  <c r="B31" i="15"/>
  <c r="H32" i="15"/>
  <c r="B34" i="15"/>
  <c r="I35" i="15"/>
  <c r="C37" i="15"/>
  <c r="I38" i="15"/>
  <c r="C40" i="15"/>
  <c r="J41" i="15"/>
  <c r="D43" i="15"/>
  <c r="J44" i="15"/>
  <c r="E46" i="15"/>
  <c r="K47" i="15"/>
  <c r="E49" i="15"/>
  <c r="K50" i="15"/>
  <c r="F52" i="15"/>
  <c r="M5" i="15"/>
  <c r="G54" i="16"/>
  <c r="D57" i="16"/>
  <c r="B60" i="16"/>
  <c r="L62" i="16"/>
  <c r="J65" i="16"/>
  <c r="D68" i="16"/>
  <c r="J70" i="16"/>
  <c r="C73" i="16"/>
  <c r="I75" i="16"/>
  <c r="B78" i="16"/>
  <c r="H80" i="16"/>
  <c r="N82" i="16"/>
  <c r="G85" i="16"/>
  <c r="M87" i="16"/>
  <c r="F90" i="16"/>
  <c r="L92" i="16"/>
  <c r="E95" i="16"/>
  <c r="K97" i="16"/>
  <c r="D100" i="16"/>
  <c r="J102" i="16"/>
  <c r="C105" i="16"/>
  <c r="I107" i="16"/>
  <c r="B110" i="16"/>
  <c r="H6" i="15"/>
  <c r="D9" i="15"/>
  <c r="L11" i="15"/>
  <c r="H14" i="15"/>
  <c r="D17" i="15"/>
  <c r="L19" i="15"/>
  <c r="G22" i="15"/>
  <c r="H24" i="15"/>
  <c r="H26" i="15"/>
  <c r="B28" i="15"/>
  <c r="I29" i="15"/>
  <c r="C31" i="15"/>
  <c r="I32" i="15"/>
  <c r="C34" i="15"/>
  <c r="J35" i="15"/>
  <c r="D37" i="15"/>
  <c r="J38" i="15"/>
  <c r="E40" i="15"/>
  <c r="K41" i="15"/>
  <c r="E43" i="15"/>
  <c r="K44" i="15"/>
  <c r="F46" i="15"/>
  <c r="L47" i="15"/>
  <c r="F49" i="15"/>
  <c r="M50" i="15"/>
  <c r="G52" i="15"/>
  <c r="B5" i="15"/>
  <c r="E54" i="8"/>
  <c r="E54" i="10" s="1"/>
  <c r="E54" i="22" s="1"/>
  <c r="M54" i="8"/>
  <c r="I55" i="8"/>
  <c r="I55" i="10" s="1"/>
  <c r="I55" i="22" s="1"/>
  <c r="E56" i="8"/>
  <c r="M56" i="8"/>
  <c r="M56" i="10" s="1"/>
  <c r="M56" i="22" s="1"/>
  <c r="I57" i="8"/>
  <c r="I57" i="10" s="1"/>
  <c r="I57" i="22" s="1"/>
  <c r="E58" i="8"/>
  <c r="E58" i="10" s="1"/>
  <c r="E58" i="22" s="1"/>
  <c r="M58" i="8"/>
  <c r="M58" i="10" s="1"/>
  <c r="M58" i="22" s="1"/>
  <c r="I59" i="8"/>
  <c r="I59" i="10" s="1"/>
  <c r="I59" i="22" s="1"/>
  <c r="E60" i="8"/>
  <c r="E60" i="10" s="1"/>
  <c r="E60" i="22" s="1"/>
  <c r="M60" i="8"/>
  <c r="I61" i="8"/>
  <c r="E62" i="8"/>
  <c r="E62" i="10" s="1"/>
  <c r="E62" i="22" s="1"/>
  <c r="M62" i="8"/>
  <c r="M62" i="10" s="1"/>
  <c r="M62" i="22" s="1"/>
  <c r="I63" i="8"/>
  <c r="I63" i="10" s="1"/>
  <c r="I63" i="22" s="1"/>
  <c r="E64" i="8"/>
  <c r="E64" i="10" s="1"/>
  <c r="E64" i="22" s="1"/>
  <c r="M64" i="8"/>
  <c r="M64" i="10" s="1"/>
  <c r="M64" i="22" s="1"/>
  <c r="I65" i="8"/>
  <c r="I65" i="10" s="1"/>
  <c r="I65" i="22" s="1"/>
  <c r="E66" i="8"/>
  <c r="M66" i="8"/>
  <c r="I67" i="8"/>
  <c r="I67" i="10" s="1"/>
  <c r="I67" i="22" s="1"/>
  <c r="E68" i="8"/>
  <c r="E68" i="10" s="1"/>
  <c r="E68" i="22" s="1"/>
  <c r="M68" i="8"/>
  <c r="M68" i="10" s="1"/>
  <c r="M68" i="22" s="1"/>
  <c r="I69" i="8"/>
  <c r="I69" i="10" s="1"/>
  <c r="I69" i="22" s="1"/>
  <c r="E70" i="8"/>
  <c r="E70" i="10" s="1"/>
  <c r="E70" i="22" s="1"/>
  <c r="M70" i="8"/>
  <c r="M70" i="10" s="1"/>
  <c r="M70" i="22" s="1"/>
  <c r="I71" i="8"/>
  <c r="E72" i="8"/>
  <c r="E72" i="10" s="1"/>
  <c r="E72" i="22" s="1"/>
  <c r="M72" i="8"/>
  <c r="M72" i="10" s="1"/>
  <c r="M72" i="22" s="1"/>
  <c r="I73" i="8"/>
  <c r="I73" i="10" s="1"/>
  <c r="I73" i="22" s="1"/>
  <c r="E74" i="8"/>
  <c r="E74" i="10" s="1"/>
  <c r="E74" i="22" s="1"/>
  <c r="M74" i="8"/>
  <c r="M74" i="10" s="1"/>
  <c r="M74" i="22" s="1"/>
  <c r="I75" i="8"/>
  <c r="I75" i="10" s="1"/>
  <c r="I75" i="22" s="1"/>
  <c r="E76" i="8"/>
  <c r="E76" i="10" s="1"/>
  <c r="E76" i="22" s="1"/>
  <c r="M76" i="8"/>
  <c r="I77" i="8"/>
  <c r="E78" i="8"/>
  <c r="E78" i="10" s="1"/>
  <c r="E78" i="22" s="1"/>
  <c r="M78" i="8"/>
  <c r="M78" i="10" s="1"/>
  <c r="M78" i="22" s="1"/>
  <c r="I79" i="8"/>
  <c r="I79" i="10" s="1"/>
  <c r="I79" i="22" s="1"/>
  <c r="E80" i="8"/>
  <c r="E80" i="10" s="1"/>
  <c r="E80" i="22" s="1"/>
  <c r="M80" i="8"/>
  <c r="M80" i="10" s="1"/>
  <c r="M80" i="22" s="1"/>
  <c r="I81" i="8"/>
  <c r="I81" i="10" s="1"/>
  <c r="I81" i="22" s="1"/>
  <c r="E82" i="8"/>
  <c r="M82" i="8"/>
  <c r="I83" i="8"/>
  <c r="I83" i="10" s="1"/>
  <c r="I83" i="22" s="1"/>
  <c r="E84" i="8"/>
  <c r="E84" i="10" s="1"/>
  <c r="E84" i="22" s="1"/>
  <c r="M84" i="8"/>
  <c r="M84" i="10" s="1"/>
  <c r="M84" i="22" s="1"/>
  <c r="I85" i="8"/>
  <c r="I85" i="10" s="1"/>
  <c r="I85" i="22" s="1"/>
  <c r="E86" i="8"/>
  <c r="E86" i="10" s="1"/>
  <c r="E86" i="22" s="1"/>
  <c r="M86" i="8"/>
  <c r="M86" i="10" s="1"/>
  <c r="M86" i="22" s="1"/>
  <c r="I87" i="8"/>
  <c r="E88" i="8"/>
  <c r="M88" i="8"/>
  <c r="M88" i="10" s="1"/>
  <c r="M88" i="22" s="1"/>
  <c r="F58" i="16"/>
  <c r="N63" i="16"/>
  <c r="D69" i="16"/>
  <c r="C74" i="16"/>
  <c r="B79" i="16"/>
  <c r="N83" i="16"/>
  <c r="M88" i="16"/>
  <c r="L93" i="16"/>
  <c r="K98" i="16"/>
  <c r="J103" i="16"/>
  <c r="I108" i="16"/>
  <c r="I7" i="15"/>
  <c r="M12" i="15"/>
  <c r="E18" i="15"/>
  <c r="C23" i="15"/>
  <c r="B27" i="15"/>
  <c r="B30" i="15"/>
  <c r="C33" i="15"/>
  <c r="C36" i="15"/>
  <c r="D39" i="15"/>
  <c r="E42" i="15"/>
  <c r="E45" i="15"/>
  <c r="F48" i="15"/>
  <c r="F51" i="15"/>
  <c r="I54" i="8"/>
  <c r="F55" i="8"/>
  <c r="C56" i="8"/>
  <c r="L56" i="8"/>
  <c r="J57" i="8"/>
  <c r="G58" i="8"/>
  <c r="D59" i="8"/>
  <c r="M59" i="8"/>
  <c r="J60" i="8"/>
  <c r="G61" i="8"/>
  <c r="G61" i="10" s="1"/>
  <c r="G61" i="22" s="1"/>
  <c r="D62" i="8"/>
  <c r="D62" i="10" s="1"/>
  <c r="D62" i="22" s="1"/>
  <c r="B63" i="8"/>
  <c r="B63" i="10" s="1"/>
  <c r="K63" i="8"/>
  <c r="H64" i="8"/>
  <c r="E65" i="8"/>
  <c r="B66" i="8"/>
  <c r="K66" i="8"/>
  <c r="K66" i="10" s="1"/>
  <c r="K66" i="22" s="1"/>
  <c r="H67" i="8"/>
  <c r="H67" i="10" s="1"/>
  <c r="H67" i="22" s="1"/>
  <c r="F68" i="8"/>
  <c r="F68" i="10" s="1"/>
  <c r="F68" i="22" s="1"/>
  <c r="C69" i="8"/>
  <c r="L69" i="8"/>
  <c r="I70" i="8"/>
  <c r="F71" i="8"/>
  <c r="C72" i="8"/>
  <c r="C72" i="10" s="1"/>
  <c r="C72" i="22" s="1"/>
  <c r="L72" i="8"/>
  <c r="L72" i="10" s="1"/>
  <c r="L72" i="22" s="1"/>
  <c r="J73" i="8"/>
  <c r="G74" i="8"/>
  <c r="D75" i="8"/>
  <c r="M75" i="8"/>
  <c r="J76" i="8"/>
  <c r="G77" i="8"/>
  <c r="G77" i="10" s="1"/>
  <c r="G77" i="22" s="1"/>
  <c r="D78" i="8"/>
  <c r="D78" i="10" s="1"/>
  <c r="D78" i="22" s="1"/>
  <c r="B79" i="8"/>
  <c r="K79" i="8"/>
  <c r="H80" i="8"/>
  <c r="E81" i="8"/>
  <c r="B82" i="8"/>
  <c r="K82" i="8"/>
  <c r="H83" i="8"/>
  <c r="F84" i="8"/>
  <c r="F84" i="10" s="1"/>
  <c r="F84" i="22" s="1"/>
  <c r="C85" i="8"/>
  <c r="L85" i="8"/>
  <c r="I86" i="8"/>
  <c r="F87" i="8"/>
  <c r="C88" i="8"/>
  <c r="C88" i="10" s="1"/>
  <c r="C88" i="22" s="1"/>
  <c r="L88" i="8"/>
  <c r="I89" i="8"/>
  <c r="I89" i="10" s="1"/>
  <c r="I89" i="22" s="1"/>
  <c r="E90" i="8"/>
  <c r="E90" i="10" s="1"/>
  <c r="E90" i="22" s="1"/>
  <c r="M90" i="8"/>
  <c r="M90" i="10" s="1"/>
  <c r="M90" i="22" s="1"/>
  <c r="I91" i="8"/>
  <c r="I91" i="10" s="1"/>
  <c r="I91" i="22" s="1"/>
  <c r="E92" i="8"/>
  <c r="E92" i="10" s="1"/>
  <c r="E92" i="22" s="1"/>
  <c r="M92" i="8"/>
  <c r="I93" i="8"/>
  <c r="I93" i="10" s="1"/>
  <c r="I93" i="22" s="1"/>
  <c r="E94" i="8"/>
  <c r="M94" i="8"/>
  <c r="M94" i="10" s="1"/>
  <c r="M94" i="22" s="1"/>
  <c r="I95" i="8"/>
  <c r="I95" i="10" s="1"/>
  <c r="I95" i="22" s="1"/>
  <c r="E96" i="8"/>
  <c r="E96" i="10" s="1"/>
  <c r="E96" i="22" s="1"/>
  <c r="M96" i="8"/>
  <c r="M96" i="10" s="1"/>
  <c r="M96" i="22" s="1"/>
  <c r="I97" i="8"/>
  <c r="E98" i="8"/>
  <c r="M98" i="8"/>
  <c r="M98" i="10" s="1"/>
  <c r="M98" i="22" s="1"/>
  <c r="I99" i="8"/>
  <c r="E100" i="8"/>
  <c r="E100" i="10" s="1"/>
  <c r="E100" i="22" s="1"/>
  <c r="M100" i="8"/>
  <c r="M100" i="10" s="1"/>
  <c r="M100" i="22" s="1"/>
  <c r="I101" i="8"/>
  <c r="I101" i="10" s="1"/>
  <c r="I101" i="22" s="1"/>
  <c r="E102" i="8"/>
  <c r="E102" i="10" s="1"/>
  <c r="E102" i="22" s="1"/>
  <c r="M102" i="8"/>
  <c r="M102" i="10" s="1"/>
  <c r="M102" i="22" s="1"/>
  <c r="I103" i="8"/>
  <c r="E104" i="8"/>
  <c r="M104" i="8"/>
  <c r="I105" i="8"/>
  <c r="I111" i="22"/>
  <c r="G58" i="16"/>
  <c r="B64" i="16"/>
  <c r="E69" i="16"/>
  <c r="D74" i="16"/>
  <c r="C79" i="16"/>
  <c r="B84" i="16"/>
  <c r="N88" i="16"/>
  <c r="M93" i="16"/>
  <c r="L98" i="16"/>
  <c r="K103" i="16"/>
  <c r="J108" i="16"/>
  <c r="J7" i="15"/>
  <c r="B13" i="15"/>
  <c r="F18" i="15"/>
  <c r="D23" i="15"/>
  <c r="C27" i="15"/>
  <c r="C30" i="15"/>
  <c r="D33" i="15"/>
  <c r="E36" i="15"/>
  <c r="E39" i="15"/>
  <c r="F42" i="15"/>
  <c r="F45" i="15"/>
  <c r="G48" i="15"/>
  <c r="G51" i="15"/>
  <c r="J54" i="8"/>
  <c r="G55" i="8"/>
  <c r="D56" i="8"/>
  <c r="B57" i="8"/>
  <c r="K57" i="8"/>
  <c r="H58" i="8"/>
  <c r="E59" i="8"/>
  <c r="B60" i="8"/>
  <c r="K60" i="8"/>
  <c r="K60" i="10" s="1"/>
  <c r="K60" i="22" s="1"/>
  <c r="H61" i="8"/>
  <c r="F62" i="8"/>
  <c r="C63" i="8"/>
  <c r="L63" i="8"/>
  <c r="I64" i="8"/>
  <c r="F65" i="8"/>
  <c r="C66" i="8"/>
  <c r="C66" i="10" s="1"/>
  <c r="C66" i="22" s="1"/>
  <c r="L66" i="8"/>
  <c r="L66" i="10" s="1"/>
  <c r="L66" i="22" s="1"/>
  <c r="J67" i="8"/>
  <c r="J67" i="10" s="1"/>
  <c r="J67" i="22" s="1"/>
  <c r="G68" i="8"/>
  <c r="D69" i="8"/>
  <c r="M69" i="8"/>
  <c r="J70" i="8"/>
  <c r="G71" i="8"/>
  <c r="G71" i="10" s="1"/>
  <c r="G71" i="22" s="1"/>
  <c r="D72" i="8"/>
  <c r="D72" i="10" s="1"/>
  <c r="D72" i="22" s="1"/>
  <c r="B73" i="8"/>
  <c r="K73" i="8"/>
  <c r="H74" i="8"/>
  <c r="E75" i="8"/>
  <c r="B76" i="8"/>
  <c r="K76" i="8"/>
  <c r="K76" i="10" s="1"/>
  <c r="K76" i="22" s="1"/>
  <c r="H77" i="8"/>
  <c r="H77" i="10" s="1"/>
  <c r="H77" i="22" s="1"/>
  <c r="F78" i="8"/>
  <c r="C79" i="8"/>
  <c r="L79" i="8"/>
  <c r="I80" i="8"/>
  <c r="F81" i="8"/>
  <c r="C82" i="8"/>
  <c r="C82" i="10" s="1"/>
  <c r="C82" i="22" s="1"/>
  <c r="L82" i="8"/>
  <c r="L82" i="10" s="1"/>
  <c r="L82" i="22" s="1"/>
  <c r="J83" i="8"/>
  <c r="J83" i="10" s="1"/>
  <c r="J83" i="22" s="1"/>
  <c r="G84" i="8"/>
  <c r="D85" i="8"/>
  <c r="M85" i="8"/>
  <c r="J86" i="8"/>
  <c r="G87" i="8"/>
  <c r="D88" i="8"/>
  <c r="B89" i="8"/>
  <c r="B89" i="10" s="1"/>
  <c r="J89" i="8"/>
  <c r="F90" i="8"/>
  <c r="B91" i="8"/>
  <c r="B91" i="10" s="1"/>
  <c r="J91" i="8"/>
  <c r="J91" i="10" s="1"/>
  <c r="J91" i="22" s="1"/>
  <c r="F92" i="8"/>
  <c r="B93" i="8"/>
  <c r="B93" i="10" s="1"/>
  <c r="J93" i="8"/>
  <c r="F94" i="8"/>
  <c r="F94" i="10" s="1"/>
  <c r="F94" i="22" s="1"/>
  <c r="B95" i="8"/>
  <c r="J95" i="8"/>
  <c r="J95" i="10" s="1"/>
  <c r="J95" i="22" s="1"/>
  <c r="F96" i="8"/>
  <c r="F96" i="10" s="1"/>
  <c r="F96" i="22" s="1"/>
  <c r="B97" i="8"/>
  <c r="J97" i="8"/>
  <c r="J97" i="10" s="1"/>
  <c r="J97" i="22" s="1"/>
  <c r="F98" i="8"/>
  <c r="B99" i="8"/>
  <c r="J99" i="8"/>
  <c r="J99" i="10" s="1"/>
  <c r="J99" i="22" s="1"/>
  <c r="F100" i="8"/>
  <c r="F100" i="10" s="1"/>
  <c r="F100" i="22" s="1"/>
  <c r="B101" i="8"/>
  <c r="B101" i="10" s="1"/>
  <c r="J101" i="8"/>
  <c r="J101" i="10" s="1"/>
  <c r="J101" i="22" s="1"/>
  <c r="F102" i="8"/>
  <c r="F102" i="10" s="1"/>
  <c r="F102" i="22" s="1"/>
  <c r="B103" i="8"/>
  <c r="J103" i="8"/>
  <c r="F104" i="8"/>
  <c r="F104" i="10" s="1"/>
  <c r="F104" i="22" s="1"/>
  <c r="B105" i="8"/>
  <c r="B105" i="10" s="1"/>
  <c r="J105" i="8"/>
  <c r="J105" i="10" s="1"/>
  <c r="J105" i="22" s="1"/>
  <c r="F106" i="10"/>
  <c r="F106" i="22" s="1"/>
  <c r="B107" i="10"/>
  <c r="J107" i="10"/>
  <c r="J107" i="22" s="1"/>
  <c r="F108" i="10"/>
  <c r="F108" i="22" s="1"/>
  <c r="J109" i="22"/>
  <c r="J111" i="22"/>
  <c r="C53" i="8"/>
  <c r="C53" i="10" s="1"/>
  <c r="C53" i="22" s="1"/>
  <c r="I53" i="8"/>
  <c r="H58" i="16"/>
  <c r="C64" i="16"/>
  <c r="F69" i="16"/>
  <c r="E74" i="16"/>
  <c r="D79" i="16"/>
  <c r="C84" i="16"/>
  <c r="B89" i="16"/>
  <c r="N93" i="16"/>
  <c r="M98" i="16"/>
  <c r="L103" i="16"/>
  <c r="K108" i="16"/>
  <c r="K7" i="15"/>
  <c r="C13" i="15"/>
  <c r="G18" i="15"/>
  <c r="F23" i="15"/>
  <c r="D27" i="15"/>
  <c r="E30" i="15"/>
  <c r="E33" i="15"/>
  <c r="F36" i="15"/>
  <c r="F39" i="15"/>
  <c r="G42" i="15"/>
  <c r="G45" i="15"/>
  <c r="H48" i="15"/>
  <c r="I51" i="15"/>
  <c r="B54" i="8"/>
  <c r="B54" i="10" s="1"/>
  <c r="K54" i="8"/>
  <c r="K54" i="10" s="1"/>
  <c r="K54" i="22" s="1"/>
  <c r="H55" i="8"/>
  <c r="H55" i="10" s="1"/>
  <c r="H55" i="22" s="1"/>
  <c r="F56" i="8"/>
  <c r="F56" i="10" s="1"/>
  <c r="F56" i="22" s="1"/>
  <c r="C57" i="8"/>
  <c r="L57" i="8"/>
  <c r="I58" i="8"/>
  <c r="F59" i="8"/>
  <c r="C60" i="8"/>
  <c r="C60" i="10" s="1"/>
  <c r="C60" i="22" s="1"/>
  <c r="L60" i="8"/>
  <c r="J61" i="8"/>
  <c r="J61" i="10" s="1"/>
  <c r="J61" i="22" s="1"/>
  <c r="G62" i="8"/>
  <c r="D63" i="8"/>
  <c r="M63" i="8"/>
  <c r="J64" i="8"/>
  <c r="G65" i="8"/>
  <c r="G65" i="10" s="1"/>
  <c r="G65" i="22" s="1"/>
  <c r="D66" i="8"/>
  <c r="D66" i="10" s="1"/>
  <c r="D66" i="22" s="1"/>
  <c r="B67" i="8"/>
  <c r="K67" i="8"/>
  <c r="H68" i="8"/>
  <c r="E69" i="8"/>
  <c r="B70" i="8"/>
  <c r="K70" i="8"/>
  <c r="K70" i="10" s="1"/>
  <c r="K70" i="22" s="1"/>
  <c r="H71" i="8"/>
  <c r="H71" i="10" s="1"/>
  <c r="H71" i="22" s="1"/>
  <c r="F72" i="8"/>
  <c r="C73" i="8"/>
  <c r="L73" i="8"/>
  <c r="I74" i="8"/>
  <c r="F75" i="8"/>
  <c r="C76" i="8"/>
  <c r="C76" i="10" s="1"/>
  <c r="C76" i="22" s="1"/>
  <c r="L76" i="8"/>
  <c r="L76" i="10" s="1"/>
  <c r="L76" i="22" s="1"/>
  <c r="J77" i="8"/>
  <c r="J77" i="10" s="1"/>
  <c r="J77" i="22" s="1"/>
  <c r="G78" i="8"/>
  <c r="D79" i="8"/>
  <c r="M79" i="8"/>
  <c r="J80" i="8"/>
  <c r="G81" i="8"/>
  <c r="G81" i="10" s="1"/>
  <c r="G81" i="22" s="1"/>
  <c r="D82" i="8"/>
  <c r="D82" i="10" s="1"/>
  <c r="D82" i="22" s="1"/>
  <c r="B83" i="8"/>
  <c r="K83" i="8"/>
  <c r="H84" i="8"/>
  <c r="E85" i="8"/>
  <c r="B86" i="8"/>
  <c r="K86" i="8"/>
  <c r="K86" i="10" s="1"/>
  <c r="K86" i="22" s="1"/>
  <c r="H87" i="8"/>
  <c r="H87" i="10" s="1"/>
  <c r="H87" i="22" s="1"/>
  <c r="F88" i="8"/>
  <c r="C89" i="8"/>
  <c r="K89" i="8"/>
  <c r="G90" i="8"/>
  <c r="C91" i="8"/>
  <c r="K91" i="8"/>
  <c r="G92" i="8"/>
  <c r="C93" i="8"/>
  <c r="K93" i="8"/>
  <c r="G94" i="8"/>
  <c r="C95" i="8"/>
  <c r="K95" i="8"/>
  <c r="G96" i="8"/>
  <c r="C97" i="8"/>
  <c r="K97" i="8"/>
  <c r="G98" i="8"/>
  <c r="C99" i="8"/>
  <c r="K99" i="8"/>
  <c r="K99" i="10" s="1"/>
  <c r="K99" i="22" s="1"/>
  <c r="G100" i="8"/>
  <c r="G100" i="10" s="1"/>
  <c r="G100" i="22" s="1"/>
  <c r="C101" i="8"/>
  <c r="K101" i="8"/>
  <c r="G102" i="8"/>
  <c r="G102" i="10" s="1"/>
  <c r="G102" i="22" s="1"/>
  <c r="C103" i="8"/>
  <c r="C103" i="10" s="1"/>
  <c r="C103" i="22" s="1"/>
  <c r="K103" i="8"/>
  <c r="G104" i="8"/>
  <c r="G104" i="10" s="1"/>
  <c r="G104" i="22" s="1"/>
  <c r="C105" i="8"/>
  <c r="K105" i="8"/>
  <c r="C107" i="10"/>
  <c r="C107" i="22" s="1"/>
  <c r="K107" i="10"/>
  <c r="K107" i="22" s="1"/>
  <c r="G108" i="10"/>
  <c r="G108" i="22" s="1"/>
  <c r="K109" i="22"/>
  <c r="C111" i="22"/>
  <c r="K111" i="22"/>
  <c r="D53" i="8"/>
  <c r="D53" i="10" s="1"/>
  <c r="D53" i="22" s="1"/>
  <c r="J53" i="8"/>
  <c r="I58" i="16"/>
  <c r="E64" i="16"/>
  <c r="G69" i="16"/>
  <c r="F74" i="16"/>
  <c r="E79" i="16"/>
  <c r="D84" i="16"/>
  <c r="C89" i="16"/>
  <c r="B94" i="16"/>
  <c r="N98" i="16"/>
  <c r="M103" i="16"/>
  <c r="L108" i="16"/>
  <c r="L7" i="15"/>
  <c r="D13" i="15"/>
  <c r="H18" i="15"/>
  <c r="I23" i="15"/>
  <c r="E27" i="15"/>
  <c r="F30" i="15"/>
  <c r="F33" i="15"/>
  <c r="G36" i="15"/>
  <c r="G39" i="15"/>
  <c r="H42" i="15"/>
  <c r="I45" i="15"/>
  <c r="I48" i="15"/>
  <c r="J51" i="15"/>
  <c r="C54" i="8"/>
  <c r="C54" i="10" s="1"/>
  <c r="C54" i="22" s="1"/>
  <c r="L54" i="8"/>
  <c r="L54" i="10" s="1"/>
  <c r="L54" i="22" s="1"/>
  <c r="J55" i="8"/>
  <c r="G56" i="8"/>
  <c r="G56" i="10" s="1"/>
  <c r="G56" i="22" s="1"/>
  <c r="D57" i="8"/>
  <c r="M57" i="8"/>
  <c r="J58" i="8"/>
  <c r="G59" i="8"/>
  <c r="G59" i="10" s="1"/>
  <c r="G59" i="22" s="1"/>
  <c r="D60" i="8"/>
  <c r="D60" i="10" s="1"/>
  <c r="D60" i="22" s="1"/>
  <c r="B61" i="8"/>
  <c r="B61" i="10" s="1"/>
  <c r="K61" i="8"/>
  <c r="H62" i="8"/>
  <c r="E63" i="8"/>
  <c r="B64" i="8"/>
  <c r="K64" i="8"/>
  <c r="K64" i="10" s="1"/>
  <c r="K64" i="22" s="1"/>
  <c r="H65" i="8"/>
  <c r="H65" i="10" s="1"/>
  <c r="H65" i="22" s="1"/>
  <c r="F66" i="8"/>
  <c r="F66" i="10" s="1"/>
  <c r="F66" i="22" s="1"/>
  <c r="C67" i="8"/>
  <c r="L67" i="8"/>
  <c r="I68" i="8"/>
  <c r="F69" i="8"/>
  <c r="C70" i="8"/>
  <c r="C70" i="10" s="1"/>
  <c r="C70" i="22" s="1"/>
  <c r="L70" i="8"/>
  <c r="L70" i="10" s="1"/>
  <c r="L70" i="22" s="1"/>
  <c r="J71" i="8"/>
  <c r="J71" i="10" s="1"/>
  <c r="J71" i="22" s="1"/>
  <c r="G72" i="8"/>
  <c r="D73" i="8"/>
  <c r="M73" i="8"/>
  <c r="J74" i="8"/>
  <c r="G75" i="8"/>
  <c r="D76" i="8"/>
  <c r="D76" i="10" s="1"/>
  <c r="D76" i="22" s="1"/>
  <c r="B77" i="8"/>
  <c r="B77" i="10" s="1"/>
  <c r="K77" i="8"/>
  <c r="H78" i="8"/>
  <c r="E79" i="8"/>
  <c r="B80" i="8"/>
  <c r="K80" i="8"/>
  <c r="K80" i="10" s="1"/>
  <c r="K80" i="22" s="1"/>
  <c r="H81" i="8"/>
  <c r="F82" i="8"/>
  <c r="C83" i="8"/>
  <c r="L83" i="8"/>
  <c r="I84" i="8"/>
  <c r="F85" i="8"/>
  <c r="C86" i="8"/>
  <c r="C86" i="10" s="1"/>
  <c r="C86" i="22" s="1"/>
  <c r="L86" i="8"/>
  <c r="L86" i="10" s="1"/>
  <c r="L86" i="22" s="1"/>
  <c r="J87" i="8"/>
  <c r="J87" i="10" s="1"/>
  <c r="J87" i="22" s="1"/>
  <c r="G88" i="8"/>
  <c r="D89" i="8"/>
  <c r="L89" i="8"/>
  <c r="H90" i="8"/>
  <c r="D91" i="8"/>
  <c r="L91" i="8"/>
  <c r="H92" i="8"/>
  <c r="D93" i="8"/>
  <c r="L93" i="8"/>
  <c r="H94" i="8"/>
  <c r="D95" i="8"/>
  <c r="L95" i="8"/>
  <c r="H96" i="8"/>
  <c r="D97" i="8"/>
  <c r="L97" i="8"/>
  <c r="H98" i="8"/>
  <c r="D99" i="8"/>
  <c r="L99" i="8"/>
  <c r="H100" i="8"/>
  <c r="D101" i="8"/>
  <c r="L101" i="8"/>
  <c r="H102" i="8"/>
  <c r="D103" i="8"/>
  <c r="L103" i="8"/>
  <c r="H104" i="8"/>
  <c r="D105" i="8"/>
  <c r="L105" i="8"/>
  <c r="D111" i="22"/>
  <c r="L111" i="22"/>
  <c r="K53" i="8"/>
  <c r="B103" i="10"/>
  <c r="L52" i="10"/>
  <c r="L52" i="22" s="1"/>
  <c r="C52" i="10"/>
  <c r="C52" i="22" s="1"/>
  <c r="F51" i="10"/>
  <c r="F51" i="22" s="1"/>
  <c r="I50" i="10"/>
  <c r="I50" i="22" s="1"/>
  <c r="L49" i="10"/>
  <c r="L49" i="22" s="1"/>
  <c r="C49" i="10"/>
  <c r="C49" i="22" s="1"/>
  <c r="E48" i="10"/>
  <c r="E48" i="22" s="1"/>
  <c r="H47" i="10"/>
  <c r="H47" i="22" s="1"/>
  <c r="K46" i="10"/>
  <c r="K46" i="22" s="1"/>
  <c r="B46" i="10"/>
  <c r="E45" i="10"/>
  <c r="E45" i="22" s="1"/>
  <c r="H44" i="10"/>
  <c r="H44" i="22" s="1"/>
  <c r="K43" i="10"/>
  <c r="K43" i="22" s="1"/>
  <c r="M42" i="10"/>
  <c r="M42" i="22" s="1"/>
  <c r="D42" i="10"/>
  <c r="D42" i="22" s="1"/>
  <c r="G41" i="10"/>
  <c r="G41" i="22" s="1"/>
  <c r="J40" i="10"/>
  <c r="J40" i="22" s="1"/>
  <c r="M39" i="10"/>
  <c r="M39" i="22" s="1"/>
  <c r="D39" i="10"/>
  <c r="D39" i="22" s="1"/>
  <c r="G38" i="10"/>
  <c r="G38" i="22" s="1"/>
  <c r="I37" i="10"/>
  <c r="I37" i="22" s="1"/>
  <c r="L36" i="10"/>
  <c r="L36" i="22" s="1"/>
  <c r="C36" i="10"/>
  <c r="C36" i="22" s="1"/>
  <c r="F35" i="10"/>
  <c r="F35" i="22" s="1"/>
  <c r="I34" i="10"/>
  <c r="I34" i="22" s="1"/>
  <c r="L33" i="10"/>
  <c r="L33" i="22" s="1"/>
  <c r="C33" i="10"/>
  <c r="C33" i="22" s="1"/>
  <c r="E32" i="10"/>
  <c r="E32" i="22" s="1"/>
  <c r="J31" i="10"/>
  <c r="J31" i="22" s="1"/>
  <c r="L30" i="10"/>
  <c r="L30" i="22" s="1"/>
  <c r="L29" i="10"/>
  <c r="L29" i="22" s="1"/>
  <c r="B29" i="10"/>
  <c r="D28" i="10"/>
  <c r="D28" i="22" s="1"/>
  <c r="D27" i="10"/>
  <c r="D27" i="22" s="1"/>
  <c r="F26" i="10"/>
  <c r="F26" i="22" s="1"/>
  <c r="H25" i="10"/>
  <c r="H25" i="22" s="1"/>
  <c r="E24" i="10"/>
  <c r="E24" i="22" s="1"/>
  <c r="G53" i="8"/>
  <c r="G109" i="22"/>
  <c r="C108" i="10"/>
  <c r="C108" i="22" s="1"/>
  <c r="K106" i="10"/>
  <c r="K106" i="22" s="1"/>
  <c r="G105" i="8"/>
  <c r="C104" i="8"/>
  <c r="K102" i="8"/>
  <c r="G101" i="8"/>
  <c r="C100" i="8"/>
  <c r="K98" i="8"/>
  <c r="G97" i="8"/>
  <c r="C96" i="8"/>
  <c r="K94" i="8"/>
  <c r="G93" i="8"/>
  <c r="C92" i="8"/>
  <c r="C92" i="10" s="1"/>
  <c r="C92" i="22" s="1"/>
  <c r="K90" i="8"/>
  <c r="K90" i="10" s="1"/>
  <c r="K90" i="22" s="1"/>
  <c r="G89" i="8"/>
  <c r="G89" i="10" s="1"/>
  <c r="G89" i="22" s="1"/>
  <c r="M87" i="8"/>
  <c r="G86" i="8"/>
  <c r="L84" i="8"/>
  <c r="L84" i="10" s="1"/>
  <c r="L84" i="22" s="1"/>
  <c r="F83" i="8"/>
  <c r="L81" i="8"/>
  <c r="F80" i="8"/>
  <c r="F80" i="10" s="1"/>
  <c r="F80" i="22" s="1"/>
  <c r="K78" i="8"/>
  <c r="K78" i="10" s="1"/>
  <c r="K78" i="22" s="1"/>
  <c r="E77" i="8"/>
  <c r="K75" i="8"/>
  <c r="D74" i="8"/>
  <c r="J72" i="8"/>
  <c r="D71" i="8"/>
  <c r="J69" i="8"/>
  <c r="C68" i="8"/>
  <c r="C68" i="10" s="1"/>
  <c r="C68" i="22" s="1"/>
  <c r="I66" i="8"/>
  <c r="C65" i="8"/>
  <c r="H63" i="8"/>
  <c r="B62" i="8"/>
  <c r="H60" i="8"/>
  <c r="B59" i="8"/>
  <c r="B59" i="10" s="1"/>
  <c r="G57" i="8"/>
  <c r="M55" i="8"/>
  <c r="G54" i="8"/>
  <c r="F5" i="13"/>
  <c r="I108" i="13"/>
  <c r="M105" i="13"/>
  <c r="E103" i="13"/>
  <c r="I100" i="13"/>
  <c r="M97" i="13"/>
  <c r="E95" i="13"/>
  <c r="I92" i="13"/>
  <c r="M89" i="13"/>
  <c r="E87" i="13"/>
  <c r="I84" i="13"/>
  <c r="M81" i="13"/>
  <c r="E79" i="13"/>
  <c r="I76" i="13"/>
  <c r="M73" i="13"/>
  <c r="E71" i="13"/>
  <c r="I68" i="13"/>
  <c r="J65" i="13"/>
  <c r="J62" i="13"/>
  <c r="I59" i="13"/>
  <c r="H56" i="13"/>
  <c r="H53" i="13"/>
  <c r="G50" i="13"/>
  <c r="G47" i="13"/>
  <c r="F44" i="13"/>
  <c r="F41" i="13"/>
  <c r="E38" i="13"/>
  <c r="D35" i="13"/>
  <c r="D32" i="13"/>
  <c r="C29" i="13"/>
  <c r="C26" i="13"/>
  <c r="B23" i="13"/>
  <c r="B20" i="13"/>
  <c r="K16" i="13"/>
  <c r="H11" i="13"/>
  <c r="D6" i="13"/>
  <c r="L106" i="14"/>
  <c r="H101" i="14"/>
  <c r="D96" i="14"/>
  <c r="L90" i="14"/>
  <c r="H85" i="14"/>
  <c r="D80" i="14"/>
  <c r="L74" i="14"/>
  <c r="H69" i="14"/>
  <c r="D64" i="14"/>
  <c r="L58" i="14"/>
  <c r="H53" i="14"/>
  <c r="D48" i="14"/>
  <c r="L42" i="14"/>
  <c r="H37" i="14"/>
  <c r="D32" i="14"/>
  <c r="G26" i="14"/>
  <c r="F20" i="14"/>
  <c r="E14" i="14"/>
  <c r="B50" i="15"/>
  <c r="M43" i="15"/>
  <c r="L37" i="15"/>
  <c r="K31" i="15"/>
  <c r="I25" i="15"/>
  <c r="K15" i="15"/>
  <c r="E53" i="16"/>
  <c r="F101" i="16"/>
  <c r="H91" i="16"/>
  <c r="J81" i="16"/>
  <c r="L71" i="16"/>
  <c r="F61" i="16"/>
  <c r="C106" i="17"/>
  <c r="L94" i="17"/>
  <c r="I83" i="17"/>
  <c r="F72" i="17"/>
  <c r="N48" i="15"/>
  <c r="N40" i="15"/>
  <c r="N32" i="15"/>
  <c r="B111" i="14"/>
  <c r="J111" i="14"/>
  <c r="C111" i="14"/>
  <c r="K111" i="14"/>
  <c r="D111" i="14"/>
  <c r="L111" i="14"/>
  <c r="F111" i="14"/>
  <c r="N111" i="14"/>
  <c r="G111" i="14"/>
  <c r="H111" i="14"/>
  <c r="I111" i="14"/>
  <c r="E111" i="14"/>
  <c r="M111" i="14"/>
  <c r="D6" i="14"/>
  <c r="L6" i="14"/>
  <c r="H7" i="14"/>
  <c r="D8" i="14"/>
  <c r="L8" i="14"/>
  <c r="H9" i="14"/>
  <c r="D10" i="14"/>
  <c r="L10" i="14"/>
  <c r="H11" i="14"/>
  <c r="D12" i="14"/>
  <c r="L12" i="14"/>
  <c r="H13" i="14"/>
  <c r="D14" i="14"/>
  <c r="L14" i="14"/>
  <c r="H15" i="14"/>
  <c r="D16" i="14"/>
  <c r="L16" i="14"/>
  <c r="H17" i="14"/>
  <c r="D18" i="14"/>
  <c r="L18" i="14"/>
  <c r="H19" i="14"/>
  <c r="D20" i="14"/>
  <c r="L20" i="14"/>
  <c r="H21" i="14"/>
  <c r="D22" i="14"/>
  <c r="L22" i="14"/>
  <c r="H23" i="14"/>
  <c r="D24" i="14"/>
  <c r="L24" i="14"/>
  <c r="H25" i="14"/>
  <c r="D26" i="14"/>
  <c r="L26" i="14"/>
  <c r="H27" i="14"/>
  <c r="D28" i="14"/>
  <c r="L28" i="14"/>
  <c r="H29" i="14"/>
  <c r="B6" i="14"/>
  <c r="K6" i="14"/>
  <c r="I7" i="14"/>
  <c r="F8" i="14"/>
  <c r="C9" i="14"/>
  <c r="L9" i="14"/>
  <c r="I10" i="14"/>
  <c r="F11" i="14"/>
  <c r="C12" i="14"/>
  <c r="M12" i="14"/>
  <c r="J13" i="14"/>
  <c r="G14" i="14"/>
  <c r="D15" i="14"/>
  <c r="M15" i="14"/>
  <c r="J16" i="14"/>
  <c r="G17" i="14"/>
  <c r="E18" i="14"/>
  <c r="B19" i="14"/>
  <c r="K19" i="14"/>
  <c r="H20" i="14"/>
  <c r="E21" i="14"/>
  <c r="B22" i="14"/>
  <c r="K22" i="14"/>
  <c r="I23" i="14"/>
  <c r="F24" i="14"/>
  <c r="C25" i="14"/>
  <c r="L25" i="14"/>
  <c r="I26" i="14"/>
  <c r="F27" i="14"/>
  <c r="C28" i="14"/>
  <c r="M28" i="14"/>
  <c r="J29" i="14"/>
  <c r="F30" i="14"/>
  <c r="B31" i="14"/>
  <c r="J31" i="14"/>
  <c r="F32" i="14"/>
  <c r="B33" i="14"/>
  <c r="J33" i="14"/>
  <c r="F34" i="14"/>
  <c r="B35" i="14"/>
  <c r="J35" i="14"/>
  <c r="F36" i="14"/>
  <c r="B37" i="14"/>
  <c r="J37" i="14"/>
  <c r="F38" i="14"/>
  <c r="B39" i="14"/>
  <c r="J39" i="14"/>
  <c r="F40" i="14"/>
  <c r="B41" i="14"/>
  <c r="J41" i="14"/>
  <c r="F42" i="14"/>
  <c r="B43" i="14"/>
  <c r="J43" i="14"/>
  <c r="F44" i="14"/>
  <c r="B45" i="14"/>
  <c r="J45" i="14"/>
  <c r="F46" i="14"/>
  <c r="B47" i="14"/>
  <c r="J47" i="14"/>
  <c r="F48" i="14"/>
  <c r="B49" i="14"/>
  <c r="J49" i="14"/>
  <c r="F50" i="14"/>
  <c r="B51" i="14"/>
  <c r="J51" i="14"/>
  <c r="F52" i="14"/>
  <c r="B53" i="14"/>
  <c r="J53" i="14"/>
  <c r="F54" i="14"/>
  <c r="B55" i="14"/>
  <c r="J55" i="14"/>
  <c r="F56" i="14"/>
  <c r="B57" i="14"/>
  <c r="J57" i="14"/>
  <c r="F58" i="14"/>
  <c r="B59" i="14"/>
  <c r="J59" i="14"/>
  <c r="F60" i="14"/>
  <c r="B61" i="14"/>
  <c r="J61" i="14"/>
  <c r="F62" i="14"/>
  <c r="B63" i="14"/>
  <c r="J63" i="14"/>
  <c r="F64" i="14"/>
  <c r="B65" i="14"/>
  <c r="J65" i="14"/>
  <c r="F66" i="14"/>
  <c r="B67" i="14"/>
  <c r="J67" i="14"/>
  <c r="F68" i="14"/>
  <c r="B69" i="14"/>
  <c r="J69" i="14"/>
  <c r="F70" i="14"/>
  <c r="B71" i="14"/>
  <c r="J71" i="14"/>
  <c r="F72" i="14"/>
  <c r="B73" i="14"/>
  <c r="J73" i="14"/>
  <c r="F74" i="14"/>
  <c r="B75" i="14"/>
  <c r="J75" i="14"/>
  <c r="F76" i="14"/>
  <c r="B77" i="14"/>
  <c r="J77" i="14"/>
  <c r="F78" i="14"/>
  <c r="B79" i="14"/>
  <c r="J79" i="14"/>
  <c r="F80" i="14"/>
  <c r="B81" i="14"/>
  <c r="J81" i="14"/>
  <c r="F82" i="14"/>
  <c r="B83" i="14"/>
  <c r="J83" i="14"/>
  <c r="F84" i="14"/>
  <c r="B85" i="14"/>
  <c r="J85" i="14"/>
  <c r="F86" i="14"/>
  <c r="B87" i="14"/>
  <c r="J87" i="14"/>
  <c r="F88" i="14"/>
  <c r="B89" i="14"/>
  <c r="J89" i="14"/>
  <c r="F90" i="14"/>
  <c r="B91" i="14"/>
  <c r="J91" i="14"/>
  <c r="F92" i="14"/>
  <c r="B93" i="14"/>
  <c r="J93" i="14"/>
  <c r="F94" i="14"/>
  <c r="B95" i="14"/>
  <c r="J95" i="14"/>
  <c r="F96" i="14"/>
  <c r="B97" i="14"/>
  <c r="J97" i="14"/>
  <c r="F98" i="14"/>
  <c r="B99" i="14"/>
  <c r="J99" i="14"/>
  <c r="F100" i="14"/>
  <c r="B101" i="14"/>
  <c r="J101" i="14"/>
  <c r="F102" i="14"/>
  <c r="B103" i="14"/>
  <c r="J103" i="14"/>
  <c r="F104" i="14"/>
  <c r="B105" i="14"/>
  <c r="J105" i="14"/>
  <c r="F106" i="14"/>
  <c r="B107" i="14"/>
  <c r="J107" i="14"/>
  <c r="F108" i="14"/>
  <c r="B109" i="14"/>
  <c r="J109" i="14"/>
  <c r="F110" i="14"/>
  <c r="C5" i="14"/>
  <c r="K5" i="14"/>
  <c r="C6" i="14"/>
  <c r="M6" i="14"/>
  <c r="J7" i="14"/>
  <c r="G8" i="14"/>
  <c r="D9" i="14"/>
  <c r="M9" i="14"/>
  <c r="J10" i="14"/>
  <c r="G11" i="14"/>
  <c r="E12" i="14"/>
  <c r="B13" i="14"/>
  <c r="K13" i="14"/>
  <c r="H14" i="14"/>
  <c r="E15" i="14"/>
  <c r="B16" i="14"/>
  <c r="K16" i="14"/>
  <c r="I17" i="14"/>
  <c r="F18" i="14"/>
  <c r="C19" i="14"/>
  <c r="L19" i="14"/>
  <c r="I20" i="14"/>
  <c r="F21" i="14"/>
  <c r="C22" i="14"/>
  <c r="M22" i="14"/>
  <c r="J23" i="14"/>
  <c r="G24" i="14"/>
  <c r="D25" i="14"/>
  <c r="M25" i="14"/>
  <c r="J26" i="14"/>
  <c r="G27" i="14"/>
  <c r="E28" i="14"/>
  <c r="B29" i="14"/>
  <c r="K29" i="14"/>
  <c r="G30" i="14"/>
  <c r="C31" i="14"/>
  <c r="K31" i="14"/>
  <c r="G32" i="14"/>
  <c r="C33" i="14"/>
  <c r="K33" i="14"/>
  <c r="G34" i="14"/>
  <c r="C35" i="14"/>
  <c r="K35" i="14"/>
  <c r="G36" i="14"/>
  <c r="C37" i="14"/>
  <c r="K37" i="14"/>
  <c r="G38" i="14"/>
  <c r="C39" i="14"/>
  <c r="K39" i="14"/>
  <c r="G40" i="14"/>
  <c r="C41" i="14"/>
  <c r="K41" i="14"/>
  <c r="G42" i="14"/>
  <c r="C43" i="14"/>
  <c r="K43" i="14"/>
  <c r="G44" i="14"/>
  <c r="C45" i="14"/>
  <c r="K45" i="14"/>
  <c r="G46" i="14"/>
  <c r="C47" i="14"/>
  <c r="K47" i="14"/>
  <c r="G48" i="14"/>
  <c r="C49" i="14"/>
  <c r="K49" i="14"/>
  <c r="G50" i="14"/>
  <c r="C51" i="14"/>
  <c r="K51" i="14"/>
  <c r="G52" i="14"/>
  <c r="C53" i="14"/>
  <c r="K53" i="14"/>
  <c r="G54" i="14"/>
  <c r="C55" i="14"/>
  <c r="K55" i="14"/>
  <c r="G56" i="14"/>
  <c r="C57" i="14"/>
  <c r="K57" i="14"/>
  <c r="G58" i="14"/>
  <c r="C59" i="14"/>
  <c r="K59" i="14"/>
  <c r="G60" i="14"/>
  <c r="C61" i="14"/>
  <c r="K61" i="14"/>
  <c r="G62" i="14"/>
  <c r="C63" i="14"/>
  <c r="K63" i="14"/>
  <c r="G64" i="14"/>
  <c r="C65" i="14"/>
  <c r="K65" i="14"/>
  <c r="G66" i="14"/>
  <c r="C67" i="14"/>
  <c r="K67" i="14"/>
  <c r="G68" i="14"/>
  <c r="C69" i="14"/>
  <c r="K69" i="14"/>
  <c r="G70" i="14"/>
  <c r="C71" i="14"/>
  <c r="K71" i="14"/>
  <c r="G72" i="14"/>
  <c r="C73" i="14"/>
  <c r="K73" i="14"/>
  <c r="G74" i="14"/>
  <c r="C75" i="14"/>
  <c r="K75" i="14"/>
  <c r="G76" i="14"/>
  <c r="C77" i="14"/>
  <c r="K77" i="14"/>
  <c r="G78" i="14"/>
  <c r="C79" i="14"/>
  <c r="K79" i="14"/>
  <c r="G80" i="14"/>
  <c r="C81" i="14"/>
  <c r="K81" i="14"/>
  <c r="G82" i="14"/>
  <c r="C83" i="14"/>
  <c r="K83" i="14"/>
  <c r="G84" i="14"/>
  <c r="C85" i="14"/>
  <c r="K85" i="14"/>
  <c r="G86" i="14"/>
  <c r="C87" i="14"/>
  <c r="K87" i="14"/>
  <c r="G88" i="14"/>
  <c r="C89" i="14"/>
  <c r="K89" i="14"/>
  <c r="G90" i="14"/>
  <c r="C91" i="14"/>
  <c r="K91" i="14"/>
  <c r="G92" i="14"/>
  <c r="C93" i="14"/>
  <c r="K93" i="14"/>
  <c r="G94" i="14"/>
  <c r="C95" i="14"/>
  <c r="K95" i="14"/>
  <c r="G96" i="14"/>
  <c r="C97" i="14"/>
  <c r="K97" i="14"/>
  <c r="G98" i="14"/>
  <c r="C99" i="14"/>
  <c r="K99" i="14"/>
  <c r="G100" i="14"/>
  <c r="C101" i="14"/>
  <c r="K101" i="14"/>
  <c r="G102" i="14"/>
  <c r="C103" i="14"/>
  <c r="K103" i="14"/>
  <c r="G104" i="14"/>
  <c r="C105" i="14"/>
  <c r="K105" i="14"/>
  <c r="G106" i="14"/>
  <c r="C107" i="14"/>
  <c r="K107" i="14"/>
  <c r="G108" i="14"/>
  <c r="C109" i="14"/>
  <c r="K109" i="14"/>
  <c r="G110" i="14"/>
  <c r="D5" i="14"/>
  <c r="L5" i="14"/>
  <c r="E6" i="14"/>
  <c r="B7" i="14"/>
  <c r="K7" i="14"/>
  <c r="H8" i="14"/>
  <c r="E9" i="14"/>
  <c r="B10" i="14"/>
  <c r="K10" i="14"/>
  <c r="I11" i="14"/>
  <c r="F12" i="14"/>
  <c r="C13" i="14"/>
  <c r="L13" i="14"/>
  <c r="I14" i="14"/>
  <c r="F15" i="14"/>
  <c r="C16" i="14"/>
  <c r="M16" i="14"/>
  <c r="J17" i="14"/>
  <c r="G18" i="14"/>
  <c r="D19" i="14"/>
  <c r="M19" i="14"/>
  <c r="J20" i="14"/>
  <c r="G21" i="14"/>
  <c r="E22" i="14"/>
  <c r="B23" i="14"/>
  <c r="K23" i="14"/>
  <c r="H24" i="14"/>
  <c r="E25" i="14"/>
  <c r="B26" i="14"/>
  <c r="K26" i="14"/>
  <c r="I27" i="14"/>
  <c r="F28" i="14"/>
  <c r="C29" i="14"/>
  <c r="L29" i="14"/>
  <c r="H30" i="14"/>
  <c r="D31" i="14"/>
  <c r="L31" i="14"/>
  <c r="H32" i="14"/>
  <c r="D33" i="14"/>
  <c r="L33" i="14"/>
  <c r="H34" i="14"/>
  <c r="D35" i="14"/>
  <c r="L35" i="14"/>
  <c r="H36" i="14"/>
  <c r="D37" i="14"/>
  <c r="L37" i="14"/>
  <c r="H38" i="14"/>
  <c r="D39" i="14"/>
  <c r="L39" i="14"/>
  <c r="H40" i="14"/>
  <c r="D41" i="14"/>
  <c r="L41" i="14"/>
  <c r="H42" i="14"/>
  <c r="D43" i="14"/>
  <c r="L43" i="14"/>
  <c r="H44" i="14"/>
  <c r="D45" i="14"/>
  <c r="L45" i="14"/>
  <c r="H46" i="14"/>
  <c r="D47" i="14"/>
  <c r="L47" i="14"/>
  <c r="H48" i="14"/>
  <c r="D49" i="14"/>
  <c r="L49" i="14"/>
  <c r="H50" i="14"/>
  <c r="D51" i="14"/>
  <c r="L51" i="14"/>
  <c r="H52" i="14"/>
  <c r="D53" i="14"/>
  <c r="L53" i="14"/>
  <c r="H54" i="14"/>
  <c r="D55" i="14"/>
  <c r="L55" i="14"/>
  <c r="H56" i="14"/>
  <c r="D57" i="14"/>
  <c r="L57" i="14"/>
  <c r="H58" i="14"/>
  <c r="D59" i="14"/>
  <c r="L59" i="14"/>
  <c r="H60" i="14"/>
  <c r="D61" i="14"/>
  <c r="L61" i="14"/>
  <c r="H62" i="14"/>
  <c r="D63" i="14"/>
  <c r="L63" i="14"/>
  <c r="H64" i="14"/>
  <c r="D65" i="14"/>
  <c r="L65" i="14"/>
  <c r="H66" i="14"/>
  <c r="D67" i="14"/>
  <c r="L67" i="14"/>
  <c r="H68" i="14"/>
  <c r="D69" i="14"/>
  <c r="L69" i="14"/>
  <c r="H70" i="14"/>
  <c r="D71" i="14"/>
  <c r="L71" i="14"/>
  <c r="H72" i="14"/>
  <c r="D73" i="14"/>
  <c r="L73" i="14"/>
  <c r="H74" i="14"/>
  <c r="D75" i="14"/>
  <c r="L75" i="14"/>
  <c r="H76" i="14"/>
  <c r="D77" i="14"/>
  <c r="L77" i="14"/>
  <c r="H78" i="14"/>
  <c r="D79" i="14"/>
  <c r="L79" i="14"/>
  <c r="H80" i="14"/>
  <c r="D81" i="14"/>
  <c r="L81" i="14"/>
  <c r="H82" i="14"/>
  <c r="D83" i="14"/>
  <c r="L83" i="14"/>
  <c r="H84" i="14"/>
  <c r="D85" i="14"/>
  <c r="L85" i="14"/>
  <c r="H86" i="14"/>
  <c r="D87" i="14"/>
  <c r="L87" i="14"/>
  <c r="H88" i="14"/>
  <c r="D89" i="14"/>
  <c r="L89" i="14"/>
  <c r="H90" i="14"/>
  <c r="D91" i="14"/>
  <c r="L91" i="14"/>
  <c r="H92" i="14"/>
  <c r="D93" i="14"/>
  <c r="L93" i="14"/>
  <c r="H94" i="14"/>
  <c r="D95" i="14"/>
  <c r="L95" i="14"/>
  <c r="H96" i="14"/>
  <c r="D97" i="14"/>
  <c r="L97" i="14"/>
  <c r="H98" i="14"/>
  <c r="D99" i="14"/>
  <c r="L99" i="14"/>
  <c r="H100" i="14"/>
  <c r="D101" i="14"/>
  <c r="L101" i="14"/>
  <c r="H102" i="14"/>
  <c r="D103" i="14"/>
  <c r="L103" i="14"/>
  <c r="H104" i="14"/>
  <c r="D105" i="14"/>
  <c r="L105" i="14"/>
  <c r="H106" i="14"/>
  <c r="D107" i="14"/>
  <c r="L107" i="14"/>
  <c r="H108" i="14"/>
  <c r="D109" i="14"/>
  <c r="L109" i="14"/>
  <c r="H110" i="14"/>
  <c r="E5" i="14"/>
  <c r="M5" i="14"/>
  <c r="F6" i="14"/>
  <c r="C7" i="14"/>
  <c r="L7" i="14"/>
  <c r="I8" i="14"/>
  <c r="F9" i="14"/>
  <c r="C10" i="14"/>
  <c r="M10" i="14"/>
  <c r="J11" i="14"/>
  <c r="G12" i="14"/>
  <c r="D13" i="14"/>
  <c r="M13" i="14"/>
  <c r="J14" i="14"/>
  <c r="G15" i="14"/>
  <c r="E16" i="14"/>
  <c r="B17" i="14"/>
  <c r="K17" i="14"/>
  <c r="H18" i="14"/>
  <c r="E19" i="14"/>
  <c r="B20" i="14"/>
  <c r="K20" i="14"/>
  <c r="I21" i="14"/>
  <c r="F22" i="14"/>
  <c r="C23" i="14"/>
  <c r="L23" i="14"/>
  <c r="I24" i="14"/>
  <c r="F25" i="14"/>
  <c r="C26" i="14"/>
  <c r="M26" i="14"/>
  <c r="J27" i="14"/>
  <c r="G28" i="14"/>
  <c r="D29" i="14"/>
  <c r="M29" i="14"/>
  <c r="I30" i="14"/>
  <c r="E31" i="14"/>
  <c r="M31" i="14"/>
  <c r="I32" i="14"/>
  <c r="E33" i="14"/>
  <c r="M33" i="14"/>
  <c r="I34" i="14"/>
  <c r="E35" i="14"/>
  <c r="M35" i="14"/>
  <c r="I36" i="14"/>
  <c r="E37" i="14"/>
  <c r="M37" i="14"/>
  <c r="I38" i="14"/>
  <c r="E39" i="14"/>
  <c r="M39" i="14"/>
  <c r="I40" i="14"/>
  <c r="E41" i="14"/>
  <c r="M41" i="14"/>
  <c r="I42" i="14"/>
  <c r="E43" i="14"/>
  <c r="M43" i="14"/>
  <c r="I44" i="14"/>
  <c r="E45" i="14"/>
  <c r="M45" i="14"/>
  <c r="I46" i="14"/>
  <c r="E47" i="14"/>
  <c r="M47" i="14"/>
  <c r="I48" i="14"/>
  <c r="E49" i="14"/>
  <c r="M49" i="14"/>
  <c r="I50" i="14"/>
  <c r="E51" i="14"/>
  <c r="M51" i="14"/>
  <c r="I52" i="14"/>
  <c r="E53" i="14"/>
  <c r="M53" i="14"/>
  <c r="I54" i="14"/>
  <c r="E55" i="14"/>
  <c r="M55" i="14"/>
  <c r="I56" i="14"/>
  <c r="E57" i="14"/>
  <c r="M57" i="14"/>
  <c r="I58" i="14"/>
  <c r="E59" i="14"/>
  <c r="M59" i="14"/>
  <c r="I60" i="14"/>
  <c r="E61" i="14"/>
  <c r="M61" i="14"/>
  <c r="I62" i="14"/>
  <c r="E63" i="14"/>
  <c r="M63" i="14"/>
  <c r="I64" i="14"/>
  <c r="E65" i="14"/>
  <c r="M65" i="14"/>
  <c r="I66" i="14"/>
  <c r="E67" i="14"/>
  <c r="M67" i="14"/>
  <c r="I68" i="14"/>
  <c r="E69" i="14"/>
  <c r="M69" i="14"/>
  <c r="I70" i="14"/>
  <c r="E71" i="14"/>
  <c r="M71" i="14"/>
  <c r="I72" i="14"/>
  <c r="E73" i="14"/>
  <c r="M73" i="14"/>
  <c r="I74" i="14"/>
  <c r="E75" i="14"/>
  <c r="M75" i="14"/>
  <c r="I76" i="14"/>
  <c r="E77" i="14"/>
  <c r="M77" i="14"/>
  <c r="I78" i="14"/>
  <c r="E79" i="14"/>
  <c r="M79" i="14"/>
  <c r="I80" i="14"/>
  <c r="E81" i="14"/>
  <c r="M81" i="14"/>
  <c r="I82" i="14"/>
  <c r="E83" i="14"/>
  <c r="M83" i="14"/>
  <c r="I84" i="14"/>
  <c r="E85" i="14"/>
  <c r="M85" i="14"/>
  <c r="I86" i="14"/>
  <c r="E87" i="14"/>
  <c r="M87" i="14"/>
  <c r="I88" i="14"/>
  <c r="E89" i="14"/>
  <c r="M89" i="14"/>
  <c r="I90" i="14"/>
  <c r="E91" i="14"/>
  <c r="M91" i="14"/>
  <c r="I92" i="14"/>
  <c r="E93" i="14"/>
  <c r="M93" i="14"/>
  <c r="I94" i="14"/>
  <c r="E95" i="14"/>
  <c r="M95" i="14"/>
  <c r="I96" i="14"/>
  <c r="E97" i="14"/>
  <c r="M97" i="14"/>
  <c r="I98" i="14"/>
  <c r="E99" i="14"/>
  <c r="M99" i="14"/>
  <c r="I100" i="14"/>
  <c r="E101" i="14"/>
  <c r="M101" i="14"/>
  <c r="I102" i="14"/>
  <c r="E103" i="14"/>
  <c r="M103" i="14"/>
  <c r="I104" i="14"/>
  <c r="E105" i="14"/>
  <c r="M105" i="14"/>
  <c r="I106" i="14"/>
  <c r="E107" i="14"/>
  <c r="M107" i="14"/>
  <c r="I108" i="14"/>
  <c r="E109" i="14"/>
  <c r="M109" i="14"/>
  <c r="I110" i="14"/>
  <c r="F5" i="14"/>
  <c r="B5" i="14"/>
  <c r="D7" i="14"/>
  <c r="J8" i="14"/>
  <c r="E10" i="14"/>
  <c r="K11" i="14"/>
  <c r="E13" i="14"/>
  <c r="K14" i="14"/>
  <c r="F16" i="14"/>
  <c r="L17" i="14"/>
  <c r="F19" i="14"/>
  <c r="M20" i="14"/>
  <c r="G22" i="14"/>
  <c r="M23" i="14"/>
  <c r="G25" i="14"/>
  <c r="B27" i="14"/>
  <c r="H28" i="14"/>
  <c r="B30" i="14"/>
  <c r="F31" i="14"/>
  <c r="J32" i="14"/>
  <c r="B34" i="14"/>
  <c r="F35" i="14"/>
  <c r="J36" i="14"/>
  <c r="B38" i="14"/>
  <c r="F39" i="14"/>
  <c r="J40" i="14"/>
  <c r="B42" i="14"/>
  <c r="F43" i="14"/>
  <c r="J44" i="14"/>
  <c r="B46" i="14"/>
  <c r="F47" i="14"/>
  <c r="J48" i="14"/>
  <c r="B50" i="14"/>
  <c r="F51" i="14"/>
  <c r="J52" i="14"/>
  <c r="B54" i="14"/>
  <c r="F55" i="14"/>
  <c r="J56" i="14"/>
  <c r="B58" i="14"/>
  <c r="F59" i="14"/>
  <c r="J60" i="14"/>
  <c r="B62" i="14"/>
  <c r="F63" i="14"/>
  <c r="J64" i="14"/>
  <c r="B66" i="14"/>
  <c r="F67" i="14"/>
  <c r="J68" i="14"/>
  <c r="B70" i="14"/>
  <c r="F71" i="14"/>
  <c r="J72" i="14"/>
  <c r="B74" i="14"/>
  <c r="F75" i="14"/>
  <c r="J76" i="14"/>
  <c r="B78" i="14"/>
  <c r="F79" i="14"/>
  <c r="J80" i="14"/>
  <c r="B82" i="14"/>
  <c r="F83" i="14"/>
  <c r="J84" i="14"/>
  <c r="B86" i="14"/>
  <c r="F87" i="14"/>
  <c r="J88" i="14"/>
  <c r="B90" i="14"/>
  <c r="F91" i="14"/>
  <c r="J92" i="14"/>
  <c r="B94" i="14"/>
  <c r="F95" i="14"/>
  <c r="J96" i="14"/>
  <c r="B98" i="14"/>
  <c r="F99" i="14"/>
  <c r="J100" i="14"/>
  <c r="B102" i="14"/>
  <c r="F103" i="14"/>
  <c r="J104" i="14"/>
  <c r="B106" i="14"/>
  <c r="F107" i="14"/>
  <c r="J108" i="14"/>
  <c r="B110" i="14"/>
  <c r="G5" i="14"/>
  <c r="E7" i="14"/>
  <c r="K8" i="14"/>
  <c r="F10" i="14"/>
  <c r="L11" i="14"/>
  <c r="F13" i="14"/>
  <c r="M14" i="14"/>
  <c r="G16" i="14"/>
  <c r="M17" i="14"/>
  <c r="G19" i="14"/>
  <c r="B21" i="14"/>
  <c r="H22" i="14"/>
  <c r="B24" i="14"/>
  <c r="I25" i="14"/>
  <c r="C27" i="14"/>
  <c r="I28" i="14"/>
  <c r="C30" i="14"/>
  <c r="G31" i="14"/>
  <c r="K32" i="14"/>
  <c r="C34" i="14"/>
  <c r="G35" i="14"/>
  <c r="K36" i="14"/>
  <c r="C38" i="14"/>
  <c r="G39" i="14"/>
  <c r="K40" i="14"/>
  <c r="C42" i="14"/>
  <c r="G43" i="14"/>
  <c r="K44" i="14"/>
  <c r="C46" i="14"/>
  <c r="G47" i="14"/>
  <c r="K48" i="14"/>
  <c r="C50" i="14"/>
  <c r="G51" i="14"/>
  <c r="K52" i="14"/>
  <c r="C54" i="14"/>
  <c r="G55" i="14"/>
  <c r="K56" i="14"/>
  <c r="C58" i="14"/>
  <c r="G59" i="14"/>
  <c r="K60" i="14"/>
  <c r="C62" i="14"/>
  <c r="G63" i="14"/>
  <c r="K64" i="14"/>
  <c r="C66" i="14"/>
  <c r="G67" i="14"/>
  <c r="K68" i="14"/>
  <c r="C70" i="14"/>
  <c r="G71" i="14"/>
  <c r="K72" i="14"/>
  <c r="C74" i="14"/>
  <c r="G75" i="14"/>
  <c r="K76" i="14"/>
  <c r="C78" i="14"/>
  <c r="G79" i="14"/>
  <c r="K80" i="14"/>
  <c r="C82" i="14"/>
  <c r="G83" i="14"/>
  <c r="K84" i="14"/>
  <c r="C86" i="14"/>
  <c r="G87" i="14"/>
  <c r="K88" i="14"/>
  <c r="C90" i="14"/>
  <c r="G91" i="14"/>
  <c r="K92" i="14"/>
  <c r="C94" i="14"/>
  <c r="G95" i="14"/>
  <c r="K96" i="14"/>
  <c r="C98" i="14"/>
  <c r="G99" i="14"/>
  <c r="K100" i="14"/>
  <c r="C102" i="14"/>
  <c r="G103" i="14"/>
  <c r="K104" i="14"/>
  <c r="C106" i="14"/>
  <c r="G107" i="14"/>
  <c r="K108" i="14"/>
  <c r="C110" i="14"/>
  <c r="H5" i="14"/>
  <c r="F7" i="14"/>
  <c r="M8" i="14"/>
  <c r="G10" i="14"/>
  <c r="M11" i="14"/>
  <c r="G13" i="14"/>
  <c r="B15" i="14"/>
  <c r="H16" i="14"/>
  <c r="B18" i="14"/>
  <c r="I19" i="14"/>
  <c r="C21" i="14"/>
  <c r="I22" i="14"/>
  <c r="C24" i="14"/>
  <c r="J25" i="14"/>
  <c r="D27" i="14"/>
  <c r="J28" i="14"/>
  <c r="D30" i="14"/>
  <c r="H31" i="14"/>
  <c r="L32" i="14"/>
  <c r="D34" i="14"/>
  <c r="H35" i="14"/>
  <c r="L36" i="14"/>
  <c r="D38" i="14"/>
  <c r="H39" i="14"/>
  <c r="L40" i="14"/>
  <c r="D42" i="14"/>
  <c r="H43" i="14"/>
  <c r="L44" i="14"/>
  <c r="D46" i="14"/>
  <c r="H47" i="14"/>
  <c r="L48" i="14"/>
  <c r="D50" i="14"/>
  <c r="H51" i="14"/>
  <c r="L52" i="14"/>
  <c r="D54" i="14"/>
  <c r="H55" i="14"/>
  <c r="L56" i="14"/>
  <c r="D58" i="14"/>
  <c r="H59" i="14"/>
  <c r="L60" i="14"/>
  <c r="D62" i="14"/>
  <c r="H63" i="14"/>
  <c r="L64" i="14"/>
  <c r="D66" i="14"/>
  <c r="H67" i="14"/>
  <c r="L68" i="14"/>
  <c r="D70" i="14"/>
  <c r="H71" i="14"/>
  <c r="L72" i="14"/>
  <c r="D74" i="14"/>
  <c r="H75" i="14"/>
  <c r="L76" i="14"/>
  <c r="D78" i="14"/>
  <c r="H79" i="14"/>
  <c r="L80" i="14"/>
  <c r="D82" i="14"/>
  <c r="H83" i="14"/>
  <c r="L84" i="14"/>
  <c r="D86" i="14"/>
  <c r="H87" i="14"/>
  <c r="L88" i="14"/>
  <c r="D90" i="14"/>
  <c r="H91" i="14"/>
  <c r="L92" i="14"/>
  <c r="D94" i="14"/>
  <c r="H95" i="14"/>
  <c r="L96" i="14"/>
  <c r="D98" i="14"/>
  <c r="H99" i="14"/>
  <c r="L100" i="14"/>
  <c r="D102" i="14"/>
  <c r="H103" i="14"/>
  <c r="L104" i="14"/>
  <c r="D106" i="14"/>
  <c r="H107" i="14"/>
  <c r="L108" i="14"/>
  <c r="D110" i="14"/>
  <c r="I5" i="14"/>
  <c r="G7" i="14"/>
  <c r="B9" i="14"/>
  <c r="H10" i="14"/>
  <c r="B12" i="14"/>
  <c r="I13" i="14"/>
  <c r="C15" i="14"/>
  <c r="I16" i="14"/>
  <c r="C18" i="14"/>
  <c r="J19" i="14"/>
  <c r="D21" i="14"/>
  <c r="J22" i="14"/>
  <c r="E24" i="14"/>
  <c r="K25" i="14"/>
  <c r="E27" i="14"/>
  <c r="K28" i="14"/>
  <c r="E30" i="14"/>
  <c r="I31" i="14"/>
  <c r="M32" i="14"/>
  <c r="E34" i="14"/>
  <c r="I35" i="14"/>
  <c r="M36" i="14"/>
  <c r="E38" i="14"/>
  <c r="I39" i="14"/>
  <c r="M40" i="14"/>
  <c r="E42" i="14"/>
  <c r="I43" i="14"/>
  <c r="M44" i="14"/>
  <c r="E46" i="14"/>
  <c r="I47" i="14"/>
  <c r="M48" i="14"/>
  <c r="E50" i="14"/>
  <c r="I51" i="14"/>
  <c r="M52" i="14"/>
  <c r="E54" i="14"/>
  <c r="I55" i="14"/>
  <c r="M56" i="14"/>
  <c r="E58" i="14"/>
  <c r="I59" i="14"/>
  <c r="M60" i="14"/>
  <c r="E62" i="14"/>
  <c r="I63" i="14"/>
  <c r="M64" i="14"/>
  <c r="E66" i="14"/>
  <c r="I67" i="14"/>
  <c r="M68" i="14"/>
  <c r="E70" i="14"/>
  <c r="I71" i="14"/>
  <c r="M72" i="14"/>
  <c r="E74" i="14"/>
  <c r="I75" i="14"/>
  <c r="M76" i="14"/>
  <c r="E78" i="14"/>
  <c r="I79" i="14"/>
  <c r="M80" i="14"/>
  <c r="E82" i="14"/>
  <c r="I83" i="14"/>
  <c r="M84" i="14"/>
  <c r="E86" i="14"/>
  <c r="I87" i="14"/>
  <c r="M88" i="14"/>
  <c r="E90" i="14"/>
  <c r="I91" i="14"/>
  <c r="M92" i="14"/>
  <c r="E94" i="14"/>
  <c r="I95" i="14"/>
  <c r="M96" i="14"/>
  <c r="E98" i="14"/>
  <c r="I99" i="14"/>
  <c r="M100" i="14"/>
  <c r="E102" i="14"/>
  <c r="I103" i="14"/>
  <c r="M104" i="14"/>
  <c r="E106" i="14"/>
  <c r="I107" i="14"/>
  <c r="M108" i="14"/>
  <c r="E110" i="14"/>
  <c r="J5" i="14"/>
  <c r="G6" i="14"/>
  <c r="G9" i="14"/>
  <c r="H12" i="14"/>
  <c r="I15" i="14"/>
  <c r="I18" i="14"/>
  <c r="J21" i="14"/>
  <c r="J24" i="14"/>
  <c r="K27" i="14"/>
  <c r="J30" i="14"/>
  <c r="F33" i="14"/>
  <c r="B36" i="14"/>
  <c r="J38" i="14"/>
  <c r="F41" i="14"/>
  <c r="B44" i="14"/>
  <c r="J46" i="14"/>
  <c r="F49" i="14"/>
  <c r="B52" i="14"/>
  <c r="J54" i="14"/>
  <c r="F57" i="14"/>
  <c r="B60" i="14"/>
  <c r="J62" i="14"/>
  <c r="F65" i="14"/>
  <c r="B68" i="14"/>
  <c r="J70" i="14"/>
  <c r="F73" i="14"/>
  <c r="B76" i="14"/>
  <c r="J78" i="14"/>
  <c r="F81" i="14"/>
  <c r="B84" i="14"/>
  <c r="J86" i="14"/>
  <c r="F89" i="14"/>
  <c r="B92" i="14"/>
  <c r="J94" i="14"/>
  <c r="F97" i="14"/>
  <c r="B100" i="14"/>
  <c r="J102" i="14"/>
  <c r="F105" i="14"/>
  <c r="B108" i="14"/>
  <c r="J110" i="14"/>
  <c r="G24" i="10"/>
  <c r="G24" i="22" s="1"/>
  <c r="H6" i="14"/>
  <c r="I9" i="14"/>
  <c r="I12" i="14"/>
  <c r="J15" i="14"/>
  <c r="J18" i="14"/>
  <c r="K21" i="14"/>
  <c r="K24" i="14"/>
  <c r="L27" i="14"/>
  <c r="K30" i="14"/>
  <c r="G33" i="14"/>
  <c r="C36" i="14"/>
  <c r="K38" i="14"/>
  <c r="G41" i="14"/>
  <c r="C44" i="14"/>
  <c r="K46" i="14"/>
  <c r="G49" i="14"/>
  <c r="C52" i="14"/>
  <c r="K54" i="14"/>
  <c r="G57" i="14"/>
  <c r="C60" i="14"/>
  <c r="K62" i="14"/>
  <c r="G65" i="14"/>
  <c r="C68" i="14"/>
  <c r="K70" i="14"/>
  <c r="G73" i="14"/>
  <c r="C76" i="14"/>
  <c r="K78" i="14"/>
  <c r="G81" i="14"/>
  <c r="C84" i="14"/>
  <c r="K86" i="14"/>
  <c r="G89" i="14"/>
  <c r="C92" i="14"/>
  <c r="K94" i="14"/>
  <c r="G97" i="14"/>
  <c r="C100" i="14"/>
  <c r="K102" i="14"/>
  <c r="G105" i="14"/>
  <c r="C108" i="14"/>
  <c r="K110" i="14"/>
  <c r="B6" i="10"/>
  <c r="F6" i="10"/>
  <c r="F6" i="22" s="1"/>
  <c r="J6" i="10"/>
  <c r="J6" i="22" s="1"/>
  <c r="B7" i="10"/>
  <c r="F7" i="10"/>
  <c r="F7" i="22" s="1"/>
  <c r="J7" i="10"/>
  <c r="J7" i="22" s="1"/>
  <c r="B8" i="10"/>
  <c r="F8" i="10"/>
  <c r="F8" i="22" s="1"/>
  <c r="J8" i="10"/>
  <c r="J8" i="22" s="1"/>
  <c r="B9" i="10"/>
  <c r="F9" i="10"/>
  <c r="F9" i="22" s="1"/>
  <c r="J9" i="10"/>
  <c r="J9" i="22" s="1"/>
  <c r="B10" i="10"/>
  <c r="F10" i="10"/>
  <c r="F10" i="22" s="1"/>
  <c r="J10" i="10"/>
  <c r="J10" i="22" s="1"/>
  <c r="B11" i="10"/>
  <c r="F11" i="10"/>
  <c r="F11" i="22" s="1"/>
  <c r="J11" i="10"/>
  <c r="J11" i="22" s="1"/>
  <c r="B12" i="10"/>
  <c r="F12" i="10"/>
  <c r="F12" i="22" s="1"/>
  <c r="J12" i="10"/>
  <c r="J12" i="22" s="1"/>
  <c r="B13" i="10"/>
  <c r="F13" i="10"/>
  <c r="F13" i="22" s="1"/>
  <c r="J13" i="10"/>
  <c r="J13" i="22" s="1"/>
  <c r="B14" i="10"/>
  <c r="F14" i="10"/>
  <c r="F14" i="22" s="1"/>
  <c r="J14" i="10"/>
  <c r="J14" i="22" s="1"/>
  <c r="B15" i="10"/>
  <c r="F15" i="10"/>
  <c r="F15" i="22" s="1"/>
  <c r="J15" i="10"/>
  <c r="J15" i="22" s="1"/>
  <c r="B16" i="10"/>
  <c r="F16" i="10"/>
  <c r="F16" i="22" s="1"/>
  <c r="J16" i="10"/>
  <c r="J16" i="22" s="1"/>
  <c r="B17" i="10"/>
  <c r="F17" i="10"/>
  <c r="F17" i="22" s="1"/>
  <c r="J17" i="10"/>
  <c r="J17" i="22" s="1"/>
  <c r="B18" i="10"/>
  <c r="F18" i="10"/>
  <c r="F18" i="22" s="1"/>
  <c r="J18" i="10"/>
  <c r="J18" i="22" s="1"/>
  <c r="B19" i="10"/>
  <c r="F19" i="10"/>
  <c r="F19" i="22" s="1"/>
  <c r="J19" i="10"/>
  <c r="J19" i="22" s="1"/>
  <c r="B20" i="10"/>
  <c r="F20" i="10"/>
  <c r="F20" i="22" s="1"/>
  <c r="J20" i="10"/>
  <c r="J20" i="22" s="1"/>
  <c r="B21" i="10"/>
  <c r="F21" i="10"/>
  <c r="F21" i="22" s="1"/>
  <c r="J21" i="10"/>
  <c r="J21" i="22" s="1"/>
  <c r="B22" i="10"/>
  <c r="F22" i="10"/>
  <c r="F22" i="22" s="1"/>
  <c r="J22" i="10"/>
  <c r="J22" i="22" s="1"/>
  <c r="B23" i="10"/>
  <c r="F23" i="10"/>
  <c r="F23" i="22" s="1"/>
  <c r="J23" i="10"/>
  <c r="J23" i="22" s="1"/>
  <c r="B24" i="10"/>
  <c r="H24" i="10"/>
  <c r="H24" i="22" s="1"/>
  <c r="D25" i="10"/>
  <c r="D25" i="22" s="1"/>
  <c r="I6" i="14"/>
  <c r="J9" i="14"/>
  <c r="J12" i="14"/>
  <c r="K15" i="14"/>
  <c r="K18" i="14"/>
  <c r="L21" i="14"/>
  <c r="M24" i="14"/>
  <c r="M27" i="14"/>
  <c r="L30" i="14"/>
  <c r="H33" i="14"/>
  <c r="D36" i="14"/>
  <c r="L38" i="14"/>
  <c r="H41" i="14"/>
  <c r="D44" i="14"/>
  <c r="L46" i="14"/>
  <c r="H49" i="14"/>
  <c r="D52" i="14"/>
  <c r="L54" i="14"/>
  <c r="H57" i="14"/>
  <c r="D60" i="14"/>
  <c r="L62" i="14"/>
  <c r="H65" i="14"/>
  <c r="D68" i="14"/>
  <c r="L70" i="14"/>
  <c r="H73" i="14"/>
  <c r="D76" i="14"/>
  <c r="L78" i="14"/>
  <c r="H81" i="14"/>
  <c r="D84" i="14"/>
  <c r="L86" i="14"/>
  <c r="H89" i="14"/>
  <c r="D92" i="14"/>
  <c r="L94" i="14"/>
  <c r="H97" i="14"/>
  <c r="D100" i="14"/>
  <c r="L102" i="14"/>
  <c r="H105" i="14"/>
  <c r="D108" i="14"/>
  <c r="L110" i="14"/>
  <c r="I24" i="10"/>
  <c r="I24" i="22" s="1"/>
  <c r="E25" i="10"/>
  <c r="E25" i="22" s="1"/>
  <c r="M25" i="10"/>
  <c r="M25" i="22" s="1"/>
  <c r="I26" i="10"/>
  <c r="I26" i="22" s="1"/>
  <c r="E27" i="10"/>
  <c r="E27" i="22" s="1"/>
  <c r="M27" i="10"/>
  <c r="M27" i="22" s="1"/>
  <c r="I28" i="10"/>
  <c r="I28" i="22" s="1"/>
  <c r="E29" i="10"/>
  <c r="E29" i="22" s="1"/>
  <c r="M29" i="10"/>
  <c r="M29" i="22" s="1"/>
  <c r="I30" i="10"/>
  <c r="I30" i="22" s="1"/>
  <c r="E31" i="10"/>
  <c r="M31" i="10"/>
  <c r="M31" i="22" s="1"/>
  <c r="J6" i="14"/>
  <c r="K9" i="14"/>
  <c r="K12" i="14"/>
  <c r="L15" i="14"/>
  <c r="M18" i="14"/>
  <c r="M21" i="14"/>
  <c r="B25" i="14"/>
  <c r="B28" i="14"/>
  <c r="M30" i="14"/>
  <c r="I33" i="14"/>
  <c r="E36" i="14"/>
  <c r="M38" i="14"/>
  <c r="I41" i="14"/>
  <c r="E44" i="14"/>
  <c r="M46" i="14"/>
  <c r="I49" i="14"/>
  <c r="E52" i="14"/>
  <c r="M54" i="14"/>
  <c r="I57" i="14"/>
  <c r="E60" i="14"/>
  <c r="M62" i="14"/>
  <c r="I65" i="14"/>
  <c r="E68" i="14"/>
  <c r="M70" i="14"/>
  <c r="I73" i="14"/>
  <c r="E76" i="14"/>
  <c r="M78" i="14"/>
  <c r="I81" i="14"/>
  <c r="E84" i="14"/>
  <c r="M86" i="14"/>
  <c r="I89" i="14"/>
  <c r="E92" i="14"/>
  <c r="M94" i="14"/>
  <c r="I97" i="14"/>
  <c r="E100" i="14"/>
  <c r="M102" i="14"/>
  <c r="I105" i="14"/>
  <c r="E108" i="14"/>
  <c r="M110" i="14"/>
  <c r="C6" i="10"/>
  <c r="C6" i="22" s="1"/>
  <c r="G6" i="10"/>
  <c r="G6" i="22" s="1"/>
  <c r="K6" i="10"/>
  <c r="K6" i="22" s="1"/>
  <c r="C7" i="10"/>
  <c r="C7" i="22" s="1"/>
  <c r="G7" i="10"/>
  <c r="G7" i="22" s="1"/>
  <c r="K7" i="10"/>
  <c r="K7" i="22" s="1"/>
  <c r="C8" i="10"/>
  <c r="C8" i="22" s="1"/>
  <c r="G8" i="10"/>
  <c r="G8" i="22" s="1"/>
  <c r="K8" i="10"/>
  <c r="K8" i="22" s="1"/>
  <c r="C9" i="10"/>
  <c r="C9" i="22" s="1"/>
  <c r="G9" i="10"/>
  <c r="G9" i="22" s="1"/>
  <c r="K9" i="10"/>
  <c r="K9" i="22" s="1"/>
  <c r="C10" i="10"/>
  <c r="C10" i="22" s="1"/>
  <c r="G10" i="10"/>
  <c r="G10" i="22" s="1"/>
  <c r="K10" i="10"/>
  <c r="K10" i="22" s="1"/>
  <c r="C11" i="10"/>
  <c r="C11" i="22" s="1"/>
  <c r="G11" i="10"/>
  <c r="G11" i="22" s="1"/>
  <c r="K11" i="10"/>
  <c r="K11" i="22" s="1"/>
  <c r="C12" i="10"/>
  <c r="C12" i="22" s="1"/>
  <c r="G12" i="10"/>
  <c r="G12" i="22" s="1"/>
  <c r="K12" i="10"/>
  <c r="K12" i="22" s="1"/>
  <c r="C13" i="10"/>
  <c r="C13" i="22" s="1"/>
  <c r="G13" i="10"/>
  <c r="G13" i="22" s="1"/>
  <c r="K13" i="10"/>
  <c r="K13" i="22" s="1"/>
  <c r="C14" i="10"/>
  <c r="C14" i="22" s="1"/>
  <c r="G14" i="10"/>
  <c r="G14" i="22" s="1"/>
  <c r="K14" i="10"/>
  <c r="K14" i="22" s="1"/>
  <c r="C15" i="10"/>
  <c r="C15" i="22" s="1"/>
  <c r="G15" i="10"/>
  <c r="G15" i="22" s="1"/>
  <c r="K15" i="10"/>
  <c r="K15" i="22" s="1"/>
  <c r="C16" i="10"/>
  <c r="C16" i="22" s="1"/>
  <c r="G16" i="10"/>
  <c r="G16" i="22" s="1"/>
  <c r="K16" i="10"/>
  <c r="K16" i="22" s="1"/>
  <c r="C17" i="10"/>
  <c r="C17" i="22" s="1"/>
  <c r="G17" i="10"/>
  <c r="G17" i="22" s="1"/>
  <c r="K17" i="10"/>
  <c r="K17" i="22" s="1"/>
  <c r="C18" i="10"/>
  <c r="C18" i="22" s="1"/>
  <c r="G18" i="10"/>
  <c r="G18" i="22" s="1"/>
  <c r="K18" i="10"/>
  <c r="K18" i="22" s="1"/>
  <c r="C19" i="10"/>
  <c r="C19" i="22" s="1"/>
  <c r="G19" i="10"/>
  <c r="G19" i="22" s="1"/>
  <c r="K19" i="10"/>
  <c r="K19" i="22" s="1"/>
  <c r="C20" i="10"/>
  <c r="C20" i="22" s="1"/>
  <c r="G20" i="10"/>
  <c r="G20" i="22" s="1"/>
  <c r="K20" i="10"/>
  <c r="K20" i="22" s="1"/>
  <c r="C21" i="10"/>
  <c r="C21" i="22" s="1"/>
  <c r="G21" i="10"/>
  <c r="G21" i="22" s="1"/>
  <c r="K21" i="10"/>
  <c r="K21" i="22" s="1"/>
  <c r="C22" i="10"/>
  <c r="C22" i="22" s="1"/>
  <c r="G22" i="10"/>
  <c r="G22" i="22" s="1"/>
  <c r="K22" i="10"/>
  <c r="K22" i="22" s="1"/>
  <c r="C23" i="10"/>
  <c r="C23" i="22" s="1"/>
  <c r="G23" i="10"/>
  <c r="G23" i="22" s="1"/>
  <c r="K23" i="10"/>
  <c r="K23" i="22" s="1"/>
  <c r="C24" i="10"/>
  <c r="C24" i="22" s="1"/>
  <c r="J24" i="10"/>
  <c r="J24" i="22" s="1"/>
  <c r="F25" i="10"/>
  <c r="F25" i="22" s="1"/>
  <c r="B26" i="10"/>
  <c r="J26" i="10"/>
  <c r="J26" i="22" s="1"/>
  <c r="F27" i="10"/>
  <c r="F27" i="22" s="1"/>
  <c r="B28" i="10"/>
  <c r="J28" i="10"/>
  <c r="J28" i="22" s="1"/>
  <c r="F29" i="10"/>
  <c r="F29" i="22" s="1"/>
  <c r="B30" i="10"/>
  <c r="J30" i="10"/>
  <c r="J30" i="22" s="1"/>
  <c r="F31" i="10"/>
  <c r="F31" i="22" s="1"/>
  <c r="B32" i="10"/>
  <c r="F32" i="10"/>
  <c r="F32" i="22" s="1"/>
  <c r="J32" i="10"/>
  <c r="J32" i="22" s="1"/>
  <c r="B33" i="10"/>
  <c r="J33" i="10"/>
  <c r="J33" i="22" s="1"/>
  <c r="F34" i="10"/>
  <c r="F34" i="22" s="1"/>
  <c r="B35" i="10"/>
  <c r="J35" i="10"/>
  <c r="J35" i="22" s="1"/>
  <c r="F36" i="10"/>
  <c r="F36" i="22" s="1"/>
  <c r="B37" i="10"/>
  <c r="J37" i="10"/>
  <c r="J37" i="22" s="1"/>
  <c r="F38" i="10"/>
  <c r="F38" i="22" s="1"/>
  <c r="B39" i="10"/>
  <c r="J39" i="10"/>
  <c r="J39" i="22" s="1"/>
  <c r="F40" i="10"/>
  <c r="F40" i="22" s="1"/>
  <c r="B41" i="10"/>
  <c r="J41" i="10"/>
  <c r="J41" i="22" s="1"/>
  <c r="F42" i="10"/>
  <c r="F42" i="22" s="1"/>
  <c r="B43" i="10"/>
  <c r="J43" i="10"/>
  <c r="J43" i="22" s="1"/>
  <c r="F44" i="10"/>
  <c r="F44" i="22" s="1"/>
  <c r="B45" i="10"/>
  <c r="J45" i="10"/>
  <c r="J45" i="22" s="1"/>
  <c r="F46" i="10"/>
  <c r="F46" i="22" s="1"/>
  <c r="B47" i="10"/>
  <c r="J47" i="10"/>
  <c r="J47" i="22" s="1"/>
  <c r="F48" i="10"/>
  <c r="F48" i="22" s="1"/>
  <c r="B49" i="10"/>
  <c r="J49" i="10"/>
  <c r="J49" i="22" s="1"/>
  <c r="F50" i="10"/>
  <c r="F50" i="22" s="1"/>
  <c r="B51" i="10"/>
  <c r="J51" i="10"/>
  <c r="J51" i="22" s="1"/>
  <c r="F52" i="10"/>
  <c r="F52" i="22" s="1"/>
  <c r="K5" i="10"/>
  <c r="K5" i="22" s="1"/>
  <c r="G5" i="10"/>
  <c r="G5" i="22" s="1"/>
  <c r="C5" i="10"/>
  <c r="K52" i="10"/>
  <c r="K52" i="22" s="1"/>
  <c r="B52" i="10"/>
  <c r="E51" i="10"/>
  <c r="E51" i="22" s="1"/>
  <c r="H50" i="10"/>
  <c r="H50" i="22" s="1"/>
  <c r="K49" i="10"/>
  <c r="K49" i="22" s="1"/>
  <c r="M48" i="10"/>
  <c r="M48" i="22" s="1"/>
  <c r="D48" i="10"/>
  <c r="D48" i="22" s="1"/>
  <c r="G47" i="10"/>
  <c r="G47" i="22" s="1"/>
  <c r="J46" i="10"/>
  <c r="J46" i="22" s="1"/>
  <c r="M45" i="10"/>
  <c r="M45" i="22" s="1"/>
  <c r="D45" i="10"/>
  <c r="D45" i="22" s="1"/>
  <c r="G44" i="10"/>
  <c r="G44" i="22" s="1"/>
  <c r="I43" i="10"/>
  <c r="I43" i="22" s="1"/>
  <c r="L42" i="10"/>
  <c r="L42" i="22" s="1"/>
  <c r="C42" i="10"/>
  <c r="C42" i="22" s="1"/>
  <c r="F41" i="10"/>
  <c r="F41" i="22" s="1"/>
  <c r="I40" i="10"/>
  <c r="I40" i="22" s="1"/>
  <c r="L39" i="10"/>
  <c r="L39" i="22" s="1"/>
  <c r="C39" i="10"/>
  <c r="C39" i="22" s="1"/>
  <c r="E38" i="10"/>
  <c r="E38" i="22" s="1"/>
  <c r="H37" i="10"/>
  <c r="H37" i="22" s="1"/>
  <c r="K36" i="10"/>
  <c r="K36" i="22" s="1"/>
  <c r="B36" i="10"/>
  <c r="E35" i="10"/>
  <c r="E35" i="22" s="1"/>
  <c r="H34" i="10"/>
  <c r="H34" i="22" s="1"/>
  <c r="K33" i="10"/>
  <c r="K33" i="22" s="1"/>
  <c r="I32" i="10"/>
  <c r="I32" i="22" s="1"/>
  <c r="I31" i="10"/>
  <c r="I31" i="22" s="1"/>
  <c r="K30" i="10"/>
  <c r="K30" i="22" s="1"/>
  <c r="K29" i="10"/>
  <c r="K29" i="22" s="1"/>
  <c r="M28" i="10"/>
  <c r="M28" i="22" s="1"/>
  <c r="C28" i="10"/>
  <c r="C28" i="22" s="1"/>
  <c r="C27" i="10"/>
  <c r="C27" i="22" s="1"/>
  <c r="E26" i="10"/>
  <c r="E26" i="22" s="1"/>
  <c r="G25" i="10"/>
  <c r="G25" i="22" s="1"/>
  <c r="D24" i="10"/>
  <c r="D24" i="22" s="1"/>
  <c r="H23" i="10"/>
  <c r="H23" i="22" s="1"/>
  <c r="L22" i="10"/>
  <c r="L22" i="22" s="1"/>
  <c r="D22" i="10"/>
  <c r="D22" i="22" s="1"/>
  <c r="H21" i="10"/>
  <c r="H21" i="22" s="1"/>
  <c r="L20" i="10"/>
  <c r="L20" i="22" s="1"/>
  <c r="D20" i="10"/>
  <c r="D20" i="22" s="1"/>
  <c r="H19" i="10"/>
  <c r="H19" i="22" s="1"/>
  <c r="L18" i="10"/>
  <c r="L18" i="22" s="1"/>
  <c r="D18" i="10"/>
  <c r="D18" i="22" s="1"/>
  <c r="H17" i="10"/>
  <c r="H17" i="22" s="1"/>
  <c r="L16" i="10"/>
  <c r="L16" i="22" s="1"/>
  <c r="D16" i="10"/>
  <c r="D16" i="22" s="1"/>
  <c r="H15" i="10"/>
  <c r="H15" i="22" s="1"/>
  <c r="L14" i="10"/>
  <c r="L14" i="22" s="1"/>
  <c r="D14" i="10"/>
  <c r="D14" i="22" s="1"/>
  <c r="H13" i="10"/>
  <c r="H13" i="22" s="1"/>
  <c r="L12" i="10"/>
  <c r="L12" i="22" s="1"/>
  <c r="D12" i="10"/>
  <c r="D12" i="22" s="1"/>
  <c r="H11" i="10"/>
  <c r="H11" i="22" s="1"/>
  <c r="L10" i="10"/>
  <c r="L10" i="22" s="1"/>
  <c r="D10" i="10"/>
  <c r="D10" i="22" s="1"/>
  <c r="H9" i="10"/>
  <c r="H9" i="22" s="1"/>
  <c r="L8" i="10"/>
  <c r="L8" i="22" s="1"/>
  <c r="D8" i="10"/>
  <c r="D8" i="22" s="1"/>
  <c r="H7" i="10"/>
  <c r="H7" i="22" s="1"/>
  <c r="L6" i="10"/>
  <c r="L6" i="22" s="1"/>
  <c r="D6" i="10"/>
  <c r="D6" i="22" s="1"/>
  <c r="F53" i="8"/>
  <c r="B108" i="10"/>
  <c r="F105" i="8"/>
  <c r="B104" i="8"/>
  <c r="B104" i="10" s="1"/>
  <c r="J102" i="8"/>
  <c r="F101" i="8"/>
  <c r="B100" i="8"/>
  <c r="J98" i="8"/>
  <c r="J98" i="10" s="1"/>
  <c r="J98" i="22" s="1"/>
  <c r="F97" i="8"/>
  <c r="B96" i="8"/>
  <c r="B96" i="10" s="1"/>
  <c r="J94" i="8"/>
  <c r="F93" i="8"/>
  <c r="B92" i="8"/>
  <c r="J90" i="8"/>
  <c r="F89" i="8"/>
  <c r="L87" i="8"/>
  <c r="F86" i="8"/>
  <c r="F86" i="10" s="1"/>
  <c r="F86" i="22" s="1"/>
  <c r="K84" i="8"/>
  <c r="K84" i="10" s="1"/>
  <c r="K84" i="22" s="1"/>
  <c r="E83" i="8"/>
  <c r="K81" i="8"/>
  <c r="D80" i="8"/>
  <c r="D80" i="10" s="1"/>
  <c r="D80" i="22" s="1"/>
  <c r="J78" i="8"/>
  <c r="D77" i="8"/>
  <c r="J75" i="8"/>
  <c r="J75" i="10" s="1"/>
  <c r="J75" i="22" s="1"/>
  <c r="C74" i="8"/>
  <c r="C74" i="10" s="1"/>
  <c r="C74" i="22" s="1"/>
  <c r="I72" i="8"/>
  <c r="C71" i="8"/>
  <c r="H69" i="8"/>
  <c r="H69" i="10" s="1"/>
  <c r="H69" i="22" s="1"/>
  <c r="B68" i="8"/>
  <c r="H66" i="8"/>
  <c r="B65" i="8"/>
  <c r="B65" i="10" s="1"/>
  <c r="G63" i="8"/>
  <c r="G63" i="10" s="1"/>
  <c r="G63" i="22" s="1"/>
  <c r="M61" i="8"/>
  <c r="G60" i="8"/>
  <c r="L58" i="8"/>
  <c r="L58" i="10" s="1"/>
  <c r="L58" i="22" s="1"/>
  <c r="F57" i="8"/>
  <c r="F57" i="10" s="1"/>
  <c r="F57" i="22" s="1"/>
  <c r="L55" i="8"/>
  <c r="F54" i="8"/>
  <c r="E5" i="13"/>
  <c r="H108" i="13"/>
  <c r="L105" i="13"/>
  <c r="D103" i="13"/>
  <c r="H100" i="13"/>
  <c r="L97" i="13"/>
  <c r="D95" i="13"/>
  <c r="H92" i="13"/>
  <c r="L89" i="13"/>
  <c r="D87" i="13"/>
  <c r="H84" i="13"/>
  <c r="L81" i="13"/>
  <c r="D79" i="13"/>
  <c r="H76" i="13"/>
  <c r="L73" i="13"/>
  <c r="D71" i="13"/>
  <c r="H68" i="13"/>
  <c r="I65" i="13"/>
  <c r="H62" i="13"/>
  <c r="H59" i="13"/>
  <c r="G56" i="13"/>
  <c r="G53" i="13"/>
  <c r="F50" i="13"/>
  <c r="F47" i="13"/>
  <c r="E44" i="13"/>
  <c r="D41" i="13"/>
  <c r="D38" i="13"/>
  <c r="C35" i="13"/>
  <c r="C32" i="13"/>
  <c r="B29" i="13"/>
  <c r="B26" i="13"/>
  <c r="M22" i="13"/>
  <c r="L19" i="13"/>
  <c r="J16" i="13"/>
  <c r="G11" i="13"/>
  <c r="K106" i="14"/>
  <c r="G101" i="14"/>
  <c r="C96" i="14"/>
  <c r="K90" i="14"/>
  <c r="G85" i="14"/>
  <c r="C80" i="14"/>
  <c r="K74" i="14"/>
  <c r="G69" i="14"/>
  <c r="C64" i="14"/>
  <c r="K58" i="14"/>
  <c r="G53" i="14"/>
  <c r="C48" i="14"/>
  <c r="K42" i="14"/>
  <c r="G37" i="14"/>
  <c r="C32" i="14"/>
  <c r="F26" i="14"/>
  <c r="E20" i="14"/>
  <c r="C14" i="14"/>
  <c r="B8" i="14"/>
  <c r="M49" i="15"/>
  <c r="L43" i="15"/>
  <c r="K37" i="15"/>
  <c r="J31" i="15"/>
  <c r="F25" i="15"/>
  <c r="J15" i="15"/>
  <c r="D53" i="16"/>
  <c r="E101" i="16"/>
  <c r="G91" i="16"/>
  <c r="I81" i="16"/>
  <c r="K71" i="16"/>
  <c r="E61" i="16"/>
  <c r="N105" i="17"/>
  <c r="K94" i="17"/>
  <c r="H83" i="17"/>
  <c r="E72" i="17"/>
  <c r="N47" i="15"/>
  <c r="N39" i="15"/>
  <c r="N31" i="15"/>
  <c r="E111" i="13"/>
  <c r="M111" i="13"/>
  <c r="G112" i="13"/>
  <c r="F111" i="13"/>
  <c r="N111" i="13"/>
  <c r="H112" i="13"/>
  <c r="G111" i="13"/>
  <c r="I112" i="13"/>
  <c r="I111" i="13"/>
  <c r="C112" i="13"/>
  <c r="K112" i="13"/>
  <c r="B111" i="13"/>
  <c r="B112" i="13"/>
  <c r="C111" i="13"/>
  <c r="D112" i="13"/>
  <c r="D111" i="13"/>
  <c r="E112" i="13"/>
  <c r="K111" i="13"/>
  <c r="L112" i="13"/>
  <c r="H5" i="9"/>
  <c r="H5" i="11" s="1"/>
  <c r="D6" i="9"/>
  <c r="D6" i="11" s="1"/>
  <c r="L6" i="9"/>
  <c r="L6" i="11" s="1"/>
  <c r="H7" i="9"/>
  <c r="H7" i="11" s="1"/>
  <c r="D8" i="9"/>
  <c r="D8" i="11" s="1"/>
  <c r="L8" i="9"/>
  <c r="L8" i="11" s="1"/>
  <c r="H9" i="9"/>
  <c r="H9" i="11" s="1"/>
  <c r="D10" i="9"/>
  <c r="D10" i="11" s="1"/>
  <c r="L10" i="9"/>
  <c r="L10" i="11" s="1"/>
  <c r="H11" i="9"/>
  <c r="H11" i="11" s="1"/>
  <c r="D12" i="9"/>
  <c r="D12" i="11" s="1"/>
  <c r="L12" i="9"/>
  <c r="L12" i="11" s="1"/>
  <c r="H13" i="9"/>
  <c r="H13" i="11" s="1"/>
  <c r="D14" i="9"/>
  <c r="D14" i="11" s="1"/>
  <c r="L14" i="9"/>
  <c r="L14" i="11" s="1"/>
  <c r="H15" i="9"/>
  <c r="H15" i="11" s="1"/>
  <c r="D16" i="9"/>
  <c r="D16" i="11" s="1"/>
  <c r="L16" i="9"/>
  <c r="L16" i="11" s="1"/>
  <c r="H17" i="9"/>
  <c r="H17" i="11" s="1"/>
  <c r="D18" i="9"/>
  <c r="D18" i="11" s="1"/>
  <c r="L18" i="9"/>
  <c r="L18" i="11" s="1"/>
  <c r="H19" i="9"/>
  <c r="H19" i="11" s="1"/>
  <c r="D20" i="9"/>
  <c r="D20" i="11" s="1"/>
  <c r="L20" i="9"/>
  <c r="L20" i="11" s="1"/>
  <c r="H21" i="9"/>
  <c r="H21" i="11" s="1"/>
  <c r="D22" i="9"/>
  <c r="D22" i="11" s="1"/>
  <c r="L22" i="9"/>
  <c r="L22" i="11" s="1"/>
  <c r="H23" i="9"/>
  <c r="H23" i="11" s="1"/>
  <c r="D24" i="9"/>
  <c r="D24" i="11" s="1"/>
  <c r="L24" i="9"/>
  <c r="L24" i="11" s="1"/>
  <c r="H25" i="9"/>
  <c r="H25" i="11" s="1"/>
  <c r="D26" i="9"/>
  <c r="D26" i="11" s="1"/>
  <c r="L26" i="9"/>
  <c r="L26" i="11" s="1"/>
  <c r="H27" i="9"/>
  <c r="H27" i="11" s="1"/>
  <c r="D28" i="9"/>
  <c r="D28" i="11" s="1"/>
  <c r="L28" i="9"/>
  <c r="L28" i="11" s="1"/>
  <c r="H29" i="9"/>
  <c r="H29" i="11" s="1"/>
  <c r="D30" i="9"/>
  <c r="D30" i="11" s="1"/>
  <c r="L30" i="9"/>
  <c r="L30" i="11" s="1"/>
  <c r="H31" i="9"/>
  <c r="H31" i="11" s="1"/>
  <c r="D32" i="9"/>
  <c r="D32" i="11" s="1"/>
  <c r="H111" i="13"/>
  <c r="J111" i="13"/>
  <c r="L111" i="13"/>
  <c r="E5" i="9"/>
  <c r="E5" i="11" s="1"/>
  <c r="F5" i="9"/>
  <c r="F5" i="11" s="1"/>
  <c r="C6" i="9"/>
  <c r="C6" i="11" s="1"/>
  <c r="M6" i="9"/>
  <c r="M6" i="11" s="1"/>
  <c r="J7" i="9"/>
  <c r="J7" i="11" s="1"/>
  <c r="G8" i="9"/>
  <c r="G8" i="11" s="1"/>
  <c r="D9" i="9"/>
  <c r="D9" i="11" s="1"/>
  <c r="M9" i="9"/>
  <c r="M9" i="11" s="1"/>
  <c r="J10" i="9"/>
  <c r="J10" i="11" s="1"/>
  <c r="G11" i="9"/>
  <c r="G11" i="11" s="1"/>
  <c r="E12" i="9"/>
  <c r="E12" i="11" s="1"/>
  <c r="B13" i="9"/>
  <c r="K13" i="9"/>
  <c r="K13" i="11" s="1"/>
  <c r="H14" i="9"/>
  <c r="H14" i="11" s="1"/>
  <c r="E15" i="9"/>
  <c r="E15" i="11" s="1"/>
  <c r="B16" i="9"/>
  <c r="K16" i="9"/>
  <c r="K16" i="11" s="1"/>
  <c r="I17" i="9"/>
  <c r="I17" i="11" s="1"/>
  <c r="F18" i="9"/>
  <c r="F18" i="11" s="1"/>
  <c r="C19" i="9"/>
  <c r="C19" i="11" s="1"/>
  <c r="L19" i="9"/>
  <c r="L19" i="11" s="1"/>
  <c r="I20" i="9"/>
  <c r="I20" i="11" s="1"/>
  <c r="F21" i="9"/>
  <c r="F21" i="11" s="1"/>
  <c r="C22" i="9"/>
  <c r="C22" i="11" s="1"/>
  <c r="M22" i="9"/>
  <c r="M22" i="11" s="1"/>
  <c r="J23" i="9"/>
  <c r="J23" i="11" s="1"/>
  <c r="G24" i="9"/>
  <c r="G24" i="11" s="1"/>
  <c r="D25" i="9"/>
  <c r="D25" i="11" s="1"/>
  <c r="M25" i="9"/>
  <c r="M25" i="11" s="1"/>
  <c r="J26" i="9"/>
  <c r="J26" i="11" s="1"/>
  <c r="G27" i="9"/>
  <c r="G27" i="11" s="1"/>
  <c r="E28" i="9"/>
  <c r="E28" i="11" s="1"/>
  <c r="B29" i="9"/>
  <c r="K29" i="9"/>
  <c r="K29" i="11" s="1"/>
  <c r="H30" i="9"/>
  <c r="H30" i="11" s="1"/>
  <c r="E31" i="9"/>
  <c r="E31" i="11" s="1"/>
  <c r="B32" i="9"/>
  <c r="K32" i="9"/>
  <c r="K32" i="11" s="1"/>
  <c r="G33" i="9"/>
  <c r="G33" i="11" s="1"/>
  <c r="C34" i="9"/>
  <c r="C34" i="11" s="1"/>
  <c r="K34" i="9"/>
  <c r="K34" i="11" s="1"/>
  <c r="G35" i="9"/>
  <c r="G35" i="11" s="1"/>
  <c r="C36" i="9"/>
  <c r="C36" i="11" s="1"/>
  <c r="K36" i="9"/>
  <c r="K36" i="11" s="1"/>
  <c r="G37" i="9"/>
  <c r="G37" i="11" s="1"/>
  <c r="C38" i="9"/>
  <c r="C38" i="11" s="1"/>
  <c r="K38" i="9"/>
  <c r="K38" i="11" s="1"/>
  <c r="G39" i="9"/>
  <c r="G39" i="11" s="1"/>
  <c r="C40" i="9"/>
  <c r="C40" i="11" s="1"/>
  <c r="K40" i="9"/>
  <c r="K40" i="11" s="1"/>
  <c r="G41" i="9"/>
  <c r="G41" i="11" s="1"/>
  <c r="C42" i="9"/>
  <c r="C42" i="11" s="1"/>
  <c r="K42" i="9"/>
  <c r="K42" i="11" s="1"/>
  <c r="G43" i="9"/>
  <c r="G43" i="11" s="1"/>
  <c r="C44" i="9"/>
  <c r="C44" i="11" s="1"/>
  <c r="I5" i="9"/>
  <c r="I5" i="11" s="1"/>
  <c r="G6" i="9"/>
  <c r="G6" i="11" s="1"/>
  <c r="E7" i="9"/>
  <c r="E7" i="11" s="1"/>
  <c r="C8" i="9"/>
  <c r="C8" i="11" s="1"/>
  <c r="B9" i="9"/>
  <c r="L9" i="9"/>
  <c r="L9" i="11" s="1"/>
  <c r="K10" i="9"/>
  <c r="K10" i="11" s="1"/>
  <c r="J11" i="9"/>
  <c r="J11" i="11" s="1"/>
  <c r="H12" i="9"/>
  <c r="H12" i="11" s="1"/>
  <c r="F13" i="9"/>
  <c r="F13" i="11" s="1"/>
  <c r="E14" i="9"/>
  <c r="E14" i="11" s="1"/>
  <c r="C15" i="9"/>
  <c r="C15" i="11" s="1"/>
  <c r="M15" i="9"/>
  <c r="M15" i="11" s="1"/>
  <c r="M16" i="9"/>
  <c r="M16" i="11" s="1"/>
  <c r="K17" i="9"/>
  <c r="K17" i="11" s="1"/>
  <c r="I18" i="9"/>
  <c r="I18" i="11" s="1"/>
  <c r="G19" i="9"/>
  <c r="G19" i="11" s="1"/>
  <c r="F20" i="9"/>
  <c r="F20" i="11" s="1"/>
  <c r="D21" i="9"/>
  <c r="D21" i="11" s="1"/>
  <c r="B22" i="9"/>
  <c r="B23" i="9"/>
  <c r="L23" i="9"/>
  <c r="L23" i="11" s="1"/>
  <c r="J24" i="9"/>
  <c r="J24" i="11" s="1"/>
  <c r="I25" i="9"/>
  <c r="I25" i="11" s="1"/>
  <c r="G26" i="9"/>
  <c r="G26" i="11" s="1"/>
  <c r="E27" i="9"/>
  <c r="E27" i="11" s="1"/>
  <c r="C28" i="9"/>
  <c r="C28" i="11" s="1"/>
  <c r="C29" i="9"/>
  <c r="C29" i="11" s="1"/>
  <c r="M29" i="9"/>
  <c r="M29" i="11" s="1"/>
  <c r="K30" i="9"/>
  <c r="K30" i="11" s="1"/>
  <c r="J31" i="9"/>
  <c r="J31" i="11" s="1"/>
  <c r="H32" i="9"/>
  <c r="H32" i="11" s="1"/>
  <c r="E33" i="9"/>
  <c r="E33" i="11" s="1"/>
  <c r="B34" i="9"/>
  <c r="L34" i="9"/>
  <c r="L34" i="11" s="1"/>
  <c r="I35" i="9"/>
  <c r="I35" i="11" s="1"/>
  <c r="F36" i="9"/>
  <c r="F36" i="11" s="1"/>
  <c r="C37" i="9"/>
  <c r="C37" i="11" s="1"/>
  <c r="L37" i="9"/>
  <c r="L37" i="11" s="1"/>
  <c r="I38" i="9"/>
  <c r="I38" i="11" s="1"/>
  <c r="F39" i="9"/>
  <c r="F39" i="11" s="1"/>
  <c r="D40" i="9"/>
  <c r="D40" i="11" s="1"/>
  <c r="M40" i="9"/>
  <c r="M40" i="11" s="1"/>
  <c r="J41" i="9"/>
  <c r="J41" i="11" s="1"/>
  <c r="G42" i="9"/>
  <c r="G42" i="11" s="1"/>
  <c r="D43" i="9"/>
  <c r="D43" i="11" s="1"/>
  <c r="M43" i="9"/>
  <c r="M43" i="11" s="1"/>
  <c r="J44" i="9"/>
  <c r="J44" i="11" s="1"/>
  <c r="F45" i="9"/>
  <c r="F45" i="11" s="1"/>
  <c r="B46" i="9"/>
  <c r="J46" i="9"/>
  <c r="J46" i="11" s="1"/>
  <c r="F47" i="9"/>
  <c r="F47" i="11" s="1"/>
  <c r="B48" i="9"/>
  <c r="F112" i="13"/>
  <c r="J5" i="9"/>
  <c r="J5" i="11" s="1"/>
  <c r="H6" i="9"/>
  <c r="H6" i="11" s="1"/>
  <c r="F7" i="9"/>
  <c r="F7" i="11" s="1"/>
  <c r="E8" i="9"/>
  <c r="E8" i="11" s="1"/>
  <c r="C9" i="9"/>
  <c r="C9" i="11" s="1"/>
  <c r="B10" i="9"/>
  <c r="M10" i="9"/>
  <c r="M10" i="11" s="1"/>
  <c r="K11" i="9"/>
  <c r="K11" i="11" s="1"/>
  <c r="I12" i="9"/>
  <c r="I12" i="11" s="1"/>
  <c r="G13" i="9"/>
  <c r="G13" i="11" s="1"/>
  <c r="F14" i="9"/>
  <c r="F14" i="11" s="1"/>
  <c r="D15" i="9"/>
  <c r="D15" i="11" s="1"/>
  <c r="C16" i="9"/>
  <c r="C16" i="11" s="1"/>
  <c r="B17" i="9"/>
  <c r="L17" i="9"/>
  <c r="L17" i="11" s="1"/>
  <c r="J18" i="9"/>
  <c r="J18" i="11" s="1"/>
  <c r="I19" i="9"/>
  <c r="I19" i="11" s="1"/>
  <c r="G20" i="9"/>
  <c r="G20" i="11" s="1"/>
  <c r="E21" i="9"/>
  <c r="E21" i="11" s="1"/>
  <c r="E22" i="9"/>
  <c r="E22" i="11" s="1"/>
  <c r="C23" i="9"/>
  <c r="C23" i="11" s="1"/>
  <c r="M23" i="9"/>
  <c r="M23" i="11" s="1"/>
  <c r="K24" i="9"/>
  <c r="K24" i="11" s="1"/>
  <c r="J25" i="9"/>
  <c r="J25" i="11" s="1"/>
  <c r="H26" i="9"/>
  <c r="H26" i="11" s="1"/>
  <c r="F27" i="9"/>
  <c r="F27" i="11" s="1"/>
  <c r="F28" i="9"/>
  <c r="F28" i="11" s="1"/>
  <c r="D29" i="9"/>
  <c r="D29" i="11" s="1"/>
  <c r="B30" i="9"/>
  <c r="M30" i="9"/>
  <c r="M30" i="11" s="1"/>
  <c r="K31" i="9"/>
  <c r="K31" i="11" s="1"/>
  <c r="I32" i="9"/>
  <c r="I32" i="11" s="1"/>
  <c r="F33" i="9"/>
  <c r="F33" i="11" s="1"/>
  <c r="D34" i="9"/>
  <c r="D34" i="11" s="1"/>
  <c r="M34" i="9"/>
  <c r="M34" i="11" s="1"/>
  <c r="J35" i="9"/>
  <c r="J35" i="11" s="1"/>
  <c r="G36" i="9"/>
  <c r="G36" i="11" s="1"/>
  <c r="D37" i="9"/>
  <c r="D37" i="11" s="1"/>
  <c r="M37" i="9"/>
  <c r="M37" i="11" s="1"/>
  <c r="J38" i="9"/>
  <c r="J38" i="11" s="1"/>
  <c r="H39" i="9"/>
  <c r="H39" i="11" s="1"/>
  <c r="E40" i="9"/>
  <c r="E40" i="11" s="1"/>
  <c r="B41" i="9"/>
  <c r="K41" i="9"/>
  <c r="K41" i="11" s="1"/>
  <c r="H42" i="9"/>
  <c r="H42" i="11" s="1"/>
  <c r="E43" i="9"/>
  <c r="E43" i="11" s="1"/>
  <c r="B44" i="9"/>
  <c r="K44" i="9"/>
  <c r="K44" i="11" s="1"/>
  <c r="G45" i="9"/>
  <c r="G45" i="11" s="1"/>
  <c r="C46" i="9"/>
  <c r="C46" i="11" s="1"/>
  <c r="K46" i="9"/>
  <c r="K46" i="11" s="1"/>
  <c r="J112" i="13"/>
  <c r="K5" i="9"/>
  <c r="K5" i="11" s="1"/>
  <c r="I6" i="9"/>
  <c r="I6" i="11" s="1"/>
  <c r="G7" i="9"/>
  <c r="G7" i="11" s="1"/>
  <c r="F8" i="9"/>
  <c r="F8" i="11" s="1"/>
  <c r="E9" i="9"/>
  <c r="E9" i="11" s="1"/>
  <c r="C10" i="9"/>
  <c r="C10" i="11" s="1"/>
  <c r="B11" i="9"/>
  <c r="L11" i="9"/>
  <c r="L11" i="11" s="1"/>
  <c r="J12" i="9"/>
  <c r="J12" i="11" s="1"/>
  <c r="I13" i="9"/>
  <c r="I13" i="11" s="1"/>
  <c r="G14" i="9"/>
  <c r="G14" i="11" s="1"/>
  <c r="F15" i="9"/>
  <c r="F15" i="11" s="1"/>
  <c r="E16" i="9"/>
  <c r="E16" i="11" s="1"/>
  <c r="C17" i="9"/>
  <c r="C17" i="11" s="1"/>
  <c r="M17" i="9"/>
  <c r="M17" i="11" s="1"/>
  <c r="K18" i="9"/>
  <c r="K18" i="11" s="1"/>
  <c r="J19" i="9"/>
  <c r="J19" i="11" s="1"/>
  <c r="H20" i="9"/>
  <c r="H20" i="11" s="1"/>
  <c r="G21" i="9"/>
  <c r="G21" i="11" s="1"/>
  <c r="F22" i="9"/>
  <c r="F22" i="11" s="1"/>
  <c r="D23" i="9"/>
  <c r="D23" i="11" s="1"/>
  <c r="B24" i="9"/>
  <c r="M24" i="9"/>
  <c r="M24" i="11" s="1"/>
  <c r="K25" i="9"/>
  <c r="K25" i="11" s="1"/>
  <c r="I26" i="9"/>
  <c r="I26" i="11" s="1"/>
  <c r="I27" i="9"/>
  <c r="I27" i="11" s="1"/>
  <c r="G28" i="9"/>
  <c r="G28" i="11" s="1"/>
  <c r="E29" i="9"/>
  <c r="E29" i="11" s="1"/>
  <c r="C30" i="9"/>
  <c r="C30" i="11" s="1"/>
  <c r="B31" i="9"/>
  <c r="L31" i="9"/>
  <c r="L31" i="11" s="1"/>
  <c r="J32" i="9"/>
  <c r="J32" i="11" s="1"/>
  <c r="H33" i="9"/>
  <c r="H33" i="11" s="1"/>
  <c r="E34" i="9"/>
  <c r="E34" i="11" s="1"/>
  <c r="B35" i="9"/>
  <c r="K35" i="9"/>
  <c r="K35" i="11" s="1"/>
  <c r="H36" i="9"/>
  <c r="H36" i="11" s="1"/>
  <c r="E37" i="9"/>
  <c r="E37" i="11" s="1"/>
  <c r="B38" i="9"/>
  <c r="L38" i="9"/>
  <c r="L38" i="11" s="1"/>
  <c r="I39" i="9"/>
  <c r="I39" i="11" s="1"/>
  <c r="F40" i="9"/>
  <c r="F40" i="11" s="1"/>
  <c r="C41" i="9"/>
  <c r="C41" i="11" s="1"/>
  <c r="L41" i="9"/>
  <c r="L41" i="11" s="1"/>
  <c r="I42" i="9"/>
  <c r="I42" i="11" s="1"/>
  <c r="F43" i="9"/>
  <c r="F43" i="11" s="1"/>
  <c r="D44" i="9"/>
  <c r="D44" i="11" s="1"/>
  <c r="L44" i="9"/>
  <c r="L44" i="11" s="1"/>
  <c r="H45" i="9"/>
  <c r="H45" i="11" s="1"/>
  <c r="D46" i="9"/>
  <c r="D46" i="11" s="1"/>
  <c r="L46" i="9"/>
  <c r="L46" i="11" s="1"/>
  <c r="H47" i="9"/>
  <c r="H47" i="11" s="1"/>
  <c r="D48" i="9"/>
  <c r="D48" i="11" s="1"/>
  <c r="L48" i="9"/>
  <c r="L48" i="11" s="1"/>
  <c r="H49" i="9"/>
  <c r="H49" i="11" s="1"/>
  <c r="D50" i="9"/>
  <c r="D50" i="11" s="1"/>
  <c r="L50" i="9"/>
  <c r="L50" i="11" s="1"/>
  <c r="H51" i="9"/>
  <c r="H51" i="11" s="1"/>
  <c r="D52" i="9"/>
  <c r="D52" i="11" s="1"/>
  <c r="L52" i="9"/>
  <c r="L52" i="11" s="1"/>
  <c r="M112" i="13"/>
  <c r="L5" i="9"/>
  <c r="L5" i="11" s="1"/>
  <c r="J6" i="9"/>
  <c r="J6" i="11" s="1"/>
  <c r="I7" i="9"/>
  <c r="I7" i="11" s="1"/>
  <c r="H8" i="9"/>
  <c r="H8" i="11" s="1"/>
  <c r="F9" i="9"/>
  <c r="F9" i="11" s="1"/>
  <c r="E10" i="9"/>
  <c r="E10" i="11" s="1"/>
  <c r="C11" i="9"/>
  <c r="C11" i="11" s="1"/>
  <c r="M11" i="9"/>
  <c r="M11" i="11" s="1"/>
  <c r="K12" i="9"/>
  <c r="K12" i="11" s="1"/>
  <c r="J13" i="9"/>
  <c r="J13" i="11" s="1"/>
  <c r="I14" i="9"/>
  <c r="I14" i="11" s="1"/>
  <c r="G15" i="9"/>
  <c r="G15" i="11" s="1"/>
  <c r="F16" i="9"/>
  <c r="F16" i="11" s="1"/>
  <c r="D17" i="9"/>
  <c r="D17" i="11" s="1"/>
  <c r="B18" i="9"/>
  <c r="M18" i="9"/>
  <c r="M18" i="11" s="1"/>
  <c r="K19" i="9"/>
  <c r="K19" i="11" s="1"/>
  <c r="J20" i="9"/>
  <c r="J20" i="11" s="1"/>
  <c r="I21" i="9"/>
  <c r="I21" i="11" s="1"/>
  <c r="G22" i="9"/>
  <c r="G22" i="11" s="1"/>
  <c r="E23" i="9"/>
  <c r="E23" i="11" s="1"/>
  <c r="C24" i="9"/>
  <c r="C24" i="11" s="1"/>
  <c r="B25" i="9"/>
  <c r="L25" i="9"/>
  <c r="L25" i="11" s="1"/>
  <c r="K26" i="9"/>
  <c r="K26" i="11" s="1"/>
  <c r="J27" i="9"/>
  <c r="J27" i="11" s="1"/>
  <c r="H28" i="9"/>
  <c r="H28" i="11" s="1"/>
  <c r="F29" i="9"/>
  <c r="F29" i="11" s="1"/>
  <c r="E30" i="9"/>
  <c r="E30" i="11" s="1"/>
  <c r="C31" i="9"/>
  <c r="C31" i="11" s="1"/>
  <c r="M31" i="9"/>
  <c r="M31" i="11" s="1"/>
  <c r="L32" i="9"/>
  <c r="L32" i="11" s="1"/>
  <c r="I33" i="9"/>
  <c r="I33" i="11" s="1"/>
  <c r="F34" i="9"/>
  <c r="F34" i="11" s="1"/>
  <c r="C35" i="9"/>
  <c r="C35" i="11" s="1"/>
  <c r="L35" i="9"/>
  <c r="L35" i="11" s="1"/>
  <c r="I36" i="9"/>
  <c r="I36" i="11" s="1"/>
  <c r="F37" i="9"/>
  <c r="F37" i="11" s="1"/>
  <c r="D38" i="9"/>
  <c r="D38" i="11" s="1"/>
  <c r="M38" i="9"/>
  <c r="M38" i="11" s="1"/>
  <c r="J39" i="9"/>
  <c r="J39" i="11" s="1"/>
  <c r="G40" i="9"/>
  <c r="G40" i="11" s="1"/>
  <c r="D41" i="9"/>
  <c r="D41" i="11" s="1"/>
  <c r="M41" i="9"/>
  <c r="M41" i="11" s="1"/>
  <c r="J42" i="9"/>
  <c r="J42" i="11" s="1"/>
  <c r="H43" i="9"/>
  <c r="H43" i="11" s="1"/>
  <c r="E44" i="9"/>
  <c r="E44" i="11" s="1"/>
  <c r="M44" i="9"/>
  <c r="M44" i="11" s="1"/>
  <c r="I45" i="9"/>
  <c r="I45" i="11" s="1"/>
  <c r="E46" i="9"/>
  <c r="E46" i="11" s="1"/>
  <c r="M46" i="9"/>
  <c r="M46" i="11" s="1"/>
  <c r="I47" i="9"/>
  <c r="I47" i="11" s="1"/>
  <c r="E48" i="9"/>
  <c r="E48" i="11" s="1"/>
  <c r="M48" i="9"/>
  <c r="M48" i="11" s="1"/>
  <c r="I49" i="9"/>
  <c r="I49" i="11" s="1"/>
  <c r="E50" i="9"/>
  <c r="E50" i="11" s="1"/>
  <c r="M50" i="9"/>
  <c r="M50" i="11" s="1"/>
  <c r="I51" i="9"/>
  <c r="I51" i="11" s="1"/>
  <c r="E52" i="9"/>
  <c r="E52" i="11" s="1"/>
  <c r="M52" i="9"/>
  <c r="M52" i="11" s="1"/>
  <c r="B5" i="9"/>
  <c r="K6" i="9"/>
  <c r="K6" i="11" s="1"/>
  <c r="I8" i="9"/>
  <c r="I8" i="11" s="1"/>
  <c r="F10" i="9"/>
  <c r="F10" i="11" s="1"/>
  <c r="B12" i="9"/>
  <c r="L13" i="9"/>
  <c r="L13" i="11" s="1"/>
  <c r="I15" i="9"/>
  <c r="I15" i="11" s="1"/>
  <c r="E17" i="9"/>
  <c r="E17" i="11" s="1"/>
  <c r="B19" i="9"/>
  <c r="K20" i="9"/>
  <c r="K20" i="11" s="1"/>
  <c r="H22" i="9"/>
  <c r="H22" i="11" s="1"/>
  <c r="E24" i="9"/>
  <c r="E24" i="11" s="1"/>
  <c r="B26" i="9"/>
  <c r="K27" i="9"/>
  <c r="K27" i="11" s="1"/>
  <c r="G29" i="9"/>
  <c r="G29" i="11" s="1"/>
  <c r="D31" i="9"/>
  <c r="D31" i="11" s="1"/>
  <c r="M32" i="9"/>
  <c r="M32" i="11" s="1"/>
  <c r="G34" i="9"/>
  <c r="G34" i="11" s="1"/>
  <c r="M35" i="9"/>
  <c r="M35" i="11" s="1"/>
  <c r="H37" i="9"/>
  <c r="H37" i="11" s="1"/>
  <c r="B39" i="9"/>
  <c r="H40" i="9"/>
  <c r="H40" i="11" s="1"/>
  <c r="B42" i="9"/>
  <c r="I43" i="9"/>
  <c r="I43" i="11" s="1"/>
  <c r="B45" i="9"/>
  <c r="F46" i="9"/>
  <c r="F46" i="11" s="1"/>
  <c r="G47" i="9"/>
  <c r="G47" i="11" s="1"/>
  <c r="H48" i="9"/>
  <c r="H48" i="11" s="1"/>
  <c r="F49" i="9"/>
  <c r="F49" i="11" s="1"/>
  <c r="F50" i="9"/>
  <c r="F50" i="11" s="1"/>
  <c r="D51" i="9"/>
  <c r="D51" i="11" s="1"/>
  <c r="B52" i="9"/>
  <c r="N112" i="13"/>
  <c r="C5" i="9"/>
  <c r="C5" i="11" s="1"/>
  <c r="B7" i="9"/>
  <c r="J8" i="9"/>
  <c r="J8" i="11" s="1"/>
  <c r="G10" i="9"/>
  <c r="G10" i="11" s="1"/>
  <c r="C12" i="9"/>
  <c r="C12" i="11" s="1"/>
  <c r="M13" i="9"/>
  <c r="M13" i="11" s="1"/>
  <c r="J15" i="9"/>
  <c r="J15" i="11" s="1"/>
  <c r="F17" i="9"/>
  <c r="F17" i="11" s="1"/>
  <c r="D19" i="9"/>
  <c r="D19" i="11" s="1"/>
  <c r="M20" i="9"/>
  <c r="M20" i="11" s="1"/>
  <c r="I22" i="9"/>
  <c r="I22" i="11" s="1"/>
  <c r="F24" i="9"/>
  <c r="F24" i="11" s="1"/>
  <c r="C26" i="9"/>
  <c r="C26" i="11" s="1"/>
  <c r="L27" i="9"/>
  <c r="L27" i="11" s="1"/>
  <c r="I29" i="9"/>
  <c r="I29" i="11" s="1"/>
  <c r="F31" i="9"/>
  <c r="F31" i="11" s="1"/>
  <c r="B33" i="9"/>
  <c r="H34" i="9"/>
  <c r="H34" i="11" s="1"/>
  <c r="B36" i="9"/>
  <c r="I37" i="9"/>
  <c r="I37" i="11" s="1"/>
  <c r="C39" i="9"/>
  <c r="C39" i="11" s="1"/>
  <c r="I40" i="9"/>
  <c r="I40" i="11" s="1"/>
  <c r="D42" i="9"/>
  <c r="D42" i="11" s="1"/>
  <c r="J43" i="9"/>
  <c r="J43" i="11" s="1"/>
  <c r="C45" i="9"/>
  <c r="C45" i="11" s="1"/>
  <c r="G46" i="9"/>
  <c r="G46" i="11" s="1"/>
  <c r="J47" i="9"/>
  <c r="J47" i="11" s="1"/>
  <c r="I48" i="9"/>
  <c r="I48" i="11" s="1"/>
  <c r="G49" i="9"/>
  <c r="G49" i="11" s="1"/>
  <c r="G50" i="9"/>
  <c r="G50" i="11" s="1"/>
  <c r="E51" i="9"/>
  <c r="E51" i="11" s="1"/>
  <c r="C52" i="9"/>
  <c r="C52" i="11" s="1"/>
  <c r="D5" i="9"/>
  <c r="D5" i="11" s="1"/>
  <c r="C7" i="9"/>
  <c r="C7" i="11" s="1"/>
  <c r="K8" i="9"/>
  <c r="K8" i="11" s="1"/>
  <c r="H10" i="9"/>
  <c r="H10" i="11" s="1"/>
  <c r="F12" i="9"/>
  <c r="F12" i="11" s="1"/>
  <c r="B14" i="9"/>
  <c r="K15" i="9"/>
  <c r="K15" i="11" s="1"/>
  <c r="G17" i="9"/>
  <c r="G17" i="11" s="1"/>
  <c r="E19" i="9"/>
  <c r="E19" i="11" s="1"/>
  <c r="B21" i="9"/>
  <c r="J22" i="9"/>
  <c r="J22" i="11" s="1"/>
  <c r="H24" i="9"/>
  <c r="H24" i="11" s="1"/>
  <c r="E26" i="9"/>
  <c r="E26" i="11" s="1"/>
  <c r="M27" i="9"/>
  <c r="M27" i="11" s="1"/>
  <c r="J29" i="9"/>
  <c r="J29" i="11" s="1"/>
  <c r="G31" i="9"/>
  <c r="G31" i="11" s="1"/>
  <c r="C33" i="9"/>
  <c r="C33" i="11" s="1"/>
  <c r="I34" i="9"/>
  <c r="I34" i="11" s="1"/>
  <c r="D36" i="9"/>
  <c r="D36" i="11" s="1"/>
  <c r="J37" i="9"/>
  <c r="J37" i="11" s="1"/>
  <c r="D39" i="9"/>
  <c r="D39" i="11" s="1"/>
  <c r="J40" i="9"/>
  <c r="J40" i="11" s="1"/>
  <c r="E42" i="9"/>
  <c r="E42" i="11" s="1"/>
  <c r="K43" i="9"/>
  <c r="K43" i="11" s="1"/>
  <c r="D45" i="9"/>
  <c r="D45" i="11" s="1"/>
  <c r="H46" i="9"/>
  <c r="H46" i="11" s="1"/>
  <c r="K47" i="9"/>
  <c r="K47" i="11" s="1"/>
  <c r="J48" i="9"/>
  <c r="J48" i="11" s="1"/>
  <c r="J49" i="9"/>
  <c r="J49" i="11" s="1"/>
  <c r="H50" i="9"/>
  <c r="H50" i="11" s="1"/>
  <c r="F51" i="9"/>
  <c r="F51" i="11" s="1"/>
  <c r="F52" i="9"/>
  <c r="F52" i="11" s="1"/>
  <c r="G5" i="9"/>
  <c r="G5" i="11" s="1"/>
  <c r="D7" i="9"/>
  <c r="D7" i="11" s="1"/>
  <c r="M8" i="9"/>
  <c r="M8" i="11" s="1"/>
  <c r="I10" i="9"/>
  <c r="I10" i="11" s="1"/>
  <c r="G12" i="9"/>
  <c r="G12" i="11" s="1"/>
  <c r="C14" i="9"/>
  <c r="C14" i="11" s="1"/>
  <c r="L15" i="9"/>
  <c r="L15" i="11" s="1"/>
  <c r="J17" i="9"/>
  <c r="J17" i="11" s="1"/>
  <c r="F19" i="9"/>
  <c r="F19" i="11" s="1"/>
  <c r="C21" i="9"/>
  <c r="C21" i="11" s="1"/>
  <c r="K22" i="9"/>
  <c r="K22" i="11" s="1"/>
  <c r="I24" i="9"/>
  <c r="I24" i="11" s="1"/>
  <c r="F26" i="9"/>
  <c r="F26" i="11" s="1"/>
  <c r="B28" i="9"/>
  <c r="L29" i="9"/>
  <c r="L29" i="11" s="1"/>
  <c r="I31" i="9"/>
  <c r="I31" i="11" s="1"/>
  <c r="D33" i="9"/>
  <c r="D33" i="11" s="1"/>
  <c r="J34" i="9"/>
  <c r="J34" i="11" s="1"/>
  <c r="E36" i="9"/>
  <c r="E36" i="11" s="1"/>
  <c r="K37" i="9"/>
  <c r="K37" i="11" s="1"/>
  <c r="E39" i="9"/>
  <c r="E39" i="11" s="1"/>
  <c r="L40" i="9"/>
  <c r="L40" i="11" s="1"/>
  <c r="F42" i="9"/>
  <c r="F42" i="11" s="1"/>
  <c r="L43" i="9"/>
  <c r="L43" i="11" s="1"/>
  <c r="E45" i="9"/>
  <c r="E45" i="11" s="1"/>
  <c r="I46" i="9"/>
  <c r="I46" i="11" s="1"/>
  <c r="L47" i="9"/>
  <c r="L47" i="11" s="1"/>
  <c r="K48" i="9"/>
  <c r="K48" i="11" s="1"/>
  <c r="K49" i="9"/>
  <c r="K49" i="11" s="1"/>
  <c r="I50" i="9"/>
  <c r="I50" i="11" s="1"/>
  <c r="G51" i="9"/>
  <c r="G51" i="11" s="1"/>
  <c r="G52" i="9"/>
  <c r="G52" i="11" s="1"/>
  <c r="M7" i="9"/>
  <c r="M7" i="11" s="1"/>
  <c r="F11" i="9"/>
  <c r="F11" i="11" s="1"/>
  <c r="M14" i="9"/>
  <c r="M14" i="11" s="1"/>
  <c r="G18" i="9"/>
  <c r="G18" i="11" s="1"/>
  <c r="L21" i="9"/>
  <c r="L21" i="11" s="1"/>
  <c r="F25" i="9"/>
  <c r="F25" i="11" s="1"/>
  <c r="K28" i="9"/>
  <c r="K28" i="11" s="1"/>
  <c r="F32" i="9"/>
  <c r="F32" i="11" s="1"/>
  <c r="F35" i="9"/>
  <c r="F35" i="11" s="1"/>
  <c r="G38" i="9"/>
  <c r="G38" i="11" s="1"/>
  <c r="H41" i="9"/>
  <c r="H41" i="11" s="1"/>
  <c r="H44" i="9"/>
  <c r="H44" i="11" s="1"/>
  <c r="D47" i="9"/>
  <c r="D47" i="11" s="1"/>
  <c r="D49" i="9"/>
  <c r="D49" i="11" s="1"/>
  <c r="B51" i="9"/>
  <c r="J52" i="9"/>
  <c r="J52" i="11" s="1"/>
  <c r="B8" i="9"/>
  <c r="I11" i="9"/>
  <c r="I11" i="11" s="1"/>
  <c r="B15" i="9"/>
  <c r="H18" i="9"/>
  <c r="H18" i="11" s="1"/>
  <c r="M21" i="9"/>
  <c r="M21" i="11" s="1"/>
  <c r="G25" i="9"/>
  <c r="G25" i="11" s="1"/>
  <c r="M28" i="9"/>
  <c r="M28" i="11" s="1"/>
  <c r="G32" i="9"/>
  <c r="G32" i="11" s="1"/>
  <c r="H35" i="9"/>
  <c r="H35" i="11" s="1"/>
  <c r="H38" i="9"/>
  <c r="H38" i="11" s="1"/>
  <c r="I41" i="9"/>
  <c r="I41" i="11" s="1"/>
  <c r="I44" i="9"/>
  <c r="I44" i="11" s="1"/>
  <c r="E47" i="9"/>
  <c r="E47" i="11" s="1"/>
  <c r="E49" i="9"/>
  <c r="E49" i="11" s="1"/>
  <c r="C51" i="9"/>
  <c r="C51" i="11" s="1"/>
  <c r="K52" i="9"/>
  <c r="K52" i="11" s="1"/>
  <c r="M5" i="9"/>
  <c r="M5" i="11" s="1"/>
  <c r="G9" i="9"/>
  <c r="G9" i="11" s="1"/>
  <c r="M12" i="9"/>
  <c r="M12" i="11" s="1"/>
  <c r="G16" i="9"/>
  <c r="G16" i="11" s="1"/>
  <c r="M19" i="9"/>
  <c r="M19" i="11" s="1"/>
  <c r="F23" i="9"/>
  <c r="F23" i="11" s="1"/>
  <c r="M26" i="9"/>
  <c r="M26" i="11" s="1"/>
  <c r="F30" i="9"/>
  <c r="F30" i="11" s="1"/>
  <c r="J33" i="9"/>
  <c r="J33" i="11" s="1"/>
  <c r="J36" i="9"/>
  <c r="J36" i="11" s="1"/>
  <c r="K39" i="9"/>
  <c r="K39" i="11" s="1"/>
  <c r="L42" i="9"/>
  <c r="L42" i="11" s="1"/>
  <c r="J45" i="9"/>
  <c r="J45" i="11" s="1"/>
  <c r="M47" i="9"/>
  <c r="M47" i="11" s="1"/>
  <c r="L49" i="9"/>
  <c r="L49" i="11" s="1"/>
  <c r="J51" i="9"/>
  <c r="J51" i="11" s="1"/>
  <c r="B6" i="9"/>
  <c r="I9" i="9"/>
  <c r="I9" i="11" s="1"/>
  <c r="C13" i="9"/>
  <c r="C13" i="11" s="1"/>
  <c r="H16" i="9"/>
  <c r="H16" i="11" s="1"/>
  <c r="B20" i="9"/>
  <c r="G23" i="9"/>
  <c r="G23" i="11" s="1"/>
  <c r="B27" i="9"/>
  <c r="G30" i="9"/>
  <c r="G30" i="11" s="1"/>
  <c r="K33" i="9"/>
  <c r="K33" i="11" s="1"/>
  <c r="L36" i="9"/>
  <c r="L36" i="11" s="1"/>
  <c r="L39" i="9"/>
  <c r="L39" i="11" s="1"/>
  <c r="M42" i="9"/>
  <c r="M42" i="11" s="1"/>
  <c r="K45" i="9"/>
  <c r="K45" i="11" s="1"/>
  <c r="C48" i="9"/>
  <c r="C48" i="11" s="1"/>
  <c r="M49" i="9"/>
  <c r="M49" i="11" s="1"/>
  <c r="K51" i="9"/>
  <c r="K51" i="11" s="1"/>
  <c r="D11" i="9"/>
  <c r="D11" i="11" s="1"/>
  <c r="C18" i="9"/>
  <c r="C18" i="11" s="1"/>
  <c r="C25" i="9"/>
  <c r="C25" i="11" s="1"/>
  <c r="C32" i="9"/>
  <c r="C32" i="11" s="1"/>
  <c r="E38" i="9"/>
  <c r="E38" i="11" s="1"/>
  <c r="F44" i="9"/>
  <c r="F44" i="11" s="1"/>
  <c r="B49" i="9"/>
  <c r="H52" i="9"/>
  <c r="H52" i="11" s="1"/>
  <c r="E11" i="9"/>
  <c r="E11" i="11" s="1"/>
  <c r="E18" i="9"/>
  <c r="E18" i="11" s="1"/>
  <c r="E25" i="9"/>
  <c r="E25" i="11" s="1"/>
  <c r="E32" i="9"/>
  <c r="E32" i="11" s="1"/>
  <c r="F38" i="9"/>
  <c r="F38" i="11" s="1"/>
  <c r="G44" i="9"/>
  <c r="G44" i="11" s="1"/>
  <c r="C49" i="9"/>
  <c r="C49" i="11" s="1"/>
  <c r="I52" i="9"/>
  <c r="I52" i="11" s="1"/>
  <c r="E6" i="9"/>
  <c r="E6" i="11" s="1"/>
  <c r="D13" i="9"/>
  <c r="D13" i="11" s="1"/>
  <c r="C20" i="9"/>
  <c r="C20" i="11" s="1"/>
  <c r="C27" i="9"/>
  <c r="C27" i="11" s="1"/>
  <c r="L33" i="9"/>
  <c r="L33" i="11" s="1"/>
  <c r="M39" i="9"/>
  <c r="M39" i="11" s="1"/>
  <c r="L45" i="9"/>
  <c r="L45" i="11" s="1"/>
  <c r="B50" i="9"/>
  <c r="F6" i="9"/>
  <c r="F6" i="11" s="1"/>
  <c r="E13" i="9"/>
  <c r="E13" i="11" s="1"/>
  <c r="E20" i="9"/>
  <c r="E20" i="11" s="1"/>
  <c r="D27" i="9"/>
  <c r="D27" i="11" s="1"/>
  <c r="M33" i="9"/>
  <c r="M33" i="11" s="1"/>
  <c r="B40" i="9"/>
  <c r="M45" i="9"/>
  <c r="M45" i="11" s="1"/>
  <c r="C50" i="9"/>
  <c r="C50" i="11" s="1"/>
  <c r="J16" i="9"/>
  <c r="J16" i="11" s="1"/>
  <c r="J30" i="9"/>
  <c r="J30" i="11" s="1"/>
  <c r="C43" i="9"/>
  <c r="C43" i="11" s="1"/>
  <c r="M51" i="9"/>
  <c r="M51" i="11" s="1"/>
  <c r="K7" i="9"/>
  <c r="K7" i="11" s="1"/>
  <c r="J21" i="9"/>
  <c r="J21" i="11" s="1"/>
  <c r="D35" i="9"/>
  <c r="D35" i="11" s="1"/>
  <c r="B47" i="9"/>
  <c r="L7" i="9"/>
  <c r="L7" i="11" s="1"/>
  <c r="K21" i="9"/>
  <c r="K21" i="11" s="1"/>
  <c r="E35" i="9"/>
  <c r="E35" i="11" s="1"/>
  <c r="C47" i="9"/>
  <c r="C47" i="11" s="1"/>
  <c r="J9" i="9"/>
  <c r="J9" i="11" s="1"/>
  <c r="I23" i="9"/>
  <c r="I23" i="11" s="1"/>
  <c r="M36" i="9"/>
  <c r="M36" i="11" s="1"/>
  <c r="F48" i="9"/>
  <c r="F48" i="11" s="1"/>
  <c r="I16" i="9"/>
  <c r="I16" i="11" s="1"/>
  <c r="B43" i="9"/>
  <c r="K23" i="9"/>
  <c r="K23" i="11" s="1"/>
  <c r="G48" i="9"/>
  <c r="G48" i="11" s="1"/>
  <c r="I28" i="9"/>
  <c r="I28" i="11" s="1"/>
  <c r="J50" i="9"/>
  <c r="J50" i="11" s="1"/>
  <c r="J28" i="9"/>
  <c r="J28" i="11" s="1"/>
  <c r="K50" i="9"/>
  <c r="K50" i="11" s="1"/>
  <c r="B37" i="9"/>
  <c r="E41" i="9"/>
  <c r="E41" i="11" s="1"/>
  <c r="F41" i="9"/>
  <c r="F41" i="11" s="1"/>
  <c r="L51" i="9"/>
  <c r="L51" i="11" s="1"/>
  <c r="F6" i="13"/>
  <c r="B7" i="13"/>
  <c r="J7" i="13"/>
  <c r="F8" i="13"/>
  <c r="B9" i="13"/>
  <c r="J9" i="13"/>
  <c r="F10" i="13"/>
  <c r="B11" i="13"/>
  <c r="J11" i="13"/>
  <c r="F12" i="13"/>
  <c r="B13" i="13"/>
  <c r="J13" i="13"/>
  <c r="F14" i="13"/>
  <c r="B15" i="13"/>
  <c r="J15" i="13"/>
  <c r="F16" i="13"/>
  <c r="B17" i="13"/>
  <c r="G6" i="13"/>
  <c r="C7" i="13"/>
  <c r="K7" i="13"/>
  <c r="G8" i="13"/>
  <c r="C9" i="13"/>
  <c r="K9" i="13"/>
  <c r="G10" i="13"/>
  <c r="C11" i="13"/>
  <c r="K11" i="13"/>
  <c r="G12" i="13"/>
  <c r="C13" i="13"/>
  <c r="K13" i="13"/>
  <c r="G14" i="13"/>
  <c r="C15" i="13"/>
  <c r="K15" i="13"/>
  <c r="H6" i="13"/>
  <c r="D7" i="13"/>
  <c r="L7" i="13"/>
  <c r="H8" i="13"/>
  <c r="D9" i="13"/>
  <c r="L9" i="13"/>
  <c r="H10" i="13"/>
  <c r="D11" i="13"/>
  <c r="L11" i="13"/>
  <c r="H12" i="13"/>
  <c r="D13" i="13"/>
  <c r="L13" i="13"/>
  <c r="H14" i="13"/>
  <c r="D15" i="13"/>
  <c r="L15" i="13"/>
  <c r="H16" i="13"/>
  <c r="D17" i="13"/>
  <c r="I6" i="13"/>
  <c r="E7" i="13"/>
  <c r="M7" i="13"/>
  <c r="I8" i="13"/>
  <c r="E9" i="13"/>
  <c r="M9" i="13"/>
  <c r="I10" i="13"/>
  <c r="E11" i="13"/>
  <c r="M11" i="13"/>
  <c r="I12" i="13"/>
  <c r="E13" i="13"/>
  <c r="M13" i="13"/>
  <c r="I14" i="13"/>
  <c r="E15" i="13"/>
  <c r="M15" i="13"/>
  <c r="I16" i="13"/>
  <c r="E17" i="13"/>
  <c r="M17" i="13"/>
  <c r="I18" i="13"/>
  <c r="E19" i="13"/>
  <c r="M19" i="13"/>
  <c r="I20" i="13"/>
  <c r="E21" i="13"/>
  <c r="M21" i="13"/>
  <c r="I22" i="13"/>
  <c r="E23" i="13"/>
  <c r="M23" i="13"/>
  <c r="I24" i="13"/>
  <c r="E25" i="13"/>
  <c r="M25" i="13"/>
  <c r="I26" i="13"/>
  <c r="E27" i="13"/>
  <c r="M27" i="13"/>
  <c r="I28" i="13"/>
  <c r="E29" i="13"/>
  <c r="M29" i="13"/>
  <c r="I30" i="13"/>
  <c r="E31" i="13"/>
  <c r="M31" i="13"/>
  <c r="I32" i="13"/>
  <c r="E33" i="13"/>
  <c r="M33" i="13"/>
  <c r="I34" i="13"/>
  <c r="E35" i="13"/>
  <c r="M35" i="13"/>
  <c r="I36" i="13"/>
  <c r="E37" i="13"/>
  <c r="M37" i="13"/>
  <c r="I38" i="13"/>
  <c r="E39" i="13"/>
  <c r="M39" i="13"/>
  <c r="I40" i="13"/>
  <c r="E41" i="13"/>
  <c r="M41" i="13"/>
  <c r="I42" i="13"/>
  <c r="E43" i="13"/>
  <c r="M43" i="13"/>
  <c r="I44" i="13"/>
  <c r="E45" i="13"/>
  <c r="M45" i="13"/>
  <c r="I46" i="13"/>
  <c r="E47" i="13"/>
  <c r="M47" i="13"/>
  <c r="I48" i="13"/>
  <c r="E49" i="13"/>
  <c r="M49" i="13"/>
  <c r="I50" i="13"/>
  <c r="E51" i="13"/>
  <c r="M51" i="13"/>
  <c r="I52" i="13"/>
  <c r="E53" i="13"/>
  <c r="M53" i="13"/>
  <c r="I54" i="13"/>
  <c r="E55" i="13"/>
  <c r="M55" i="13"/>
  <c r="I56" i="13"/>
  <c r="E57" i="13"/>
  <c r="M57" i="13"/>
  <c r="I58" i="13"/>
  <c r="E59" i="13"/>
  <c r="M59" i="13"/>
  <c r="I60" i="13"/>
  <c r="E61" i="13"/>
  <c r="M61" i="13"/>
  <c r="I62" i="13"/>
  <c r="E63" i="13"/>
  <c r="M63" i="13"/>
  <c r="I64" i="13"/>
  <c r="E65" i="13"/>
  <c r="M65" i="13"/>
  <c r="I66" i="13"/>
  <c r="E67" i="13"/>
  <c r="J6" i="13"/>
  <c r="B8" i="13"/>
  <c r="F9" i="13"/>
  <c r="J10" i="13"/>
  <c r="B12" i="13"/>
  <c r="F13" i="13"/>
  <c r="J14" i="13"/>
  <c r="B16" i="13"/>
  <c r="M16" i="13"/>
  <c r="L17" i="13"/>
  <c r="J18" i="13"/>
  <c r="G19" i="13"/>
  <c r="D20" i="13"/>
  <c r="M20" i="13"/>
  <c r="J21" i="13"/>
  <c r="G22" i="13"/>
  <c r="D23" i="13"/>
  <c r="B24" i="13"/>
  <c r="K24" i="13"/>
  <c r="H25" i="13"/>
  <c r="E26" i="13"/>
  <c r="B27" i="13"/>
  <c r="K27" i="13"/>
  <c r="H28" i="13"/>
  <c r="F29" i="13"/>
  <c r="C30" i="13"/>
  <c r="L30" i="13"/>
  <c r="I31" i="13"/>
  <c r="F32" i="13"/>
  <c r="C33" i="13"/>
  <c r="L33" i="13"/>
  <c r="J34" i="13"/>
  <c r="G35" i="13"/>
  <c r="D36" i="13"/>
  <c r="M36" i="13"/>
  <c r="J37" i="13"/>
  <c r="G38" i="13"/>
  <c r="D39" i="13"/>
  <c r="B40" i="13"/>
  <c r="K40" i="13"/>
  <c r="H41" i="13"/>
  <c r="E42" i="13"/>
  <c r="B43" i="13"/>
  <c r="K43" i="13"/>
  <c r="H44" i="13"/>
  <c r="F45" i="13"/>
  <c r="C46" i="13"/>
  <c r="L46" i="13"/>
  <c r="I47" i="13"/>
  <c r="F48" i="13"/>
  <c r="C49" i="13"/>
  <c r="L49" i="13"/>
  <c r="J50" i="13"/>
  <c r="G51" i="13"/>
  <c r="D52" i="13"/>
  <c r="M52" i="13"/>
  <c r="J53" i="13"/>
  <c r="G54" i="13"/>
  <c r="D55" i="13"/>
  <c r="B56" i="13"/>
  <c r="K56" i="13"/>
  <c r="H57" i="13"/>
  <c r="E58" i="13"/>
  <c r="B59" i="13"/>
  <c r="K59" i="13"/>
  <c r="H60" i="13"/>
  <c r="F61" i="13"/>
  <c r="C62" i="13"/>
  <c r="L62" i="13"/>
  <c r="I63" i="13"/>
  <c r="F64" i="13"/>
  <c r="C65" i="13"/>
  <c r="L65" i="13"/>
  <c r="J66" i="13"/>
  <c r="G67" i="13"/>
  <c r="C68" i="13"/>
  <c r="K68" i="13"/>
  <c r="G69" i="13"/>
  <c r="C70" i="13"/>
  <c r="K70" i="13"/>
  <c r="G71" i="13"/>
  <c r="C72" i="13"/>
  <c r="K72" i="13"/>
  <c r="G73" i="13"/>
  <c r="C74" i="13"/>
  <c r="K74" i="13"/>
  <c r="G75" i="13"/>
  <c r="C76" i="13"/>
  <c r="K76" i="13"/>
  <c r="G77" i="13"/>
  <c r="C78" i="13"/>
  <c r="K78" i="13"/>
  <c r="G79" i="13"/>
  <c r="C80" i="13"/>
  <c r="K80" i="13"/>
  <c r="G81" i="13"/>
  <c r="C82" i="13"/>
  <c r="K82" i="13"/>
  <c r="G83" i="13"/>
  <c r="C84" i="13"/>
  <c r="K84" i="13"/>
  <c r="G85" i="13"/>
  <c r="C86" i="13"/>
  <c r="K86" i="13"/>
  <c r="G87" i="13"/>
  <c r="C88" i="13"/>
  <c r="K88" i="13"/>
  <c r="G89" i="13"/>
  <c r="C90" i="13"/>
  <c r="K90" i="13"/>
  <c r="G91" i="13"/>
  <c r="C92" i="13"/>
  <c r="K92" i="13"/>
  <c r="G93" i="13"/>
  <c r="C94" i="13"/>
  <c r="K94" i="13"/>
  <c r="G95" i="13"/>
  <c r="C96" i="13"/>
  <c r="K96" i="13"/>
  <c r="G97" i="13"/>
  <c r="C98" i="13"/>
  <c r="K98" i="13"/>
  <c r="G99" i="13"/>
  <c r="C100" i="13"/>
  <c r="K100" i="13"/>
  <c r="G101" i="13"/>
  <c r="C102" i="13"/>
  <c r="K102" i="13"/>
  <c r="G103" i="13"/>
  <c r="C104" i="13"/>
  <c r="K104" i="13"/>
  <c r="G105" i="13"/>
  <c r="C106" i="13"/>
  <c r="K106" i="13"/>
  <c r="G107" i="13"/>
  <c r="C108" i="13"/>
  <c r="K108" i="13"/>
  <c r="G109" i="13"/>
  <c r="C110" i="13"/>
  <c r="K110" i="13"/>
  <c r="H5" i="13"/>
  <c r="K6" i="13"/>
  <c r="C8" i="13"/>
  <c r="G9" i="13"/>
  <c r="K10" i="13"/>
  <c r="C12" i="13"/>
  <c r="G13" i="13"/>
  <c r="K14" i="13"/>
  <c r="C16" i="13"/>
  <c r="C17" i="13"/>
  <c r="B18" i="13"/>
  <c r="K18" i="13"/>
  <c r="H19" i="13"/>
  <c r="E20" i="13"/>
  <c r="B21" i="13"/>
  <c r="K21" i="13"/>
  <c r="H22" i="13"/>
  <c r="F23" i="13"/>
  <c r="C24" i="13"/>
  <c r="L24" i="13"/>
  <c r="I25" i="13"/>
  <c r="F26" i="13"/>
  <c r="C27" i="13"/>
  <c r="L27" i="13"/>
  <c r="J28" i="13"/>
  <c r="G29" i="13"/>
  <c r="D30" i="13"/>
  <c r="M30" i="13"/>
  <c r="J31" i="13"/>
  <c r="G32" i="13"/>
  <c r="D33" i="13"/>
  <c r="B34" i="13"/>
  <c r="K34" i="13"/>
  <c r="H35" i="13"/>
  <c r="E36" i="13"/>
  <c r="B37" i="13"/>
  <c r="K37" i="13"/>
  <c r="H38" i="13"/>
  <c r="F39" i="13"/>
  <c r="C40" i="13"/>
  <c r="L40" i="13"/>
  <c r="I41" i="13"/>
  <c r="F42" i="13"/>
  <c r="C43" i="13"/>
  <c r="L43" i="13"/>
  <c r="J44" i="13"/>
  <c r="G45" i="13"/>
  <c r="D46" i="13"/>
  <c r="M46" i="13"/>
  <c r="J47" i="13"/>
  <c r="G48" i="13"/>
  <c r="D49" i="13"/>
  <c r="B50" i="13"/>
  <c r="K50" i="13"/>
  <c r="H51" i="13"/>
  <c r="E52" i="13"/>
  <c r="B53" i="13"/>
  <c r="K53" i="13"/>
  <c r="H54" i="13"/>
  <c r="F55" i="13"/>
  <c r="C56" i="13"/>
  <c r="L56" i="13"/>
  <c r="I57" i="13"/>
  <c r="F58" i="13"/>
  <c r="C59" i="13"/>
  <c r="L59" i="13"/>
  <c r="J60" i="13"/>
  <c r="G61" i="13"/>
  <c r="D62" i="13"/>
  <c r="M62" i="13"/>
  <c r="J63" i="13"/>
  <c r="G64" i="13"/>
  <c r="D65" i="13"/>
  <c r="B66" i="13"/>
  <c r="K66" i="13"/>
  <c r="H67" i="13"/>
  <c r="D68" i="13"/>
  <c r="L68" i="13"/>
  <c r="H69" i="13"/>
  <c r="D70" i="13"/>
  <c r="L70" i="13"/>
  <c r="H71" i="13"/>
  <c r="D72" i="13"/>
  <c r="L72" i="13"/>
  <c r="H73" i="13"/>
  <c r="D74" i="13"/>
  <c r="L74" i="13"/>
  <c r="H75" i="13"/>
  <c r="D76" i="13"/>
  <c r="L76" i="13"/>
  <c r="H77" i="13"/>
  <c r="D78" i="13"/>
  <c r="L78" i="13"/>
  <c r="H79" i="13"/>
  <c r="D80" i="13"/>
  <c r="L80" i="13"/>
  <c r="H81" i="13"/>
  <c r="D82" i="13"/>
  <c r="L82" i="13"/>
  <c r="H83" i="13"/>
  <c r="D84" i="13"/>
  <c r="L84" i="13"/>
  <c r="H85" i="13"/>
  <c r="D86" i="13"/>
  <c r="L86" i="13"/>
  <c r="H87" i="13"/>
  <c r="D88" i="13"/>
  <c r="L88" i="13"/>
  <c r="H89" i="13"/>
  <c r="D90" i="13"/>
  <c r="L90" i="13"/>
  <c r="H91" i="13"/>
  <c r="D92" i="13"/>
  <c r="L92" i="13"/>
  <c r="H93" i="13"/>
  <c r="D94" i="13"/>
  <c r="L94" i="13"/>
  <c r="H95" i="13"/>
  <c r="D96" i="13"/>
  <c r="L96" i="13"/>
  <c r="H97" i="13"/>
  <c r="D98" i="13"/>
  <c r="L98" i="13"/>
  <c r="H99" i="13"/>
  <c r="D100" i="13"/>
  <c r="L100" i="13"/>
  <c r="H101" i="13"/>
  <c r="D102" i="13"/>
  <c r="L102" i="13"/>
  <c r="H103" i="13"/>
  <c r="D104" i="13"/>
  <c r="L104" i="13"/>
  <c r="H105" i="13"/>
  <c r="D106" i="13"/>
  <c r="L106" i="13"/>
  <c r="H107" i="13"/>
  <c r="D108" i="13"/>
  <c r="L108" i="13"/>
  <c r="H109" i="13"/>
  <c r="D110" i="13"/>
  <c r="L110" i="13"/>
  <c r="I5" i="13"/>
  <c r="L6" i="13"/>
  <c r="D8" i="13"/>
  <c r="H9" i="13"/>
  <c r="L10" i="13"/>
  <c r="D12" i="13"/>
  <c r="H13" i="13"/>
  <c r="L14" i="13"/>
  <c r="D16" i="13"/>
  <c r="F17" i="13"/>
  <c r="C18" i="13"/>
  <c r="L18" i="13"/>
  <c r="I19" i="13"/>
  <c r="F20" i="13"/>
  <c r="C21" i="13"/>
  <c r="L21" i="13"/>
  <c r="J22" i="13"/>
  <c r="G23" i="13"/>
  <c r="D24" i="13"/>
  <c r="M24" i="13"/>
  <c r="J25" i="13"/>
  <c r="G26" i="13"/>
  <c r="D27" i="13"/>
  <c r="B28" i="13"/>
  <c r="K28" i="13"/>
  <c r="H29" i="13"/>
  <c r="E30" i="13"/>
  <c r="B31" i="13"/>
  <c r="K31" i="13"/>
  <c r="H32" i="13"/>
  <c r="F33" i="13"/>
  <c r="C34" i="13"/>
  <c r="L34" i="13"/>
  <c r="I35" i="13"/>
  <c r="F36" i="13"/>
  <c r="C37" i="13"/>
  <c r="L37" i="13"/>
  <c r="J38" i="13"/>
  <c r="G39" i="13"/>
  <c r="D40" i="13"/>
  <c r="M40" i="13"/>
  <c r="J41" i="13"/>
  <c r="G42" i="13"/>
  <c r="D43" i="13"/>
  <c r="B44" i="13"/>
  <c r="K44" i="13"/>
  <c r="H45" i="13"/>
  <c r="E46" i="13"/>
  <c r="B47" i="13"/>
  <c r="K47" i="13"/>
  <c r="H48" i="13"/>
  <c r="F49" i="13"/>
  <c r="C50" i="13"/>
  <c r="L50" i="13"/>
  <c r="I51" i="13"/>
  <c r="F52" i="13"/>
  <c r="C53" i="13"/>
  <c r="L53" i="13"/>
  <c r="J54" i="13"/>
  <c r="G55" i="13"/>
  <c r="D56" i="13"/>
  <c r="M56" i="13"/>
  <c r="J57" i="13"/>
  <c r="G58" i="13"/>
  <c r="D59" i="13"/>
  <c r="B60" i="13"/>
  <c r="K60" i="13"/>
  <c r="H61" i="13"/>
  <c r="E62" i="13"/>
  <c r="B63" i="13"/>
  <c r="K63" i="13"/>
  <c r="H64" i="13"/>
  <c r="F65" i="13"/>
  <c r="C66" i="13"/>
  <c r="L66" i="13"/>
  <c r="I67" i="13"/>
  <c r="E68" i="13"/>
  <c r="M68" i="13"/>
  <c r="I69" i="13"/>
  <c r="E70" i="13"/>
  <c r="M70" i="13"/>
  <c r="I71" i="13"/>
  <c r="E72" i="13"/>
  <c r="M72" i="13"/>
  <c r="I73" i="13"/>
  <c r="E74" i="13"/>
  <c r="M74" i="13"/>
  <c r="I75" i="13"/>
  <c r="E76" i="13"/>
  <c r="M76" i="13"/>
  <c r="I77" i="13"/>
  <c r="E78" i="13"/>
  <c r="M78" i="13"/>
  <c r="I79" i="13"/>
  <c r="E80" i="13"/>
  <c r="M80" i="13"/>
  <c r="I81" i="13"/>
  <c r="E82" i="13"/>
  <c r="M82" i="13"/>
  <c r="I83" i="13"/>
  <c r="E84" i="13"/>
  <c r="M84" i="13"/>
  <c r="I85" i="13"/>
  <c r="E86" i="13"/>
  <c r="M86" i="13"/>
  <c r="I87" i="13"/>
  <c r="E88" i="13"/>
  <c r="M88" i="13"/>
  <c r="I89" i="13"/>
  <c r="E90" i="13"/>
  <c r="M90" i="13"/>
  <c r="I91" i="13"/>
  <c r="E92" i="13"/>
  <c r="M92" i="13"/>
  <c r="I93" i="13"/>
  <c r="E94" i="13"/>
  <c r="M94" i="13"/>
  <c r="I95" i="13"/>
  <c r="E96" i="13"/>
  <c r="M96" i="13"/>
  <c r="I97" i="13"/>
  <c r="E98" i="13"/>
  <c r="M98" i="13"/>
  <c r="I99" i="13"/>
  <c r="E100" i="13"/>
  <c r="M100" i="13"/>
  <c r="I101" i="13"/>
  <c r="E102" i="13"/>
  <c r="M102" i="13"/>
  <c r="I103" i="13"/>
  <c r="E104" i="13"/>
  <c r="M104" i="13"/>
  <c r="I105" i="13"/>
  <c r="E106" i="13"/>
  <c r="M106" i="13"/>
  <c r="I107" i="13"/>
  <c r="E108" i="13"/>
  <c r="M108" i="13"/>
  <c r="I109" i="13"/>
  <c r="E110" i="13"/>
  <c r="M110" i="13"/>
  <c r="J5" i="13"/>
  <c r="M6" i="13"/>
  <c r="E8" i="13"/>
  <c r="I9" i="13"/>
  <c r="M10" i="13"/>
  <c r="E12" i="13"/>
  <c r="I13" i="13"/>
  <c r="M14" i="13"/>
  <c r="E16" i="13"/>
  <c r="G17" i="13"/>
  <c r="D18" i="13"/>
  <c r="M18" i="13"/>
  <c r="J19" i="13"/>
  <c r="G20" i="13"/>
  <c r="D21" i="13"/>
  <c r="B22" i="13"/>
  <c r="K22" i="13"/>
  <c r="H23" i="13"/>
  <c r="E24" i="13"/>
  <c r="B25" i="13"/>
  <c r="K25" i="13"/>
  <c r="H26" i="13"/>
  <c r="F27" i="13"/>
  <c r="C28" i="13"/>
  <c r="L28" i="13"/>
  <c r="I29" i="13"/>
  <c r="F30" i="13"/>
  <c r="C31" i="13"/>
  <c r="L31" i="13"/>
  <c r="J32" i="13"/>
  <c r="G33" i="13"/>
  <c r="D34" i="13"/>
  <c r="M34" i="13"/>
  <c r="J35" i="13"/>
  <c r="G36" i="13"/>
  <c r="D37" i="13"/>
  <c r="B38" i="13"/>
  <c r="K38" i="13"/>
  <c r="H39" i="13"/>
  <c r="E40" i="13"/>
  <c r="B41" i="13"/>
  <c r="K41" i="13"/>
  <c r="H42" i="13"/>
  <c r="F43" i="13"/>
  <c r="C44" i="13"/>
  <c r="L44" i="13"/>
  <c r="I45" i="13"/>
  <c r="F46" i="13"/>
  <c r="C47" i="13"/>
  <c r="L47" i="13"/>
  <c r="J48" i="13"/>
  <c r="G49" i="13"/>
  <c r="D50" i="13"/>
  <c r="M50" i="13"/>
  <c r="J51" i="13"/>
  <c r="G52" i="13"/>
  <c r="D53" i="13"/>
  <c r="B54" i="13"/>
  <c r="K54" i="13"/>
  <c r="H55" i="13"/>
  <c r="E56" i="13"/>
  <c r="B57" i="13"/>
  <c r="K57" i="13"/>
  <c r="H58" i="13"/>
  <c r="F59" i="13"/>
  <c r="C60" i="13"/>
  <c r="L60" i="13"/>
  <c r="I61" i="13"/>
  <c r="F62" i="13"/>
  <c r="C63" i="13"/>
  <c r="L63" i="13"/>
  <c r="J64" i="13"/>
  <c r="G65" i="13"/>
  <c r="D66" i="13"/>
  <c r="M66" i="13"/>
  <c r="J67" i="13"/>
  <c r="F68" i="13"/>
  <c r="B69" i="13"/>
  <c r="J69" i="13"/>
  <c r="F70" i="13"/>
  <c r="B71" i="13"/>
  <c r="J71" i="13"/>
  <c r="F72" i="13"/>
  <c r="B73" i="13"/>
  <c r="J73" i="13"/>
  <c r="F74" i="13"/>
  <c r="B75" i="13"/>
  <c r="J75" i="13"/>
  <c r="F76" i="13"/>
  <c r="B77" i="13"/>
  <c r="J77" i="13"/>
  <c r="F78" i="13"/>
  <c r="B79" i="13"/>
  <c r="J79" i="13"/>
  <c r="F80" i="13"/>
  <c r="B81" i="13"/>
  <c r="J81" i="13"/>
  <c r="F82" i="13"/>
  <c r="B83" i="13"/>
  <c r="J83" i="13"/>
  <c r="F84" i="13"/>
  <c r="B85" i="13"/>
  <c r="J85" i="13"/>
  <c r="F86" i="13"/>
  <c r="B87" i="13"/>
  <c r="J87" i="13"/>
  <c r="F88" i="13"/>
  <c r="B89" i="13"/>
  <c r="J89" i="13"/>
  <c r="F90" i="13"/>
  <c r="B91" i="13"/>
  <c r="J91" i="13"/>
  <c r="F92" i="13"/>
  <c r="B93" i="13"/>
  <c r="J93" i="13"/>
  <c r="F94" i="13"/>
  <c r="B95" i="13"/>
  <c r="J95" i="13"/>
  <c r="F96" i="13"/>
  <c r="B97" i="13"/>
  <c r="J97" i="13"/>
  <c r="F98" i="13"/>
  <c r="B99" i="13"/>
  <c r="J99" i="13"/>
  <c r="F100" i="13"/>
  <c r="B101" i="13"/>
  <c r="J101" i="13"/>
  <c r="F102" i="13"/>
  <c r="B103" i="13"/>
  <c r="J103" i="13"/>
  <c r="F104" i="13"/>
  <c r="B105" i="13"/>
  <c r="J105" i="13"/>
  <c r="F106" i="13"/>
  <c r="B107" i="13"/>
  <c r="J107" i="13"/>
  <c r="F108" i="13"/>
  <c r="B109" i="13"/>
  <c r="J109" i="13"/>
  <c r="F110" i="13"/>
  <c r="C5" i="13"/>
  <c r="K5" i="13"/>
  <c r="F7" i="13"/>
  <c r="B10" i="13"/>
  <c r="J12" i="13"/>
  <c r="F15" i="13"/>
  <c r="H17" i="13"/>
  <c r="B19" i="13"/>
  <c r="H20" i="13"/>
  <c r="C22" i="13"/>
  <c r="I23" i="13"/>
  <c r="C25" i="13"/>
  <c r="J26" i="13"/>
  <c r="D28" i="13"/>
  <c r="J29" i="13"/>
  <c r="D31" i="13"/>
  <c r="K32" i="13"/>
  <c r="E34" i="13"/>
  <c r="K35" i="13"/>
  <c r="F37" i="13"/>
  <c r="L38" i="13"/>
  <c r="F40" i="13"/>
  <c r="L41" i="13"/>
  <c r="G43" i="13"/>
  <c r="M44" i="13"/>
  <c r="G46" i="13"/>
  <c r="B48" i="13"/>
  <c r="H49" i="13"/>
  <c r="B51" i="13"/>
  <c r="H52" i="13"/>
  <c r="C54" i="13"/>
  <c r="I55" i="13"/>
  <c r="C57" i="13"/>
  <c r="J58" i="13"/>
  <c r="D60" i="13"/>
  <c r="J61" i="13"/>
  <c r="D63" i="13"/>
  <c r="K64" i="13"/>
  <c r="E66" i="13"/>
  <c r="K67" i="13"/>
  <c r="C69" i="13"/>
  <c r="G70" i="13"/>
  <c r="K71" i="13"/>
  <c r="C73" i="13"/>
  <c r="G74" i="13"/>
  <c r="K75" i="13"/>
  <c r="C77" i="13"/>
  <c r="G78" i="13"/>
  <c r="K79" i="13"/>
  <c r="C81" i="13"/>
  <c r="G82" i="13"/>
  <c r="K83" i="13"/>
  <c r="C85" i="13"/>
  <c r="G86" i="13"/>
  <c r="K87" i="13"/>
  <c r="C89" i="13"/>
  <c r="G90" i="13"/>
  <c r="K91" i="13"/>
  <c r="C93" i="13"/>
  <c r="G94" i="13"/>
  <c r="K95" i="13"/>
  <c r="C97" i="13"/>
  <c r="G98" i="13"/>
  <c r="K99" i="13"/>
  <c r="C101" i="13"/>
  <c r="G102" i="13"/>
  <c r="K103" i="13"/>
  <c r="C105" i="13"/>
  <c r="G106" i="13"/>
  <c r="K107" i="13"/>
  <c r="C109" i="13"/>
  <c r="G110" i="13"/>
  <c r="L5" i="13"/>
  <c r="G7" i="13"/>
  <c r="C10" i="13"/>
  <c r="K12" i="13"/>
  <c r="G15" i="13"/>
  <c r="I17" i="13"/>
  <c r="C19" i="13"/>
  <c r="J20" i="13"/>
  <c r="D22" i="13"/>
  <c r="J23" i="13"/>
  <c r="D25" i="13"/>
  <c r="K26" i="13"/>
  <c r="E28" i="13"/>
  <c r="K29" i="13"/>
  <c r="F31" i="13"/>
  <c r="L32" i="13"/>
  <c r="F34" i="13"/>
  <c r="L35" i="13"/>
  <c r="G37" i="13"/>
  <c r="M38" i="13"/>
  <c r="G40" i="13"/>
  <c r="B42" i="13"/>
  <c r="H43" i="13"/>
  <c r="B45" i="13"/>
  <c r="H46" i="13"/>
  <c r="C48" i="13"/>
  <c r="I49" i="13"/>
  <c r="C51" i="13"/>
  <c r="J52" i="13"/>
  <c r="D54" i="13"/>
  <c r="J55" i="13"/>
  <c r="D57" i="13"/>
  <c r="K58" i="13"/>
  <c r="E60" i="13"/>
  <c r="K61" i="13"/>
  <c r="F63" i="13"/>
  <c r="L64" i="13"/>
  <c r="F66" i="13"/>
  <c r="L67" i="13"/>
  <c r="D69" i="13"/>
  <c r="H70" i="13"/>
  <c r="L71" i="13"/>
  <c r="D73" i="13"/>
  <c r="H74" i="13"/>
  <c r="L75" i="13"/>
  <c r="D77" i="13"/>
  <c r="H78" i="13"/>
  <c r="L79" i="13"/>
  <c r="D81" i="13"/>
  <c r="H82" i="13"/>
  <c r="L83" i="13"/>
  <c r="D85" i="13"/>
  <c r="H86" i="13"/>
  <c r="L87" i="13"/>
  <c r="D89" i="13"/>
  <c r="H90" i="13"/>
  <c r="L91" i="13"/>
  <c r="D93" i="13"/>
  <c r="H94" i="13"/>
  <c r="L95" i="13"/>
  <c r="D97" i="13"/>
  <c r="H98" i="13"/>
  <c r="L99" i="13"/>
  <c r="D101" i="13"/>
  <c r="H102" i="13"/>
  <c r="L103" i="13"/>
  <c r="D105" i="13"/>
  <c r="H106" i="13"/>
  <c r="L107" i="13"/>
  <c r="D109" i="13"/>
  <c r="H110" i="13"/>
  <c r="M5" i="13"/>
  <c r="H7" i="13"/>
  <c r="D10" i="13"/>
  <c r="L12" i="13"/>
  <c r="H15" i="13"/>
  <c r="J17" i="13"/>
  <c r="D19" i="13"/>
  <c r="K20" i="13"/>
  <c r="E22" i="13"/>
  <c r="K23" i="13"/>
  <c r="F25" i="13"/>
  <c r="L26" i="13"/>
  <c r="F28" i="13"/>
  <c r="L29" i="13"/>
  <c r="G31" i="13"/>
  <c r="M32" i="13"/>
  <c r="G34" i="13"/>
  <c r="B36" i="13"/>
  <c r="H37" i="13"/>
  <c r="B39" i="13"/>
  <c r="H40" i="13"/>
  <c r="C42" i="13"/>
  <c r="I43" i="13"/>
  <c r="C45" i="13"/>
  <c r="J46" i="13"/>
  <c r="D48" i="13"/>
  <c r="J49" i="13"/>
  <c r="D51" i="13"/>
  <c r="K52" i="13"/>
  <c r="E54" i="13"/>
  <c r="K55" i="13"/>
  <c r="F57" i="13"/>
  <c r="L58" i="13"/>
  <c r="F60" i="13"/>
  <c r="L61" i="13"/>
  <c r="G63" i="13"/>
  <c r="M64" i="13"/>
  <c r="G66" i="13"/>
  <c r="M67" i="13"/>
  <c r="E69" i="13"/>
  <c r="I70" i="13"/>
  <c r="M71" i="13"/>
  <c r="E73" i="13"/>
  <c r="I74" i="13"/>
  <c r="M75" i="13"/>
  <c r="E77" i="13"/>
  <c r="I78" i="13"/>
  <c r="M79" i="13"/>
  <c r="E81" i="13"/>
  <c r="I82" i="13"/>
  <c r="M83" i="13"/>
  <c r="E85" i="13"/>
  <c r="I86" i="13"/>
  <c r="M87" i="13"/>
  <c r="E89" i="13"/>
  <c r="I90" i="13"/>
  <c r="M91" i="13"/>
  <c r="E93" i="13"/>
  <c r="I94" i="13"/>
  <c r="M95" i="13"/>
  <c r="E97" i="13"/>
  <c r="I98" i="13"/>
  <c r="M99" i="13"/>
  <c r="E101" i="13"/>
  <c r="I102" i="13"/>
  <c r="M103" i="13"/>
  <c r="E105" i="13"/>
  <c r="I106" i="13"/>
  <c r="M107" i="13"/>
  <c r="E109" i="13"/>
  <c r="I110" i="13"/>
  <c r="I7" i="13"/>
  <c r="E10" i="13"/>
  <c r="M12" i="13"/>
  <c r="I15" i="13"/>
  <c r="K17" i="13"/>
  <c r="F19" i="13"/>
  <c r="L20" i="13"/>
  <c r="F22" i="13"/>
  <c r="L23" i="13"/>
  <c r="G25" i="13"/>
  <c r="M26" i="13"/>
  <c r="G28" i="13"/>
  <c r="B30" i="13"/>
  <c r="H31" i="13"/>
  <c r="B33" i="13"/>
  <c r="H34" i="13"/>
  <c r="C36" i="13"/>
  <c r="I37" i="13"/>
  <c r="C39" i="13"/>
  <c r="J40" i="13"/>
  <c r="D42" i="13"/>
  <c r="J43" i="13"/>
  <c r="D45" i="13"/>
  <c r="K46" i="13"/>
  <c r="E48" i="13"/>
  <c r="K49" i="13"/>
  <c r="F51" i="13"/>
  <c r="L52" i="13"/>
  <c r="F54" i="13"/>
  <c r="L55" i="13"/>
  <c r="G57" i="13"/>
  <c r="M58" i="13"/>
  <c r="G60" i="13"/>
  <c r="B62" i="13"/>
  <c r="H63" i="13"/>
  <c r="B65" i="13"/>
  <c r="H66" i="13"/>
  <c r="B68" i="13"/>
  <c r="F69" i="13"/>
  <c r="J70" i="13"/>
  <c r="B72" i="13"/>
  <c r="F73" i="13"/>
  <c r="J74" i="13"/>
  <c r="B76" i="13"/>
  <c r="F77" i="13"/>
  <c r="J78" i="13"/>
  <c r="B80" i="13"/>
  <c r="F81" i="13"/>
  <c r="J82" i="13"/>
  <c r="B84" i="13"/>
  <c r="F85" i="13"/>
  <c r="J86" i="13"/>
  <c r="B88" i="13"/>
  <c r="F89" i="13"/>
  <c r="J90" i="13"/>
  <c r="B92" i="13"/>
  <c r="F93" i="13"/>
  <c r="J94" i="13"/>
  <c r="B96" i="13"/>
  <c r="F97" i="13"/>
  <c r="J98" i="13"/>
  <c r="B100" i="13"/>
  <c r="F101" i="13"/>
  <c r="J102" i="13"/>
  <c r="B104" i="13"/>
  <c r="F105" i="13"/>
  <c r="J106" i="13"/>
  <c r="B108" i="13"/>
  <c r="F109" i="13"/>
  <c r="J110" i="13"/>
  <c r="B5" i="13"/>
  <c r="J52" i="10"/>
  <c r="J52" i="22" s="1"/>
  <c r="M51" i="10"/>
  <c r="M51" i="22" s="1"/>
  <c r="D51" i="10"/>
  <c r="D51" i="22" s="1"/>
  <c r="G50" i="10"/>
  <c r="G50" i="22" s="1"/>
  <c r="I49" i="10"/>
  <c r="I49" i="22" s="1"/>
  <c r="L48" i="10"/>
  <c r="L48" i="22" s="1"/>
  <c r="C48" i="10"/>
  <c r="C48" i="22" s="1"/>
  <c r="F47" i="10"/>
  <c r="F47" i="22" s="1"/>
  <c r="I46" i="10"/>
  <c r="I46" i="22" s="1"/>
  <c r="L45" i="10"/>
  <c r="L45" i="22" s="1"/>
  <c r="C45" i="10"/>
  <c r="C45" i="22" s="1"/>
  <c r="E44" i="10"/>
  <c r="E44" i="22" s="1"/>
  <c r="H43" i="10"/>
  <c r="H43" i="22" s="1"/>
  <c r="K42" i="10"/>
  <c r="K42" i="22" s="1"/>
  <c r="B42" i="10"/>
  <c r="E41" i="10"/>
  <c r="E41" i="22" s="1"/>
  <c r="H40" i="10"/>
  <c r="H40" i="22" s="1"/>
  <c r="K39" i="10"/>
  <c r="K39" i="22" s="1"/>
  <c r="M38" i="10"/>
  <c r="M38" i="22" s="1"/>
  <c r="D38" i="10"/>
  <c r="D38" i="22" s="1"/>
  <c r="G37" i="10"/>
  <c r="G37" i="22" s="1"/>
  <c r="J36" i="10"/>
  <c r="J36" i="22" s="1"/>
  <c r="M35" i="10"/>
  <c r="M35" i="22" s="1"/>
  <c r="D35" i="10"/>
  <c r="D35" i="22" s="1"/>
  <c r="G34" i="10"/>
  <c r="G34" i="22" s="1"/>
  <c r="I33" i="10"/>
  <c r="I33" i="22" s="1"/>
  <c r="M32" i="10"/>
  <c r="M32" i="22" s="1"/>
  <c r="D32" i="10"/>
  <c r="D32" i="22" s="1"/>
  <c r="H31" i="10"/>
  <c r="H31" i="22" s="1"/>
  <c r="H30" i="10"/>
  <c r="H30" i="22" s="1"/>
  <c r="J29" i="10"/>
  <c r="J29" i="22" s="1"/>
  <c r="L28" i="10"/>
  <c r="L28" i="22" s="1"/>
  <c r="L27" i="10"/>
  <c r="L27" i="22" s="1"/>
  <c r="B27" i="10"/>
  <c r="D26" i="10"/>
  <c r="D26" i="22" s="1"/>
  <c r="C25" i="10"/>
  <c r="C25" i="22" s="1"/>
  <c r="E53" i="8"/>
  <c r="M111" i="22"/>
  <c r="E105" i="8"/>
  <c r="M103" i="8"/>
  <c r="I102" i="8"/>
  <c r="E101" i="8"/>
  <c r="M99" i="8"/>
  <c r="I98" i="8"/>
  <c r="I98" i="10" s="1"/>
  <c r="I98" i="22" s="1"/>
  <c r="E97" i="8"/>
  <c r="M95" i="8"/>
  <c r="I94" i="8"/>
  <c r="E93" i="8"/>
  <c r="M91" i="8"/>
  <c r="I90" i="8"/>
  <c r="E89" i="8"/>
  <c r="K87" i="8"/>
  <c r="D86" i="8"/>
  <c r="D86" i="10" s="1"/>
  <c r="D86" i="22" s="1"/>
  <c r="J84" i="8"/>
  <c r="D83" i="8"/>
  <c r="J81" i="8"/>
  <c r="C80" i="8"/>
  <c r="C80" i="10" s="1"/>
  <c r="C80" i="22" s="1"/>
  <c r="I78" i="8"/>
  <c r="C77" i="8"/>
  <c r="H75" i="8"/>
  <c r="H75" i="10" s="1"/>
  <c r="H75" i="22" s="1"/>
  <c r="B74" i="8"/>
  <c r="H72" i="8"/>
  <c r="B71" i="8"/>
  <c r="G69" i="8"/>
  <c r="G69" i="10" s="1"/>
  <c r="G69" i="22" s="1"/>
  <c r="M67" i="8"/>
  <c r="G66" i="8"/>
  <c r="L64" i="8"/>
  <c r="L64" i="10" s="1"/>
  <c r="L64" i="22" s="1"/>
  <c r="F63" i="8"/>
  <c r="L61" i="8"/>
  <c r="F60" i="8"/>
  <c r="K58" i="8"/>
  <c r="E57" i="8"/>
  <c r="K55" i="8"/>
  <c r="D54" i="8"/>
  <c r="D54" i="10" s="1"/>
  <c r="D54" i="22" s="1"/>
  <c r="D5" i="13"/>
  <c r="G108" i="13"/>
  <c r="K105" i="13"/>
  <c r="C103" i="13"/>
  <c r="G100" i="13"/>
  <c r="K97" i="13"/>
  <c r="C95" i="13"/>
  <c r="G92" i="13"/>
  <c r="K89" i="13"/>
  <c r="C87" i="13"/>
  <c r="G84" i="13"/>
  <c r="K81" i="13"/>
  <c r="C79" i="13"/>
  <c r="G76" i="13"/>
  <c r="K73" i="13"/>
  <c r="C71" i="13"/>
  <c r="G68" i="13"/>
  <c r="H65" i="13"/>
  <c r="G62" i="13"/>
  <c r="G59" i="13"/>
  <c r="F56" i="13"/>
  <c r="F53" i="13"/>
  <c r="E50" i="13"/>
  <c r="D47" i="13"/>
  <c r="D44" i="13"/>
  <c r="C41" i="13"/>
  <c r="C38" i="13"/>
  <c r="B35" i="13"/>
  <c r="B32" i="13"/>
  <c r="M28" i="13"/>
  <c r="L25" i="13"/>
  <c r="L22" i="13"/>
  <c r="K19" i="13"/>
  <c r="G16" i="13"/>
  <c r="F11" i="13"/>
  <c r="B6" i="13"/>
  <c r="J106" i="14"/>
  <c r="F101" i="14"/>
  <c r="B96" i="14"/>
  <c r="J90" i="14"/>
  <c r="F85" i="14"/>
  <c r="B80" i="14"/>
  <c r="J74" i="14"/>
  <c r="F69" i="14"/>
  <c r="B64" i="14"/>
  <c r="J58" i="14"/>
  <c r="F53" i="14"/>
  <c r="B48" i="14"/>
  <c r="J42" i="14"/>
  <c r="F37" i="14"/>
  <c r="B32" i="14"/>
  <c r="E26" i="14"/>
  <c r="C20" i="14"/>
  <c r="B14" i="14"/>
  <c r="M7" i="14"/>
  <c r="L49" i="15"/>
  <c r="K43" i="15"/>
  <c r="J37" i="15"/>
  <c r="I31" i="15"/>
  <c r="D25" i="15"/>
  <c r="I15" i="15"/>
  <c r="C53" i="16"/>
  <c r="D101" i="16"/>
  <c r="F91" i="16"/>
  <c r="H81" i="16"/>
  <c r="J71" i="16"/>
  <c r="D61" i="16"/>
  <c r="M105" i="17"/>
  <c r="J94" i="17"/>
  <c r="G83" i="17"/>
  <c r="C72" i="17"/>
  <c r="K113" i="10" l="1"/>
  <c r="K113" i="22" s="1"/>
  <c r="K113" i="15"/>
  <c r="L117" i="9"/>
  <c r="L117" i="11" s="1"/>
  <c r="L117" i="15"/>
  <c r="I115" i="10"/>
  <c r="I115" i="22" s="1"/>
  <c r="I115" i="15"/>
  <c r="G118" i="10"/>
  <c r="G118" i="22" s="1"/>
  <c r="G118" i="15"/>
  <c r="E118" i="10"/>
  <c r="E118" i="22" s="1"/>
  <c r="E118" i="15"/>
  <c r="D113" i="9"/>
  <c r="D113" i="11" s="1"/>
  <c r="D113" i="15"/>
  <c r="B115" i="9"/>
  <c r="B115" i="15"/>
  <c r="N115" i="8"/>
  <c r="N115" i="15" s="1"/>
  <c r="B112" i="11"/>
  <c r="B116" i="11"/>
  <c r="K113" i="9"/>
  <c r="K113" i="11" s="1"/>
  <c r="J119" i="10"/>
  <c r="J119" i="22" s="1"/>
  <c r="J119" i="15"/>
  <c r="E117" i="9"/>
  <c r="E117" i="11" s="1"/>
  <c r="E117" i="15"/>
  <c r="B114" i="15"/>
  <c r="N114" i="8"/>
  <c r="N114" i="15" s="1"/>
  <c r="L116" i="10"/>
  <c r="L116" i="22" s="1"/>
  <c r="L116" i="15"/>
  <c r="K112" i="9"/>
  <c r="K112" i="11" s="1"/>
  <c r="E118" i="9"/>
  <c r="E118" i="11" s="1"/>
  <c r="I114" i="10"/>
  <c r="I114" i="22" s="1"/>
  <c r="L117" i="10"/>
  <c r="L117" i="22" s="1"/>
  <c r="I113" i="10"/>
  <c r="I113" i="22" s="1"/>
  <c r="I113" i="15"/>
  <c r="L119" i="9"/>
  <c r="L119" i="11" s="1"/>
  <c r="L119" i="15"/>
  <c r="G116" i="10"/>
  <c r="G116" i="22" s="1"/>
  <c r="G116" i="15"/>
  <c r="C117" i="10"/>
  <c r="C117" i="22" s="1"/>
  <c r="C117" i="15"/>
  <c r="B113" i="10"/>
  <c r="N113" i="8"/>
  <c r="N113" i="15" s="1"/>
  <c r="B113" i="15"/>
  <c r="B114" i="9"/>
  <c r="I114" i="9"/>
  <c r="I114" i="11" s="1"/>
  <c r="F111" i="10"/>
  <c r="N112" i="10"/>
  <c r="J117" i="10"/>
  <c r="J117" i="22" s="1"/>
  <c r="J117" i="15"/>
  <c r="G115" i="9"/>
  <c r="G115" i="11" s="1"/>
  <c r="G115" i="15"/>
  <c r="C116" i="9"/>
  <c r="C116" i="11" s="1"/>
  <c r="C116" i="15"/>
  <c r="N112" i="8"/>
  <c r="M119" i="9"/>
  <c r="M119" i="11" s="1"/>
  <c r="M119" i="15"/>
  <c r="B111" i="11"/>
  <c r="N111" i="9"/>
  <c r="N111" i="11" s="1"/>
  <c r="L116" i="9"/>
  <c r="L116" i="11" s="1"/>
  <c r="G118" i="9"/>
  <c r="G118" i="11" s="1"/>
  <c r="B118" i="22"/>
  <c r="G115" i="10"/>
  <c r="G115" i="22" s="1"/>
  <c r="C116" i="10"/>
  <c r="C116" i="22" s="1"/>
  <c r="J116" i="10"/>
  <c r="J116" i="22" s="1"/>
  <c r="J116" i="15"/>
  <c r="G114" i="10"/>
  <c r="G114" i="22" s="1"/>
  <c r="G114" i="15"/>
  <c r="E114" i="10"/>
  <c r="E114" i="22" s="1"/>
  <c r="E114" i="15"/>
  <c r="B111" i="10"/>
  <c r="N111" i="10" s="1"/>
  <c r="N111" i="8"/>
  <c r="N111" i="15" s="1"/>
  <c r="M118" i="10"/>
  <c r="M118" i="22" s="1"/>
  <c r="M118" i="15"/>
  <c r="B113" i="9"/>
  <c r="L112" i="9"/>
  <c r="L112" i="11" s="1"/>
  <c r="M118" i="9"/>
  <c r="M118" i="11" s="1"/>
  <c r="E114" i="9"/>
  <c r="E114" i="11" s="1"/>
  <c r="E116" i="10"/>
  <c r="E116" i="22" s="1"/>
  <c r="M119" i="10"/>
  <c r="M119" i="22" s="1"/>
  <c r="C119" i="10"/>
  <c r="C119" i="22" s="1"/>
  <c r="J115" i="10"/>
  <c r="J115" i="22" s="1"/>
  <c r="J115" i="15"/>
  <c r="H119" i="10"/>
  <c r="H119" i="22" s="1"/>
  <c r="H119" i="15"/>
  <c r="F119" i="9"/>
  <c r="F119" i="11" s="1"/>
  <c r="F119" i="15"/>
  <c r="E113" i="9"/>
  <c r="E113" i="11" s="1"/>
  <c r="E113" i="15"/>
  <c r="L114" i="10"/>
  <c r="L114" i="22" s="1"/>
  <c r="L114" i="15"/>
  <c r="N110" i="8"/>
  <c r="N110" i="15" s="1"/>
  <c r="M117" i="9"/>
  <c r="M117" i="11" s="1"/>
  <c r="M117" i="15"/>
  <c r="F112" i="9"/>
  <c r="F112" i="11" s="1"/>
  <c r="I113" i="9"/>
  <c r="I113" i="11" s="1"/>
  <c r="E116" i="9"/>
  <c r="E116" i="11" s="1"/>
  <c r="B114" i="10"/>
  <c r="L119" i="10"/>
  <c r="L119" i="22" s="1"/>
  <c r="H118" i="9"/>
  <c r="H118" i="11" s="1"/>
  <c r="H118" i="15"/>
  <c r="F118" i="10"/>
  <c r="F118" i="22" s="1"/>
  <c r="F118" i="15"/>
  <c r="D119" i="9"/>
  <c r="D119" i="11" s="1"/>
  <c r="D119" i="15"/>
  <c r="C113" i="10"/>
  <c r="C113" i="22" s="1"/>
  <c r="C113" i="15"/>
  <c r="N109" i="8"/>
  <c r="N109" i="15" s="1"/>
  <c r="F111" i="15"/>
  <c r="G116" i="9"/>
  <c r="G116" i="11" s="1"/>
  <c r="G114" i="9"/>
  <c r="G114" i="11" s="1"/>
  <c r="J113" i="10"/>
  <c r="J113" i="22" s="1"/>
  <c r="J113" i="15"/>
  <c r="H117" i="10"/>
  <c r="H117" i="22" s="1"/>
  <c r="H117" i="15"/>
  <c r="F117" i="10"/>
  <c r="F117" i="22" s="1"/>
  <c r="F117" i="15"/>
  <c r="D118" i="10"/>
  <c r="D118" i="22" s="1"/>
  <c r="D118" i="15"/>
  <c r="N108" i="8"/>
  <c r="N108" i="15" s="1"/>
  <c r="B117" i="11"/>
  <c r="C118" i="9"/>
  <c r="C118" i="11" s="1"/>
  <c r="J119" i="9"/>
  <c r="J119" i="11" s="1"/>
  <c r="J118" i="9"/>
  <c r="J118" i="11" s="1"/>
  <c r="N109" i="10"/>
  <c r="E115" i="10"/>
  <c r="E115" i="22" s="1"/>
  <c r="G117" i="10"/>
  <c r="G117" i="22" s="1"/>
  <c r="K117" i="10"/>
  <c r="K117" i="22" s="1"/>
  <c r="K117" i="15"/>
  <c r="I119" i="10"/>
  <c r="I119" i="22" s="1"/>
  <c r="I119" i="15"/>
  <c r="H116" i="9"/>
  <c r="H116" i="11" s="1"/>
  <c r="H116" i="15"/>
  <c r="F116" i="9"/>
  <c r="F116" i="11" s="1"/>
  <c r="F116" i="15"/>
  <c r="D117" i="9"/>
  <c r="D117" i="11" s="1"/>
  <c r="D117" i="15"/>
  <c r="B119" i="10"/>
  <c r="N119" i="8"/>
  <c r="N119" i="15" s="1"/>
  <c r="B119" i="15"/>
  <c r="M114" i="10"/>
  <c r="M114" i="22" s="1"/>
  <c r="M114" i="15"/>
  <c r="H111" i="15"/>
  <c r="B119" i="11"/>
  <c r="C119" i="9"/>
  <c r="C119" i="11" s="1"/>
  <c r="K111" i="9"/>
  <c r="K111" i="11" s="1"/>
  <c r="N110" i="10"/>
  <c r="N107" i="8"/>
  <c r="K116" i="9"/>
  <c r="K116" i="11" s="1"/>
  <c r="K116" i="15"/>
  <c r="H115" i="10"/>
  <c r="H115" i="22" s="1"/>
  <c r="H115" i="15"/>
  <c r="D116" i="10"/>
  <c r="D116" i="22" s="1"/>
  <c r="D116" i="15"/>
  <c r="B118" i="9"/>
  <c r="N118" i="8"/>
  <c r="N118" i="15" s="1"/>
  <c r="B118" i="15"/>
  <c r="M113" i="9"/>
  <c r="M113" i="11" s="1"/>
  <c r="M113" i="15"/>
  <c r="I112" i="9"/>
  <c r="I112" i="11" s="1"/>
  <c r="G117" i="9"/>
  <c r="G117" i="11" s="1"/>
  <c r="C117" i="9"/>
  <c r="C117" i="11" s="1"/>
  <c r="E117" i="10"/>
  <c r="E117" i="22" s="1"/>
  <c r="B115" i="10"/>
  <c r="N106" i="8"/>
  <c r="N106" i="15" s="1"/>
  <c r="I117" i="10"/>
  <c r="I117" i="22" s="1"/>
  <c r="I117" i="15"/>
  <c r="H114" i="9"/>
  <c r="H114" i="11" s="1"/>
  <c r="H114" i="15"/>
  <c r="L115" i="9"/>
  <c r="L115" i="11" s="1"/>
  <c r="L115" i="15"/>
  <c r="F114" i="10"/>
  <c r="F114" i="22" s="1"/>
  <c r="F114" i="15"/>
  <c r="L118" i="10"/>
  <c r="L118" i="22" s="1"/>
  <c r="L118" i="15"/>
  <c r="D115" i="9"/>
  <c r="D115" i="11" s="1"/>
  <c r="D115" i="15"/>
  <c r="B117" i="10"/>
  <c r="B117" i="15"/>
  <c r="N117" i="8"/>
  <c r="N117" i="15" s="1"/>
  <c r="H111" i="9"/>
  <c r="H111" i="11" s="1"/>
  <c r="E115" i="9"/>
  <c r="E115" i="11" s="1"/>
  <c r="H112" i="9"/>
  <c r="H112" i="11" s="1"/>
  <c r="C118" i="10"/>
  <c r="C118" i="22" s="1"/>
  <c r="I116" i="9"/>
  <c r="I116" i="11" s="1"/>
  <c r="I116" i="15"/>
  <c r="H113" i="10"/>
  <c r="H113" i="22" s="1"/>
  <c r="H113" i="15"/>
  <c r="G119" i="9"/>
  <c r="G119" i="11" s="1"/>
  <c r="G119" i="15"/>
  <c r="E119" i="10"/>
  <c r="E119" i="22" s="1"/>
  <c r="E119" i="15"/>
  <c r="D114" i="10"/>
  <c r="D114" i="22" s="1"/>
  <c r="D114" i="15"/>
  <c r="L113" i="9"/>
  <c r="L113" i="11" s="1"/>
  <c r="L113" i="15"/>
  <c r="B116" i="10"/>
  <c r="N116" i="8"/>
  <c r="N116" i="15" s="1"/>
  <c r="B116" i="15"/>
  <c r="H82" i="15"/>
  <c r="E95" i="15"/>
  <c r="C58" i="10"/>
  <c r="C58" i="22" s="1"/>
  <c r="C58" i="9"/>
  <c r="C58" i="11" s="1"/>
  <c r="G91" i="10"/>
  <c r="G91" i="22" s="1"/>
  <c r="E87" i="9"/>
  <c r="E87" i="11" s="1"/>
  <c r="K85" i="9"/>
  <c r="K85" i="11" s="1"/>
  <c r="J59" i="9"/>
  <c r="J59" i="11" s="1"/>
  <c r="B102" i="9"/>
  <c r="B102" i="11" s="1"/>
  <c r="F64" i="15"/>
  <c r="B78" i="9"/>
  <c r="B78" i="11" s="1"/>
  <c r="L62" i="10"/>
  <c r="L62" i="22" s="1"/>
  <c r="D70" i="15"/>
  <c r="D70" i="10"/>
  <c r="D70" i="22" s="1"/>
  <c r="D112" i="22"/>
  <c r="M112" i="22"/>
  <c r="D102" i="9"/>
  <c r="D102" i="11" s="1"/>
  <c r="C112" i="22"/>
  <c r="I112" i="15"/>
  <c r="I112" i="22"/>
  <c r="H112" i="22"/>
  <c r="F112" i="22"/>
  <c r="K112" i="15"/>
  <c r="J112" i="22"/>
  <c r="L80" i="10"/>
  <c r="L80" i="22" s="1"/>
  <c r="F64" i="9"/>
  <c r="F64" i="11" s="1"/>
  <c r="F111" i="22"/>
  <c r="G91" i="9"/>
  <c r="G91" i="11" s="1"/>
  <c r="K85" i="15"/>
  <c r="C81" i="10"/>
  <c r="C81" i="22" s="1"/>
  <c r="E87" i="10"/>
  <c r="E87" i="22" s="1"/>
  <c r="H91" i="9"/>
  <c r="H91" i="11" s="1"/>
  <c r="J88" i="10"/>
  <c r="J88" i="22" s="1"/>
  <c r="G85" i="10"/>
  <c r="G85" i="22" s="1"/>
  <c r="J56" i="10"/>
  <c r="J56" i="22" s="1"/>
  <c r="C110" i="9"/>
  <c r="C110" i="11" s="1"/>
  <c r="B69" i="9"/>
  <c r="B69" i="11" s="1"/>
  <c r="M53" i="15"/>
  <c r="I96" i="10"/>
  <c r="I96" i="22" s="1"/>
  <c r="C84" i="15"/>
  <c r="H99" i="9"/>
  <c r="H99" i="11" s="1"/>
  <c r="H99" i="10"/>
  <c r="H99" i="22" s="1"/>
  <c r="C84" i="9"/>
  <c r="C84" i="11" s="1"/>
  <c r="L92" i="9"/>
  <c r="L92" i="11" s="1"/>
  <c r="H91" i="15"/>
  <c r="E95" i="9"/>
  <c r="E95" i="11" s="1"/>
  <c r="B53" i="9"/>
  <c r="B53" i="11" s="1"/>
  <c r="J96" i="9"/>
  <c r="J96" i="11" s="1"/>
  <c r="J85" i="9"/>
  <c r="J85" i="11" s="1"/>
  <c r="F73" i="15"/>
  <c r="J79" i="10"/>
  <c r="J79" i="22" s="1"/>
  <c r="L104" i="15"/>
  <c r="I92" i="10"/>
  <c r="I92" i="22" s="1"/>
  <c r="M53" i="9"/>
  <c r="M53" i="11" s="1"/>
  <c r="M89" i="9"/>
  <c r="M89" i="11" s="1"/>
  <c r="G85" i="9"/>
  <c r="G85" i="11" s="1"/>
  <c r="C106" i="9"/>
  <c r="C106" i="11" s="1"/>
  <c r="D94" i="10"/>
  <c r="D94" i="22" s="1"/>
  <c r="I108" i="9"/>
  <c r="I108" i="11" s="1"/>
  <c r="D58" i="9"/>
  <c r="D58" i="11" s="1"/>
  <c r="C106" i="15"/>
  <c r="I96" i="9"/>
  <c r="I96" i="11" s="1"/>
  <c r="D67" i="10"/>
  <c r="D67" i="22" s="1"/>
  <c r="J104" i="10"/>
  <c r="J104" i="22" s="1"/>
  <c r="L71" i="15"/>
  <c r="G64" i="15"/>
  <c r="I100" i="10"/>
  <c r="I100" i="22" s="1"/>
  <c r="H95" i="15"/>
  <c r="D98" i="15"/>
  <c r="D58" i="10"/>
  <c r="D58" i="22" s="1"/>
  <c r="H85" i="10"/>
  <c r="H85" i="22" s="1"/>
  <c r="C94" i="10"/>
  <c r="C94" i="22" s="1"/>
  <c r="H73" i="10"/>
  <c r="H73" i="22" s="1"/>
  <c r="D55" i="10"/>
  <c r="D55" i="22" s="1"/>
  <c r="J65" i="10"/>
  <c r="J65" i="22" s="1"/>
  <c r="C94" i="9"/>
  <c r="C94" i="11" s="1"/>
  <c r="L71" i="9"/>
  <c r="L71" i="11" s="1"/>
  <c r="G64" i="9"/>
  <c r="G64" i="11" s="1"/>
  <c r="D67" i="9"/>
  <c r="D67" i="11" s="1"/>
  <c r="I100" i="15"/>
  <c r="C78" i="9"/>
  <c r="C78" i="11" s="1"/>
  <c r="H79" i="9"/>
  <c r="H79" i="11" s="1"/>
  <c r="H85" i="9"/>
  <c r="H85" i="11" s="1"/>
  <c r="J62" i="9"/>
  <c r="J62" i="11" s="1"/>
  <c r="F107" i="9"/>
  <c r="F107" i="11" s="1"/>
  <c r="B69" i="10"/>
  <c r="B69" i="22" s="1"/>
  <c r="J104" i="9"/>
  <c r="J104" i="11" s="1"/>
  <c r="D55" i="15"/>
  <c r="M105" i="9"/>
  <c r="M105" i="11" s="1"/>
  <c r="H73" i="9"/>
  <c r="H73" i="11" s="1"/>
  <c r="H95" i="10"/>
  <c r="H95" i="22" s="1"/>
  <c r="D98" i="9"/>
  <c r="D98" i="11" s="1"/>
  <c r="H79" i="10"/>
  <c r="H79" i="22" s="1"/>
  <c r="L92" i="10"/>
  <c r="L92" i="22" s="1"/>
  <c r="F107" i="10"/>
  <c r="F107" i="22" s="1"/>
  <c r="B106" i="15"/>
  <c r="C81" i="15"/>
  <c r="M89" i="15"/>
  <c r="I108" i="15"/>
  <c r="J65" i="9"/>
  <c r="J65" i="11" s="1"/>
  <c r="J56" i="9"/>
  <c r="J56" i="11" s="1"/>
  <c r="B58" i="15"/>
  <c r="J108" i="15"/>
  <c r="H111" i="22"/>
  <c r="K112" i="22"/>
  <c r="K88" i="10"/>
  <c r="K88" i="22" s="1"/>
  <c r="N75" i="8"/>
  <c r="N75" i="15" s="1"/>
  <c r="F58" i="10"/>
  <c r="F58" i="22" s="1"/>
  <c r="B75" i="10"/>
  <c r="B75" i="22" s="1"/>
  <c r="B78" i="10"/>
  <c r="B78" i="22" s="1"/>
  <c r="H103" i="15"/>
  <c r="H59" i="15"/>
  <c r="L68" i="9"/>
  <c r="L68" i="11" s="1"/>
  <c r="N55" i="8"/>
  <c r="N55" i="15" s="1"/>
  <c r="G107" i="9"/>
  <c r="G107" i="11" s="1"/>
  <c r="B53" i="15"/>
  <c r="B58" i="10"/>
  <c r="B58" i="22" s="1"/>
  <c r="F95" i="10"/>
  <c r="F95" i="22" s="1"/>
  <c r="F99" i="9"/>
  <c r="F99" i="11" s="1"/>
  <c r="F58" i="15"/>
  <c r="K100" i="9"/>
  <c r="K100" i="11" s="1"/>
  <c r="K71" i="15"/>
  <c r="M97" i="15"/>
  <c r="M65" i="10"/>
  <c r="M65" i="22" s="1"/>
  <c r="E61" i="15"/>
  <c r="J59" i="10"/>
  <c r="J59" i="22" s="1"/>
  <c r="F99" i="15"/>
  <c r="K71" i="9"/>
  <c r="K71" i="11" s="1"/>
  <c r="M97" i="9"/>
  <c r="M97" i="11" s="1"/>
  <c r="K100" i="10"/>
  <c r="K100" i="22" s="1"/>
  <c r="M65" i="15"/>
  <c r="B75" i="15"/>
  <c r="M77" i="10"/>
  <c r="M77" i="22" s="1"/>
  <c r="E61" i="9"/>
  <c r="E61" i="11" s="1"/>
  <c r="H59" i="9"/>
  <c r="H59" i="11" s="1"/>
  <c r="F95" i="9"/>
  <c r="F95" i="11" s="1"/>
  <c r="C110" i="22"/>
  <c r="B102" i="15"/>
  <c r="J88" i="9"/>
  <c r="J88" i="11" s="1"/>
  <c r="L104" i="10"/>
  <c r="L104" i="22" s="1"/>
  <c r="L62" i="9"/>
  <c r="L62" i="11" s="1"/>
  <c r="M77" i="9"/>
  <c r="M77" i="11" s="1"/>
  <c r="F73" i="9"/>
  <c r="F73" i="11" s="1"/>
  <c r="E73" i="10"/>
  <c r="E73" i="22" s="1"/>
  <c r="E73" i="15"/>
  <c r="F70" i="10"/>
  <c r="F70" i="22" s="1"/>
  <c r="K92" i="9"/>
  <c r="K92" i="11" s="1"/>
  <c r="M101" i="10"/>
  <c r="M101" i="22" s="1"/>
  <c r="M101" i="15"/>
  <c r="E67" i="9"/>
  <c r="E67" i="11" s="1"/>
  <c r="E67" i="15"/>
  <c r="E67" i="10"/>
  <c r="E67" i="22" s="1"/>
  <c r="L68" i="10"/>
  <c r="L68" i="22" s="1"/>
  <c r="L74" i="10"/>
  <c r="L74" i="22" s="1"/>
  <c r="G82" i="9"/>
  <c r="G82" i="11" s="1"/>
  <c r="L74" i="9"/>
  <c r="L74" i="11" s="1"/>
  <c r="K88" i="9"/>
  <c r="K88" i="11" s="1"/>
  <c r="L77" i="10"/>
  <c r="L77" i="22" s="1"/>
  <c r="L53" i="10"/>
  <c r="L53" i="22" s="1"/>
  <c r="K56" i="15"/>
  <c r="J82" i="10"/>
  <c r="J82" i="22" s="1"/>
  <c r="J82" i="9"/>
  <c r="J82" i="11" s="1"/>
  <c r="J82" i="15"/>
  <c r="I88" i="10"/>
  <c r="I88" i="22" s="1"/>
  <c r="I88" i="9"/>
  <c r="I88" i="11" s="1"/>
  <c r="I88" i="15"/>
  <c r="D102" i="10"/>
  <c r="D102" i="22" s="1"/>
  <c r="N78" i="8"/>
  <c r="N78" i="15" s="1"/>
  <c r="B106" i="10"/>
  <c r="B106" i="22" s="1"/>
  <c r="N102" i="8"/>
  <c r="N102" i="15" s="1"/>
  <c r="N58" i="8"/>
  <c r="N58" i="15" s="1"/>
  <c r="J85" i="10"/>
  <c r="J85" i="22" s="1"/>
  <c r="G73" i="9"/>
  <c r="G73" i="11" s="1"/>
  <c r="B84" i="15"/>
  <c r="I76" i="10"/>
  <c r="I76" i="22" s="1"/>
  <c r="H107" i="9"/>
  <c r="H107" i="11" s="1"/>
  <c r="L77" i="9"/>
  <c r="L77" i="11" s="1"/>
  <c r="I92" i="15"/>
  <c r="L53" i="15"/>
  <c r="B81" i="9"/>
  <c r="B81" i="11" s="1"/>
  <c r="L65" i="10"/>
  <c r="L65" i="22" s="1"/>
  <c r="D87" i="15"/>
  <c r="C75" i="10"/>
  <c r="C75" i="22" s="1"/>
  <c r="E111" i="15"/>
  <c r="K74" i="15"/>
  <c r="K74" i="9"/>
  <c r="K74" i="11" s="1"/>
  <c r="F76" i="9"/>
  <c r="F76" i="11" s="1"/>
  <c r="F76" i="15"/>
  <c r="H88" i="10"/>
  <c r="H88" i="22" s="1"/>
  <c r="H88" i="15"/>
  <c r="I104" i="15"/>
  <c r="I104" i="10"/>
  <c r="I104" i="22" s="1"/>
  <c r="F67" i="10"/>
  <c r="F67" i="22" s="1"/>
  <c r="F67" i="15"/>
  <c r="G99" i="10"/>
  <c r="G99" i="22" s="1"/>
  <c r="G99" i="15"/>
  <c r="F61" i="15"/>
  <c r="F61" i="10"/>
  <c r="F61" i="22" s="1"/>
  <c r="D61" i="15"/>
  <c r="D61" i="10"/>
  <c r="D61" i="22" s="1"/>
  <c r="D61" i="9"/>
  <c r="D61" i="11" s="1"/>
  <c r="B72" i="9"/>
  <c r="B72" i="11" s="1"/>
  <c r="B72" i="15"/>
  <c r="K59" i="10"/>
  <c r="K59" i="22" s="1"/>
  <c r="K59" i="15"/>
  <c r="B98" i="15"/>
  <c r="B98" i="9"/>
  <c r="B98" i="11" s="1"/>
  <c r="D84" i="15"/>
  <c r="D84" i="9"/>
  <c r="D84" i="11" s="1"/>
  <c r="M71" i="15"/>
  <c r="M71" i="10"/>
  <c r="M71" i="22" s="1"/>
  <c r="M71" i="9"/>
  <c r="M71" i="11" s="1"/>
  <c r="J96" i="10"/>
  <c r="J96" i="22" s="1"/>
  <c r="M109" i="22"/>
  <c r="M109" i="15"/>
  <c r="H56" i="10"/>
  <c r="H56" i="22" s="1"/>
  <c r="H56" i="15"/>
  <c r="H56" i="9"/>
  <c r="H56" i="11" s="1"/>
  <c r="N98" i="8"/>
  <c r="N98" i="15" s="1"/>
  <c r="G82" i="15"/>
  <c r="F91" i="15"/>
  <c r="F91" i="10"/>
  <c r="F91" i="22" s="1"/>
  <c r="G67" i="10"/>
  <c r="G67" i="22" s="1"/>
  <c r="G67" i="9"/>
  <c r="G67" i="11" s="1"/>
  <c r="M101" i="9"/>
  <c r="M101" i="11" s="1"/>
  <c r="K56" i="9"/>
  <c r="K56" i="11" s="1"/>
  <c r="C64" i="9"/>
  <c r="C64" i="11" s="1"/>
  <c r="C64" i="15"/>
  <c r="D64" i="10"/>
  <c r="D64" i="22" s="1"/>
  <c r="D84" i="10"/>
  <c r="D84" i="22" s="1"/>
  <c r="F91" i="9"/>
  <c r="F91" i="11" s="1"/>
  <c r="H76" i="15"/>
  <c r="B84" i="9"/>
  <c r="B84" i="11" s="1"/>
  <c r="I76" i="15"/>
  <c r="H107" i="15"/>
  <c r="B87" i="9"/>
  <c r="B87" i="11" s="1"/>
  <c r="L80" i="15"/>
  <c r="E103" i="15"/>
  <c r="L59" i="10"/>
  <c r="L59" i="22" s="1"/>
  <c r="L65" i="15"/>
  <c r="D87" i="9"/>
  <c r="D87" i="11" s="1"/>
  <c r="C75" i="15"/>
  <c r="J68" i="15"/>
  <c r="J68" i="10"/>
  <c r="J68" i="22" s="1"/>
  <c r="J68" i="9"/>
  <c r="J68" i="11" s="1"/>
  <c r="K65" i="10"/>
  <c r="K65" i="22" s="1"/>
  <c r="K65" i="15"/>
  <c r="B90" i="10"/>
  <c r="B90" i="22" s="1"/>
  <c r="B90" i="9"/>
  <c r="B90" i="11" s="1"/>
  <c r="E107" i="15"/>
  <c r="E107" i="10"/>
  <c r="E107" i="22" s="1"/>
  <c r="I62" i="10"/>
  <c r="I62" i="22" s="1"/>
  <c r="I62" i="15"/>
  <c r="I56" i="10"/>
  <c r="I56" i="22" s="1"/>
  <c r="I56" i="9"/>
  <c r="I56" i="11" s="1"/>
  <c r="I56" i="15"/>
  <c r="G103" i="15"/>
  <c r="G103" i="9"/>
  <c r="G103" i="11" s="1"/>
  <c r="N124" i="19"/>
  <c r="E55" i="15"/>
  <c r="E55" i="9"/>
  <c r="E55" i="11" s="1"/>
  <c r="L112" i="15"/>
  <c r="G73" i="10"/>
  <c r="G73" i="22" s="1"/>
  <c r="K68" i="15"/>
  <c r="K68" i="9"/>
  <c r="K68" i="11" s="1"/>
  <c r="C61" i="15"/>
  <c r="C61" i="10"/>
  <c r="C61" i="22" s="1"/>
  <c r="F79" i="15"/>
  <c r="F79" i="10"/>
  <c r="F79" i="22" s="1"/>
  <c r="F79" i="9"/>
  <c r="F79" i="11" s="1"/>
  <c r="B94" i="10"/>
  <c r="B94" i="22" s="1"/>
  <c r="B94" i="15"/>
  <c r="D81" i="10"/>
  <c r="D81" i="22" s="1"/>
  <c r="D81" i="9"/>
  <c r="D81" i="11" s="1"/>
  <c r="M83" i="10"/>
  <c r="M83" i="22" s="1"/>
  <c r="M83" i="15"/>
  <c r="G111" i="15"/>
  <c r="K108" i="15"/>
  <c r="K108" i="9"/>
  <c r="K108" i="11" s="1"/>
  <c r="K62" i="9"/>
  <c r="K62" i="11" s="1"/>
  <c r="K62" i="15"/>
  <c r="G111" i="22"/>
  <c r="C64" i="10"/>
  <c r="C64" i="22" s="1"/>
  <c r="C78" i="10"/>
  <c r="C78" i="22" s="1"/>
  <c r="F103" i="10"/>
  <c r="F103" i="22" s="1"/>
  <c r="B87" i="10"/>
  <c r="B87" i="22" s="1"/>
  <c r="N123" i="19"/>
  <c r="B94" i="9"/>
  <c r="B94" i="11" s="1"/>
  <c r="B110" i="15"/>
  <c r="H76" i="9"/>
  <c r="H76" i="11" s="1"/>
  <c r="D94" i="15"/>
  <c r="D81" i="15"/>
  <c r="E103" i="9"/>
  <c r="E103" i="11" s="1"/>
  <c r="E99" i="9"/>
  <c r="E99" i="11" s="1"/>
  <c r="D106" i="9"/>
  <c r="D106" i="11" s="1"/>
  <c r="L59" i="9"/>
  <c r="L59" i="11" s="1"/>
  <c r="L100" i="15"/>
  <c r="D106" i="15"/>
  <c r="F103" i="9"/>
  <c r="F103" i="11" s="1"/>
  <c r="H70" i="10"/>
  <c r="H70" i="22" s="1"/>
  <c r="H70" i="9"/>
  <c r="H70" i="11" s="1"/>
  <c r="H70" i="15"/>
  <c r="C102" i="10"/>
  <c r="C102" i="22" s="1"/>
  <c r="C102" i="15"/>
  <c r="J100" i="10"/>
  <c r="J100" i="22" s="1"/>
  <c r="J100" i="15"/>
  <c r="C87" i="10"/>
  <c r="C87" i="22" s="1"/>
  <c r="C87" i="15"/>
  <c r="E91" i="15"/>
  <c r="E91" i="10"/>
  <c r="E91" i="22" s="1"/>
  <c r="G79" i="15"/>
  <c r="G79" i="9"/>
  <c r="G79" i="11" s="1"/>
  <c r="C55" i="10"/>
  <c r="C55" i="22" s="1"/>
  <c r="C55" i="15"/>
  <c r="D90" i="9"/>
  <c r="D90" i="11" s="1"/>
  <c r="D90" i="15"/>
  <c r="G95" i="15"/>
  <c r="G95" i="10"/>
  <c r="G95" i="22" s="1"/>
  <c r="G95" i="9"/>
  <c r="G95" i="11" s="1"/>
  <c r="L96" i="15"/>
  <c r="L96" i="9"/>
  <c r="L96" i="11" s="1"/>
  <c r="L96" i="10"/>
  <c r="L96" i="22" s="1"/>
  <c r="K96" i="15"/>
  <c r="K96" i="10"/>
  <c r="K96" i="22" s="1"/>
  <c r="J108" i="10"/>
  <c r="J108" i="22" s="1"/>
  <c r="G107" i="10"/>
  <c r="G107" i="22" s="1"/>
  <c r="G70" i="15"/>
  <c r="G70" i="10"/>
  <c r="G70" i="22" s="1"/>
  <c r="J112" i="15"/>
  <c r="C90" i="15"/>
  <c r="C90" i="9"/>
  <c r="C90" i="11" s="1"/>
  <c r="L112" i="22"/>
  <c r="L100" i="10"/>
  <c r="L100" i="22" s="1"/>
  <c r="B81" i="10"/>
  <c r="B81" i="22" s="1"/>
  <c r="B110" i="22"/>
  <c r="K92" i="10"/>
  <c r="K92" i="22" s="1"/>
  <c r="E98" i="10"/>
  <c r="E98" i="22" s="1"/>
  <c r="M125" i="8"/>
  <c r="K104" i="10"/>
  <c r="K104" i="22" s="1"/>
  <c r="D64" i="9"/>
  <c r="D64" i="11" s="1"/>
  <c r="K104" i="9"/>
  <c r="K104" i="11" s="1"/>
  <c r="J62" i="15"/>
  <c r="J79" i="9"/>
  <c r="J79" i="11" s="1"/>
  <c r="F70" i="9"/>
  <c r="F70" i="11" s="1"/>
  <c r="M83" i="9"/>
  <c r="M83" i="11" s="1"/>
  <c r="M105" i="15"/>
  <c r="H103" i="9"/>
  <c r="H103" i="11" s="1"/>
  <c r="E99" i="10"/>
  <c r="E99" i="22" s="1"/>
  <c r="J92" i="15"/>
  <c r="J92" i="10"/>
  <c r="J92" i="22" s="1"/>
  <c r="J92" i="9"/>
  <c r="J92" i="11" s="1"/>
  <c r="D110" i="15"/>
  <c r="D110" i="9"/>
  <c r="D110" i="11" s="1"/>
  <c r="M93" i="15"/>
  <c r="M93" i="10"/>
  <c r="M93" i="22" s="1"/>
  <c r="M93" i="9"/>
  <c r="M93" i="11" s="1"/>
  <c r="I82" i="15"/>
  <c r="I82" i="10"/>
  <c r="I82" i="22" s="1"/>
  <c r="I82" i="9"/>
  <c r="I82" i="11" s="1"/>
  <c r="G76" i="15"/>
  <c r="G76" i="10"/>
  <c r="G76" i="22" s="1"/>
  <c r="L108" i="10"/>
  <c r="L108" i="22" s="1"/>
  <c r="L108" i="15"/>
  <c r="C98" i="15"/>
  <c r="C98" i="10"/>
  <c r="C98" i="22" s="1"/>
  <c r="B89" i="22"/>
  <c r="B63" i="22"/>
  <c r="J81" i="15"/>
  <c r="J81" i="9"/>
  <c r="J81" i="11" s="1"/>
  <c r="F54" i="9"/>
  <c r="F54" i="11" s="1"/>
  <c r="F54" i="15"/>
  <c r="F54" i="10"/>
  <c r="F54" i="22" s="1"/>
  <c r="J90" i="9"/>
  <c r="J90" i="11" s="1"/>
  <c r="J90" i="10"/>
  <c r="J90" i="22" s="1"/>
  <c r="J90" i="15"/>
  <c r="B107" i="22"/>
  <c r="I123" i="14"/>
  <c r="I125" i="14"/>
  <c r="I124" i="14"/>
  <c r="K125" i="14"/>
  <c r="K124" i="14"/>
  <c r="K123" i="14"/>
  <c r="G57" i="9"/>
  <c r="G57" i="11" s="1"/>
  <c r="G57" i="15"/>
  <c r="G93" i="9"/>
  <c r="G93" i="11" s="1"/>
  <c r="G93" i="15"/>
  <c r="C104" i="15"/>
  <c r="C104" i="9"/>
  <c r="C104" i="11" s="1"/>
  <c r="L109" i="15"/>
  <c r="L109" i="22"/>
  <c r="L109" i="9"/>
  <c r="L109" i="11" s="1"/>
  <c r="G88" i="9"/>
  <c r="G88" i="11" s="1"/>
  <c r="G88" i="15"/>
  <c r="G88" i="10"/>
  <c r="G88" i="22" s="1"/>
  <c r="N64" i="8"/>
  <c r="N64" i="15" s="1"/>
  <c r="B64" i="10"/>
  <c r="B64" i="15"/>
  <c r="B64" i="9"/>
  <c r="G112" i="15"/>
  <c r="C91" i="9"/>
  <c r="C91" i="11" s="1"/>
  <c r="C91" i="15"/>
  <c r="C91" i="10"/>
  <c r="C91" i="22" s="1"/>
  <c r="B67" i="9"/>
  <c r="N67" i="8"/>
  <c r="N67" i="15" s="1"/>
  <c r="B67" i="15"/>
  <c r="N99" i="8"/>
  <c r="N99" i="15" s="1"/>
  <c r="B99" i="9"/>
  <c r="B99" i="15"/>
  <c r="B76" i="9"/>
  <c r="B76" i="15"/>
  <c r="N76" i="8"/>
  <c r="N76" i="15" s="1"/>
  <c r="B76" i="10"/>
  <c r="I105" i="15"/>
  <c r="I105" i="10"/>
  <c r="I105" i="22" s="1"/>
  <c r="I105" i="9"/>
  <c r="I105" i="11" s="1"/>
  <c r="H83" i="9"/>
  <c r="H83" i="11" s="1"/>
  <c r="H83" i="15"/>
  <c r="D59" i="10"/>
  <c r="D59" i="22" s="1"/>
  <c r="D59" i="9"/>
  <c r="D59" i="11" s="1"/>
  <c r="D59" i="15"/>
  <c r="E88" i="9"/>
  <c r="E88" i="11" s="1"/>
  <c r="E88" i="15"/>
  <c r="M66" i="9"/>
  <c r="M66" i="11" s="1"/>
  <c r="M66" i="15"/>
  <c r="N123" i="16"/>
  <c r="N125" i="16"/>
  <c r="N124" i="16"/>
  <c r="H54" i="9"/>
  <c r="H54" i="11" s="1"/>
  <c r="H54" i="15"/>
  <c r="H54" i="10"/>
  <c r="H54" i="22" s="1"/>
  <c r="H101" i="15"/>
  <c r="H101" i="9"/>
  <c r="H101" i="11" s="1"/>
  <c r="J123" i="19"/>
  <c r="J125" i="19"/>
  <c r="J124" i="19"/>
  <c r="B123" i="19"/>
  <c r="B124" i="19"/>
  <c r="B125" i="19"/>
  <c r="G112" i="22"/>
  <c r="K58" i="9"/>
  <c r="K58" i="11" s="1"/>
  <c r="K58" i="15"/>
  <c r="N71" i="8"/>
  <c r="N71" i="15" s="1"/>
  <c r="B71" i="9"/>
  <c r="B71" i="15"/>
  <c r="D83" i="9"/>
  <c r="D83" i="11" s="1"/>
  <c r="D83" i="10"/>
  <c r="D83" i="22" s="1"/>
  <c r="D83" i="15"/>
  <c r="I94" i="9"/>
  <c r="I94" i="11" s="1"/>
  <c r="I94" i="10"/>
  <c r="I94" i="22" s="1"/>
  <c r="I94" i="15"/>
  <c r="E105" i="9"/>
  <c r="E105" i="11" s="1"/>
  <c r="E105" i="15"/>
  <c r="E105" i="10"/>
  <c r="E105" i="22" s="1"/>
  <c r="K58" i="10"/>
  <c r="K58" i="22" s="1"/>
  <c r="N37" i="9"/>
  <c r="N37" i="11" s="1"/>
  <c r="B37" i="11"/>
  <c r="B6" i="11"/>
  <c r="N6" i="9"/>
  <c r="N6" i="11" s="1"/>
  <c r="B21" i="11"/>
  <c r="N21" i="9"/>
  <c r="N21" i="11" s="1"/>
  <c r="B7" i="11"/>
  <c r="N7" i="9"/>
  <c r="N7" i="11" s="1"/>
  <c r="B38" i="11"/>
  <c r="N38" i="9"/>
  <c r="N38" i="11" s="1"/>
  <c r="B11" i="11"/>
  <c r="N11" i="9"/>
  <c r="N11" i="11" s="1"/>
  <c r="B41" i="11"/>
  <c r="N41" i="9"/>
  <c r="N41" i="11" s="1"/>
  <c r="B29" i="11"/>
  <c r="N29" i="9"/>
  <c r="N29" i="11" s="1"/>
  <c r="L55" i="15"/>
  <c r="L55" i="10"/>
  <c r="L55" i="22" s="1"/>
  <c r="L55" i="9"/>
  <c r="L55" i="11" s="1"/>
  <c r="B68" i="9"/>
  <c r="B68" i="15"/>
  <c r="N68" i="8"/>
  <c r="N68" i="15" s="1"/>
  <c r="B68" i="10"/>
  <c r="D80" i="9"/>
  <c r="D80" i="11" s="1"/>
  <c r="D80" i="15"/>
  <c r="B92" i="9"/>
  <c r="B92" i="15"/>
  <c r="N92" i="8"/>
  <c r="N92" i="15" s="1"/>
  <c r="B92" i="10"/>
  <c r="J102" i="15"/>
  <c r="J102" i="9"/>
  <c r="J102" i="11" s="1"/>
  <c r="J102" i="10"/>
  <c r="J102" i="22" s="1"/>
  <c r="F53" i="10"/>
  <c r="F53" i="22" s="1"/>
  <c r="F125" i="8"/>
  <c r="F123" i="8"/>
  <c r="F53" i="15"/>
  <c r="F124" i="8"/>
  <c r="F53" i="9"/>
  <c r="F53" i="11" s="1"/>
  <c r="B54" i="22"/>
  <c r="C5" i="22"/>
  <c r="N5" i="10"/>
  <c r="N5" i="22" s="1"/>
  <c r="B43" i="22"/>
  <c r="N43" i="10"/>
  <c r="N43" i="22" s="1"/>
  <c r="B28" i="22"/>
  <c r="N28" i="10"/>
  <c r="N28" i="22" s="1"/>
  <c r="B22" i="22"/>
  <c r="N22" i="10"/>
  <c r="N22" i="22" s="1"/>
  <c r="B14" i="22"/>
  <c r="N14" i="10"/>
  <c r="N14" i="22" s="1"/>
  <c r="B6" i="22"/>
  <c r="N6" i="10"/>
  <c r="N6" i="22" s="1"/>
  <c r="C125" i="14"/>
  <c r="C124" i="14"/>
  <c r="C123" i="14"/>
  <c r="E125" i="16"/>
  <c r="E123" i="16"/>
  <c r="E124" i="16"/>
  <c r="B59" i="9"/>
  <c r="B59" i="15"/>
  <c r="N59" i="8"/>
  <c r="N59" i="15" s="1"/>
  <c r="D71" i="9"/>
  <c r="D71" i="11" s="1"/>
  <c r="D71" i="15"/>
  <c r="D71" i="10"/>
  <c r="D71" i="22" s="1"/>
  <c r="F83" i="9"/>
  <c r="F83" i="11" s="1"/>
  <c r="F83" i="10"/>
  <c r="F83" i="22" s="1"/>
  <c r="F83" i="15"/>
  <c r="K94" i="9"/>
  <c r="K94" i="11" s="1"/>
  <c r="K94" i="15"/>
  <c r="G105" i="9"/>
  <c r="G105" i="11" s="1"/>
  <c r="G105" i="15"/>
  <c r="B98" i="22"/>
  <c r="D109" i="15"/>
  <c r="D109" i="9"/>
  <c r="D109" i="11" s="1"/>
  <c r="D109" i="22"/>
  <c r="L103" i="9"/>
  <c r="L103" i="11" s="1"/>
  <c r="L103" i="10"/>
  <c r="L103" i="22" s="1"/>
  <c r="L103" i="15"/>
  <c r="H98" i="10"/>
  <c r="H98" i="22" s="1"/>
  <c r="H98" i="9"/>
  <c r="H98" i="11" s="1"/>
  <c r="H98" i="15"/>
  <c r="D93" i="9"/>
  <c r="D93" i="11" s="1"/>
  <c r="D93" i="15"/>
  <c r="D93" i="10"/>
  <c r="D93" i="22" s="1"/>
  <c r="J87" i="9"/>
  <c r="J87" i="11" s="1"/>
  <c r="J87" i="15"/>
  <c r="H81" i="15"/>
  <c r="H81" i="9"/>
  <c r="H81" i="11" s="1"/>
  <c r="G75" i="9"/>
  <c r="G75" i="11" s="1"/>
  <c r="G75" i="15"/>
  <c r="F69" i="15"/>
  <c r="F69" i="10"/>
  <c r="F69" i="22" s="1"/>
  <c r="F69" i="9"/>
  <c r="F69" i="11" s="1"/>
  <c r="E63" i="9"/>
  <c r="E63" i="11" s="1"/>
  <c r="E63" i="15"/>
  <c r="E63" i="10"/>
  <c r="E63" i="22" s="1"/>
  <c r="D57" i="9"/>
  <c r="D57" i="11" s="1"/>
  <c r="D57" i="15"/>
  <c r="D57" i="10"/>
  <c r="D57" i="22" s="1"/>
  <c r="K111" i="15"/>
  <c r="G106" i="9"/>
  <c r="G106" i="11" s="1"/>
  <c r="G106" i="15"/>
  <c r="C101" i="9"/>
  <c r="C101" i="11" s="1"/>
  <c r="C101" i="15"/>
  <c r="K95" i="9"/>
  <c r="K95" i="11" s="1"/>
  <c r="K95" i="15"/>
  <c r="K95" i="10"/>
  <c r="K95" i="22" s="1"/>
  <c r="G90" i="9"/>
  <c r="G90" i="11" s="1"/>
  <c r="G90" i="15"/>
  <c r="G90" i="10"/>
  <c r="G90" i="22" s="1"/>
  <c r="H84" i="9"/>
  <c r="H84" i="11" s="1"/>
  <c r="H84" i="15"/>
  <c r="H84" i="10"/>
  <c r="H84" i="22" s="1"/>
  <c r="G78" i="10"/>
  <c r="G78" i="22" s="1"/>
  <c r="G78" i="9"/>
  <c r="G78" i="11" s="1"/>
  <c r="G78" i="15"/>
  <c r="F72" i="9"/>
  <c r="F72" i="11" s="1"/>
  <c r="F72" i="15"/>
  <c r="D66" i="15"/>
  <c r="D66" i="9"/>
  <c r="D66" i="11" s="1"/>
  <c r="C60" i="15"/>
  <c r="C60" i="9"/>
  <c r="C60" i="11" s="1"/>
  <c r="N54" i="8"/>
  <c r="N54" i="15" s="1"/>
  <c r="B54" i="9"/>
  <c r="B54" i="15"/>
  <c r="B109" i="15"/>
  <c r="B109" i="9"/>
  <c r="J103" i="15"/>
  <c r="J103" i="9"/>
  <c r="J103" i="11" s="1"/>
  <c r="F98" i="15"/>
  <c r="F98" i="9"/>
  <c r="F98" i="11" s="1"/>
  <c r="B93" i="9"/>
  <c r="N93" i="8"/>
  <c r="N93" i="15" s="1"/>
  <c r="B93" i="15"/>
  <c r="G87" i="15"/>
  <c r="G87" i="9"/>
  <c r="G87" i="11" s="1"/>
  <c r="F81" i="9"/>
  <c r="F81" i="11" s="1"/>
  <c r="F81" i="15"/>
  <c r="F81" i="10"/>
  <c r="F81" i="22" s="1"/>
  <c r="E75" i="10"/>
  <c r="E75" i="22" s="1"/>
  <c r="E75" i="9"/>
  <c r="E75" i="11" s="1"/>
  <c r="E75" i="15"/>
  <c r="D69" i="9"/>
  <c r="D69" i="11" s="1"/>
  <c r="D69" i="15"/>
  <c r="D69" i="10"/>
  <c r="D69" i="22" s="1"/>
  <c r="C63" i="10"/>
  <c r="C63" i="22" s="1"/>
  <c r="C63" i="15"/>
  <c r="C63" i="9"/>
  <c r="C63" i="11" s="1"/>
  <c r="B57" i="10"/>
  <c r="B57" i="9"/>
  <c r="N57" i="8"/>
  <c r="N57" i="15" s="1"/>
  <c r="B57" i="15"/>
  <c r="E110" i="15"/>
  <c r="E110" i="9"/>
  <c r="E110" i="11" s="1"/>
  <c r="M104" i="9"/>
  <c r="M104" i="11" s="1"/>
  <c r="M104" i="15"/>
  <c r="M104" i="10"/>
  <c r="M104" i="22" s="1"/>
  <c r="I99" i="9"/>
  <c r="I99" i="11" s="1"/>
  <c r="I99" i="15"/>
  <c r="E94" i="9"/>
  <c r="E94" i="11" s="1"/>
  <c r="E94" i="15"/>
  <c r="L88" i="9"/>
  <c r="L88" i="11" s="1"/>
  <c r="L88" i="15"/>
  <c r="K82" i="9"/>
  <c r="K82" i="11" s="1"/>
  <c r="K82" i="15"/>
  <c r="J76" i="15"/>
  <c r="J76" i="10"/>
  <c r="J76" i="22" s="1"/>
  <c r="J76" i="9"/>
  <c r="J76" i="11" s="1"/>
  <c r="I70" i="9"/>
  <c r="I70" i="11" s="1"/>
  <c r="I70" i="15"/>
  <c r="I70" i="10"/>
  <c r="I70" i="22" s="1"/>
  <c r="H64" i="10"/>
  <c r="H64" i="22" s="1"/>
  <c r="H64" i="9"/>
  <c r="H64" i="11" s="1"/>
  <c r="H64" i="15"/>
  <c r="G58" i="15"/>
  <c r="G58" i="10"/>
  <c r="G58" i="22" s="1"/>
  <c r="G58" i="9"/>
  <c r="G58" i="11" s="1"/>
  <c r="I87" i="15"/>
  <c r="I87" i="9"/>
  <c r="I87" i="11" s="1"/>
  <c r="E82" i="15"/>
  <c r="E82" i="9"/>
  <c r="E82" i="11" s="1"/>
  <c r="M76" i="15"/>
  <c r="M76" i="9"/>
  <c r="M76" i="11" s="1"/>
  <c r="I71" i="15"/>
  <c r="I71" i="9"/>
  <c r="I71" i="11" s="1"/>
  <c r="E66" i="15"/>
  <c r="E66" i="9"/>
  <c r="E66" i="11" s="1"/>
  <c r="M60" i="15"/>
  <c r="M60" i="9"/>
  <c r="M60" i="11" s="1"/>
  <c r="I55" i="9"/>
  <c r="I55" i="11" s="1"/>
  <c r="I55" i="15"/>
  <c r="H125" i="16"/>
  <c r="H123" i="16"/>
  <c r="H124" i="16"/>
  <c r="N56" i="8"/>
  <c r="N56" i="15" s="1"/>
  <c r="B56" i="9"/>
  <c r="B56" i="15"/>
  <c r="D68" i="15"/>
  <c r="D68" i="9"/>
  <c r="D68" i="11" s="1"/>
  <c r="G80" i="9"/>
  <c r="G80" i="11" s="1"/>
  <c r="G80" i="15"/>
  <c r="G80" i="10"/>
  <c r="G80" i="22" s="1"/>
  <c r="D92" i="15"/>
  <c r="D92" i="9"/>
  <c r="D92" i="11" s="1"/>
  <c r="L102" i="15"/>
  <c r="L102" i="9"/>
  <c r="L102" i="11" s="1"/>
  <c r="H123" i="8"/>
  <c r="H53" i="15"/>
  <c r="H124" i="8"/>
  <c r="H53" i="9"/>
  <c r="H53" i="11" s="1"/>
  <c r="H125" i="8"/>
  <c r="B65" i="22"/>
  <c r="I124" i="17"/>
  <c r="I125" i="17"/>
  <c r="I123" i="17"/>
  <c r="B124" i="17"/>
  <c r="B125" i="17"/>
  <c r="B123" i="17"/>
  <c r="D123" i="17"/>
  <c r="D124" i="17"/>
  <c r="D125" i="17"/>
  <c r="N38" i="10"/>
  <c r="N38" i="22" s="1"/>
  <c r="N90" i="8"/>
  <c r="N90" i="15" s="1"/>
  <c r="N123" i="18"/>
  <c r="G124" i="18"/>
  <c r="G125" i="18"/>
  <c r="G123" i="18"/>
  <c r="E125" i="19"/>
  <c r="E123" i="19"/>
  <c r="E124" i="19"/>
  <c r="B75" i="11"/>
  <c r="F60" i="15"/>
  <c r="F60" i="9"/>
  <c r="F60" i="11" s="1"/>
  <c r="H72" i="9"/>
  <c r="H72" i="11" s="1"/>
  <c r="H72" i="10"/>
  <c r="H72" i="22" s="1"/>
  <c r="H72" i="15"/>
  <c r="J84" i="15"/>
  <c r="J84" i="9"/>
  <c r="J84" i="11" s="1"/>
  <c r="J84" i="10"/>
  <c r="J84" i="22" s="1"/>
  <c r="M95" i="15"/>
  <c r="M95" i="9"/>
  <c r="M95" i="11" s="1"/>
  <c r="I106" i="9"/>
  <c r="I106" i="11" s="1"/>
  <c r="I106" i="15"/>
  <c r="I106" i="10"/>
  <c r="I106" i="22" s="1"/>
  <c r="B27" i="22"/>
  <c r="N27" i="10"/>
  <c r="N27" i="22" s="1"/>
  <c r="G75" i="10"/>
  <c r="G75" i="22" s="1"/>
  <c r="M95" i="10"/>
  <c r="M95" i="22" s="1"/>
  <c r="B124" i="13"/>
  <c r="B125" i="13"/>
  <c r="B123" i="13"/>
  <c r="J125" i="13"/>
  <c r="J124" i="13"/>
  <c r="J123" i="13"/>
  <c r="B47" i="11"/>
  <c r="N47" i="9"/>
  <c r="N47" i="11" s="1"/>
  <c r="B50" i="11"/>
  <c r="N50" i="9"/>
  <c r="N50" i="11" s="1"/>
  <c r="B8" i="11"/>
  <c r="N8" i="9"/>
  <c r="N8" i="11" s="1"/>
  <c r="B33" i="11"/>
  <c r="N33" i="9"/>
  <c r="N33" i="11" s="1"/>
  <c r="B31" i="11"/>
  <c r="N31" i="9"/>
  <c r="N31" i="11" s="1"/>
  <c r="B24" i="11"/>
  <c r="N24" i="9"/>
  <c r="N24" i="11" s="1"/>
  <c r="B16" i="11"/>
  <c r="N16" i="9"/>
  <c r="N16" i="11" s="1"/>
  <c r="F57" i="9"/>
  <c r="F57" i="11" s="1"/>
  <c r="F57" i="15"/>
  <c r="H69" i="9"/>
  <c r="H69" i="11" s="1"/>
  <c r="H69" i="15"/>
  <c r="K81" i="10"/>
  <c r="K81" i="22" s="1"/>
  <c r="K81" i="9"/>
  <c r="K81" i="11" s="1"/>
  <c r="K81" i="15"/>
  <c r="F93" i="15"/>
  <c r="F93" i="9"/>
  <c r="F93" i="11" s="1"/>
  <c r="F93" i="10"/>
  <c r="F93" i="22" s="1"/>
  <c r="N104" i="8"/>
  <c r="N104" i="15" s="1"/>
  <c r="B104" i="9"/>
  <c r="B104" i="15"/>
  <c r="B36" i="22"/>
  <c r="N36" i="10"/>
  <c r="N36" i="22" s="1"/>
  <c r="H81" i="10"/>
  <c r="H81" i="22" s="1"/>
  <c r="D92" i="10"/>
  <c r="D92" i="22" s="1"/>
  <c r="B105" i="22"/>
  <c r="B37" i="22"/>
  <c r="N37" i="10"/>
  <c r="N37" i="22" s="1"/>
  <c r="B19" i="22"/>
  <c r="N19" i="10"/>
  <c r="N19" i="22" s="1"/>
  <c r="B11" i="22"/>
  <c r="N11" i="10"/>
  <c r="N11" i="22" s="1"/>
  <c r="B53" i="22"/>
  <c r="G123" i="14"/>
  <c r="G124" i="14"/>
  <c r="G125" i="14"/>
  <c r="M124" i="14"/>
  <c r="M123" i="14"/>
  <c r="M125" i="14"/>
  <c r="H60" i="9"/>
  <c r="H60" i="11" s="1"/>
  <c r="H60" i="15"/>
  <c r="H60" i="10"/>
  <c r="H60" i="22" s="1"/>
  <c r="J72" i="9"/>
  <c r="J72" i="11" s="1"/>
  <c r="J72" i="15"/>
  <c r="J72" i="10"/>
  <c r="J72" i="22" s="1"/>
  <c r="L84" i="15"/>
  <c r="L84" i="9"/>
  <c r="L84" i="11" s="1"/>
  <c r="C96" i="15"/>
  <c r="C96" i="10"/>
  <c r="C96" i="22" s="1"/>
  <c r="C96" i="9"/>
  <c r="C96" i="11" s="1"/>
  <c r="K106" i="9"/>
  <c r="K106" i="11" s="1"/>
  <c r="K106" i="15"/>
  <c r="F98" i="10"/>
  <c r="F98" i="22" s="1"/>
  <c r="B103" i="22"/>
  <c r="H108" i="9"/>
  <c r="H108" i="11" s="1"/>
  <c r="H108" i="10"/>
  <c r="H108" i="22" s="1"/>
  <c r="H108" i="15"/>
  <c r="D103" i="15"/>
  <c r="D103" i="9"/>
  <c r="D103" i="11" s="1"/>
  <c r="D103" i="10"/>
  <c r="D103" i="22" s="1"/>
  <c r="L97" i="15"/>
  <c r="L97" i="10"/>
  <c r="L97" i="22" s="1"/>
  <c r="L97" i="9"/>
  <c r="L97" i="11" s="1"/>
  <c r="H92" i="9"/>
  <c r="H92" i="11" s="1"/>
  <c r="H92" i="15"/>
  <c r="H92" i="10"/>
  <c r="H92" i="22" s="1"/>
  <c r="L86" i="15"/>
  <c r="L86" i="9"/>
  <c r="L86" i="11" s="1"/>
  <c r="K80" i="9"/>
  <c r="K80" i="11" s="1"/>
  <c r="K80" i="15"/>
  <c r="J74" i="15"/>
  <c r="J74" i="10"/>
  <c r="J74" i="22" s="1"/>
  <c r="J74" i="9"/>
  <c r="J74" i="11" s="1"/>
  <c r="I68" i="9"/>
  <c r="I68" i="11" s="1"/>
  <c r="I68" i="15"/>
  <c r="I68" i="10"/>
  <c r="I68" i="22" s="1"/>
  <c r="H62" i="9"/>
  <c r="H62" i="11" s="1"/>
  <c r="H62" i="10"/>
  <c r="H62" i="22" s="1"/>
  <c r="H62" i="15"/>
  <c r="G56" i="15"/>
  <c r="G56" i="9"/>
  <c r="G56" i="11" s="1"/>
  <c r="C111" i="15"/>
  <c r="K105" i="15"/>
  <c r="K105" i="9"/>
  <c r="K105" i="11" s="1"/>
  <c r="G100" i="15"/>
  <c r="G100" i="9"/>
  <c r="G100" i="11" s="1"/>
  <c r="C95" i="10"/>
  <c r="C95" i="22" s="1"/>
  <c r="C95" i="9"/>
  <c r="C95" i="11" s="1"/>
  <c r="C95" i="15"/>
  <c r="K89" i="10"/>
  <c r="K89" i="22" s="1"/>
  <c r="K89" i="9"/>
  <c r="K89" i="11" s="1"/>
  <c r="K89" i="15"/>
  <c r="K83" i="15"/>
  <c r="K83" i="10"/>
  <c r="K83" i="22" s="1"/>
  <c r="K83" i="9"/>
  <c r="K83" i="11" s="1"/>
  <c r="J77" i="9"/>
  <c r="J77" i="11" s="1"/>
  <c r="J77" i="15"/>
  <c r="H71" i="15"/>
  <c r="H71" i="9"/>
  <c r="H71" i="11" s="1"/>
  <c r="G65" i="9"/>
  <c r="G65" i="11" s="1"/>
  <c r="G65" i="15"/>
  <c r="F59" i="9"/>
  <c r="F59" i="11" s="1"/>
  <c r="F59" i="10"/>
  <c r="F59" i="22" s="1"/>
  <c r="F59" i="15"/>
  <c r="I123" i="8"/>
  <c r="I53" i="10"/>
  <c r="I53" i="22" s="1"/>
  <c r="I124" i="8"/>
  <c r="I125" i="8"/>
  <c r="I53" i="9"/>
  <c r="I53" i="11" s="1"/>
  <c r="I53" i="15"/>
  <c r="F108" i="9"/>
  <c r="F108" i="11" s="1"/>
  <c r="F108" i="15"/>
  <c r="N103" i="8"/>
  <c r="N103" i="15" s="1"/>
  <c r="B103" i="15"/>
  <c r="B103" i="9"/>
  <c r="J97" i="15"/>
  <c r="J97" i="9"/>
  <c r="J97" i="11" s="1"/>
  <c r="F92" i="9"/>
  <c r="F92" i="11" s="1"/>
  <c r="F92" i="15"/>
  <c r="J86" i="9"/>
  <c r="J86" i="11" s="1"/>
  <c r="J86" i="15"/>
  <c r="J86" i="10"/>
  <c r="J86" i="22" s="1"/>
  <c r="I80" i="10"/>
  <c r="I80" i="22" s="1"/>
  <c r="I80" i="9"/>
  <c r="I80" i="11" s="1"/>
  <c r="I80" i="15"/>
  <c r="H74" i="9"/>
  <c r="H74" i="11" s="1"/>
  <c r="H74" i="15"/>
  <c r="H74" i="10"/>
  <c r="H74" i="22" s="1"/>
  <c r="G68" i="10"/>
  <c r="G68" i="22" s="1"/>
  <c r="G68" i="9"/>
  <c r="G68" i="11" s="1"/>
  <c r="G68" i="15"/>
  <c r="F62" i="9"/>
  <c r="F62" i="11" s="1"/>
  <c r="F62" i="15"/>
  <c r="D56" i="9"/>
  <c r="D56" i="11" s="1"/>
  <c r="D56" i="10"/>
  <c r="D56" i="22" s="1"/>
  <c r="D56" i="15"/>
  <c r="I109" i="9"/>
  <c r="I109" i="11" s="1"/>
  <c r="I109" i="22"/>
  <c r="I109" i="15"/>
  <c r="E104" i="9"/>
  <c r="E104" i="11" s="1"/>
  <c r="E104" i="15"/>
  <c r="E104" i="10"/>
  <c r="E104" i="22" s="1"/>
  <c r="M98" i="9"/>
  <c r="M98" i="11" s="1"/>
  <c r="M98" i="15"/>
  <c r="I93" i="9"/>
  <c r="I93" i="11" s="1"/>
  <c r="I93" i="15"/>
  <c r="C88" i="9"/>
  <c r="C88" i="11" s="1"/>
  <c r="C88" i="15"/>
  <c r="N82" i="8"/>
  <c r="N82" i="15" s="1"/>
  <c r="B82" i="15"/>
  <c r="B82" i="10"/>
  <c r="B82" i="9"/>
  <c r="M75" i="9"/>
  <c r="M75" i="11" s="1"/>
  <c r="M75" i="10"/>
  <c r="M75" i="22" s="1"/>
  <c r="M75" i="15"/>
  <c r="L69" i="10"/>
  <c r="L69" i="22" s="1"/>
  <c r="L69" i="15"/>
  <c r="L69" i="9"/>
  <c r="L69" i="11" s="1"/>
  <c r="K63" i="9"/>
  <c r="K63" i="11" s="1"/>
  <c r="K63" i="15"/>
  <c r="K63" i="10"/>
  <c r="K63" i="22" s="1"/>
  <c r="J57" i="15"/>
  <c r="J57" i="9"/>
  <c r="J57" i="11" s="1"/>
  <c r="M86" i="15"/>
  <c r="M86" i="9"/>
  <c r="M86" i="11" s="1"/>
  <c r="I81" i="15"/>
  <c r="I81" i="9"/>
  <c r="I81" i="11" s="1"/>
  <c r="E76" i="15"/>
  <c r="E76" i="9"/>
  <c r="E76" i="11" s="1"/>
  <c r="M70" i="15"/>
  <c r="M70" i="9"/>
  <c r="M70" i="11" s="1"/>
  <c r="I65" i="15"/>
  <c r="I65" i="9"/>
  <c r="I65" i="11" s="1"/>
  <c r="E60" i="9"/>
  <c r="E60" i="11" s="1"/>
  <c r="E60" i="15"/>
  <c r="M123" i="8"/>
  <c r="M54" i="15"/>
  <c r="M124" i="8"/>
  <c r="M54" i="9"/>
  <c r="M54" i="11" s="1"/>
  <c r="M125" i="16"/>
  <c r="M124" i="16"/>
  <c r="M123" i="16"/>
  <c r="B125" i="16"/>
  <c r="B123" i="16"/>
  <c r="B124" i="16"/>
  <c r="F124" i="16"/>
  <c r="F125" i="16"/>
  <c r="F123" i="16"/>
  <c r="H57" i="15"/>
  <c r="H57" i="9"/>
  <c r="H57" i="11" s="1"/>
  <c r="K69" i="9"/>
  <c r="K69" i="11" s="1"/>
  <c r="K69" i="15"/>
  <c r="K69" i="10"/>
  <c r="K69" i="22" s="1"/>
  <c r="M81" i="9"/>
  <c r="M81" i="11" s="1"/>
  <c r="M81" i="15"/>
  <c r="M81" i="10"/>
  <c r="M81" i="22" s="1"/>
  <c r="H93" i="9"/>
  <c r="H93" i="11" s="1"/>
  <c r="H93" i="15"/>
  <c r="D104" i="9"/>
  <c r="D104" i="11" s="1"/>
  <c r="D104" i="10"/>
  <c r="D104" i="22" s="1"/>
  <c r="D104" i="15"/>
  <c r="M54" i="10"/>
  <c r="M54" i="22" s="1"/>
  <c r="F60" i="10"/>
  <c r="F60" i="22" s="1"/>
  <c r="B71" i="10"/>
  <c r="J81" i="10"/>
  <c r="J81" i="22" s="1"/>
  <c r="F92" i="10"/>
  <c r="F92" i="22" s="1"/>
  <c r="C101" i="10"/>
  <c r="C101" i="22" s="1"/>
  <c r="F123" i="17"/>
  <c r="F124" i="17"/>
  <c r="F125" i="17"/>
  <c r="N125" i="19"/>
  <c r="B125" i="18"/>
  <c r="B124" i="18"/>
  <c r="B123" i="18"/>
  <c r="B124" i="8"/>
  <c r="E57" i="9"/>
  <c r="E57" i="11" s="1"/>
  <c r="E57" i="10"/>
  <c r="E57" i="22" s="1"/>
  <c r="E57" i="15"/>
  <c r="B12" i="11"/>
  <c r="N12" i="9"/>
  <c r="N12" i="11" s="1"/>
  <c r="F123" i="14"/>
  <c r="F124" i="14"/>
  <c r="F125" i="14"/>
  <c r="J69" i="9"/>
  <c r="J69" i="11" s="1"/>
  <c r="J69" i="15"/>
  <c r="L93" i="9"/>
  <c r="L93" i="11" s="1"/>
  <c r="L93" i="10"/>
  <c r="L93" i="22" s="1"/>
  <c r="L93" i="15"/>
  <c r="C70" i="9"/>
  <c r="C70" i="11" s="1"/>
  <c r="C70" i="15"/>
  <c r="K101" i="9"/>
  <c r="K101" i="11" s="1"/>
  <c r="K101" i="15"/>
  <c r="D79" i="9"/>
  <c r="D79" i="11" s="1"/>
  <c r="D79" i="15"/>
  <c r="D79" i="10"/>
  <c r="D79" i="22" s="1"/>
  <c r="K54" i="9"/>
  <c r="K54" i="11" s="1"/>
  <c r="K54" i="15"/>
  <c r="J109" i="15"/>
  <c r="J109" i="9"/>
  <c r="J109" i="11" s="1"/>
  <c r="D88" i="9"/>
  <c r="D88" i="11" s="1"/>
  <c r="D88" i="15"/>
  <c r="L63" i="15"/>
  <c r="L63" i="10"/>
  <c r="L63" i="22" s="1"/>
  <c r="L63" i="9"/>
  <c r="L63" i="11" s="1"/>
  <c r="M94" i="15"/>
  <c r="M94" i="9"/>
  <c r="M94" i="11" s="1"/>
  <c r="F71" i="15"/>
  <c r="F71" i="10"/>
  <c r="F71" i="22" s="1"/>
  <c r="F71" i="9"/>
  <c r="F71" i="11" s="1"/>
  <c r="I77" i="9"/>
  <c r="I77" i="11" s="1"/>
  <c r="I77" i="15"/>
  <c r="E56" i="10"/>
  <c r="E56" i="22" s="1"/>
  <c r="E56" i="9"/>
  <c r="E56" i="11" s="1"/>
  <c r="E56" i="15"/>
  <c r="L78" i="15"/>
  <c r="L78" i="9"/>
  <c r="L78" i="11" s="1"/>
  <c r="B59" i="22"/>
  <c r="E97" i="9"/>
  <c r="E97" i="11" s="1"/>
  <c r="E97" i="15"/>
  <c r="B49" i="11"/>
  <c r="N49" i="9"/>
  <c r="N49" i="11" s="1"/>
  <c r="B27" i="11"/>
  <c r="N27" i="9"/>
  <c r="N27" i="11" s="1"/>
  <c r="N25" i="9"/>
  <c r="N25" i="11" s="1"/>
  <c r="B25" i="11"/>
  <c r="L58" i="9"/>
  <c r="L58" i="11" s="1"/>
  <c r="L58" i="15"/>
  <c r="E83" i="10"/>
  <c r="E83" i="22" s="1"/>
  <c r="E83" i="15"/>
  <c r="E83" i="9"/>
  <c r="E83" i="11" s="1"/>
  <c r="F105" i="15"/>
  <c r="F105" i="9"/>
  <c r="F105" i="11" s="1"/>
  <c r="F105" i="10"/>
  <c r="F105" i="22" s="1"/>
  <c r="B47" i="22"/>
  <c r="N47" i="10"/>
  <c r="N47" i="22" s="1"/>
  <c r="B24" i="22"/>
  <c r="N24" i="10"/>
  <c r="N24" i="22" s="1"/>
  <c r="B8" i="22"/>
  <c r="N8" i="10"/>
  <c r="N8" i="22" s="1"/>
  <c r="E124" i="14"/>
  <c r="E123" i="14"/>
  <c r="E125" i="14"/>
  <c r="N62" i="8"/>
  <c r="N62" i="15" s="1"/>
  <c r="B62" i="9"/>
  <c r="B62" i="10"/>
  <c r="B62" i="15"/>
  <c r="G86" i="9"/>
  <c r="G86" i="11" s="1"/>
  <c r="G86" i="15"/>
  <c r="G86" i="10"/>
  <c r="G86" i="22" s="1"/>
  <c r="L107" i="10"/>
  <c r="L107" i="22" s="1"/>
  <c r="L107" i="15"/>
  <c r="L107" i="9"/>
  <c r="L107" i="11" s="1"/>
  <c r="D97" i="15"/>
  <c r="D97" i="9"/>
  <c r="D97" i="11" s="1"/>
  <c r="D97" i="10"/>
  <c r="D97" i="22" s="1"/>
  <c r="C86" i="9"/>
  <c r="C86" i="11" s="1"/>
  <c r="C86" i="15"/>
  <c r="M73" i="9"/>
  <c r="M73" i="11" s="1"/>
  <c r="M73" i="15"/>
  <c r="M73" i="10"/>
  <c r="M73" i="22" s="1"/>
  <c r="K61" i="10"/>
  <c r="K61" i="22" s="1"/>
  <c r="K61" i="9"/>
  <c r="K61" i="11" s="1"/>
  <c r="K61" i="15"/>
  <c r="C105" i="15"/>
  <c r="C105" i="9"/>
  <c r="C105" i="11" s="1"/>
  <c r="G94" i="9"/>
  <c r="G94" i="11" s="1"/>
  <c r="G94" i="15"/>
  <c r="G94" i="10"/>
  <c r="G94" i="22" s="1"/>
  <c r="B83" i="9"/>
  <c r="N83" i="8"/>
  <c r="N83" i="15" s="1"/>
  <c r="B83" i="15"/>
  <c r="L76" i="15"/>
  <c r="L76" i="9"/>
  <c r="L76" i="11" s="1"/>
  <c r="J64" i="9"/>
  <c r="J64" i="11" s="1"/>
  <c r="J64" i="10"/>
  <c r="J64" i="22" s="1"/>
  <c r="J64" i="15"/>
  <c r="J107" i="15"/>
  <c r="J107" i="9"/>
  <c r="J107" i="11" s="1"/>
  <c r="B97" i="15"/>
  <c r="B97" i="9"/>
  <c r="N97" i="8"/>
  <c r="N97" i="15" s="1"/>
  <c r="M85" i="10"/>
  <c r="M85" i="22" s="1"/>
  <c r="M85" i="15"/>
  <c r="M85" i="9"/>
  <c r="M85" i="11" s="1"/>
  <c r="K73" i="10"/>
  <c r="K73" i="22" s="1"/>
  <c r="K73" i="15"/>
  <c r="K73" i="9"/>
  <c r="K73" i="11" s="1"/>
  <c r="H61" i="9"/>
  <c r="H61" i="11" s="1"/>
  <c r="H61" i="15"/>
  <c r="I103" i="15"/>
  <c r="I103" i="10"/>
  <c r="I103" i="22" s="1"/>
  <c r="I103" i="9"/>
  <c r="I103" i="11" s="1"/>
  <c r="M92" i="15"/>
  <c r="M92" i="9"/>
  <c r="M92" i="11" s="1"/>
  <c r="E81" i="9"/>
  <c r="E81" i="11" s="1"/>
  <c r="E81" i="10"/>
  <c r="E81" i="22" s="1"/>
  <c r="E81" i="15"/>
  <c r="C69" i="9"/>
  <c r="C69" i="15"/>
  <c r="C69" i="10"/>
  <c r="C69" i="22" s="1"/>
  <c r="N69" i="8"/>
  <c r="N69" i="15" s="1"/>
  <c r="L56" i="9"/>
  <c r="L56" i="11" s="1"/>
  <c r="L56" i="15"/>
  <c r="E86" i="9"/>
  <c r="E86" i="11" s="1"/>
  <c r="E86" i="15"/>
  <c r="I75" i="9"/>
  <c r="I75" i="11" s="1"/>
  <c r="I75" i="15"/>
  <c r="M64" i="9"/>
  <c r="M64" i="11" s="1"/>
  <c r="M64" i="15"/>
  <c r="E54" i="15"/>
  <c r="E54" i="9"/>
  <c r="E54" i="11" s="1"/>
  <c r="E71" i="9"/>
  <c r="E71" i="11" s="1"/>
  <c r="E71" i="15"/>
  <c r="E71" i="10"/>
  <c r="E71" i="22" s="1"/>
  <c r="L94" i="15"/>
  <c r="L94" i="9"/>
  <c r="L94" i="11" s="1"/>
  <c r="B61" i="22"/>
  <c r="K101" i="10"/>
  <c r="K101" i="22" s="1"/>
  <c r="H125" i="17"/>
  <c r="H124" i="17"/>
  <c r="H123" i="17"/>
  <c r="M125" i="17"/>
  <c r="M124" i="17"/>
  <c r="M123" i="17"/>
  <c r="B125" i="20"/>
  <c r="B124" i="20"/>
  <c r="B123" i="20"/>
  <c r="J124" i="18"/>
  <c r="J125" i="18"/>
  <c r="J123" i="18"/>
  <c r="F125" i="18"/>
  <c r="F123" i="18"/>
  <c r="F124" i="18"/>
  <c r="M124" i="19"/>
  <c r="M125" i="19"/>
  <c r="M123" i="19"/>
  <c r="B123" i="8"/>
  <c r="N44" i="10"/>
  <c r="N44" i="22" s="1"/>
  <c r="H75" i="9"/>
  <c r="H75" i="11" s="1"/>
  <c r="H75" i="15"/>
  <c r="E109" i="9"/>
  <c r="E109" i="11" s="1"/>
  <c r="E109" i="15"/>
  <c r="E109" i="22"/>
  <c r="H124" i="13"/>
  <c r="H123" i="13"/>
  <c r="H125" i="13"/>
  <c r="N40" i="9"/>
  <c r="N40" i="11" s="1"/>
  <c r="B40" i="11"/>
  <c r="B45" i="11"/>
  <c r="N45" i="9"/>
  <c r="N45" i="11" s="1"/>
  <c r="B5" i="11"/>
  <c r="N5" i="9"/>
  <c r="N5" i="11" s="1"/>
  <c r="G60" i="10"/>
  <c r="G60" i="22" s="1"/>
  <c r="G60" i="15"/>
  <c r="G60" i="9"/>
  <c r="G60" i="11" s="1"/>
  <c r="N96" i="8"/>
  <c r="N96" i="15" s="1"/>
  <c r="B96" i="15"/>
  <c r="B96" i="9"/>
  <c r="B56" i="10"/>
  <c r="H61" i="10"/>
  <c r="H61" i="22" s="1"/>
  <c r="D88" i="10"/>
  <c r="D88" i="22" s="1"/>
  <c r="B41" i="22"/>
  <c r="N41" i="10"/>
  <c r="N41" i="22" s="1"/>
  <c r="B13" i="22"/>
  <c r="N13" i="10"/>
  <c r="N13" i="22" s="1"/>
  <c r="K75" i="9"/>
  <c r="K75" i="11" s="1"/>
  <c r="K75" i="10"/>
  <c r="K75" i="22" s="1"/>
  <c r="K75" i="15"/>
  <c r="K98" i="9"/>
  <c r="K98" i="11" s="1"/>
  <c r="K98" i="15"/>
  <c r="K98" i="10"/>
  <c r="K98" i="22" s="1"/>
  <c r="H112" i="15"/>
  <c r="H96" i="10"/>
  <c r="H96" i="22" s="1"/>
  <c r="H96" i="9"/>
  <c r="H96" i="11" s="1"/>
  <c r="H96" i="15"/>
  <c r="E79" i="9"/>
  <c r="E79" i="11" s="1"/>
  <c r="E79" i="15"/>
  <c r="E79" i="10"/>
  <c r="E79" i="22" s="1"/>
  <c r="B61" i="9"/>
  <c r="B61" i="15"/>
  <c r="N61" i="8"/>
  <c r="N61" i="15" s="1"/>
  <c r="C99" i="9"/>
  <c r="C99" i="11" s="1"/>
  <c r="C99" i="15"/>
  <c r="D82" i="15"/>
  <c r="D82" i="9"/>
  <c r="D82" i="11" s="1"/>
  <c r="M63" i="15"/>
  <c r="M63" i="9"/>
  <c r="M63" i="11" s="1"/>
  <c r="M63" i="10"/>
  <c r="M63" i="22" s="1"/>
  <c r="B107" i="15"/>
  <c r="B107" i="9"/>
  <c r="N107" i="15"/>
  <c r="B91" i="9"/>
  <c r="N91" i="8"/>
  <c r="N91" i="15" s="1"/>
  <c r="B91" i="15"/>
  <c r="B73" i="15"/>
  <c r="N73" i="8"/>
  <c r="N73" i="15" s="1"/>
  <c r="B73" i="9"/>
  <c r="J54" i="9"/>
  <c r="J54" i="11" s="1"/>
  <c r="J54" i="15"/>
  <c r="E108" i="15"/>
  <c r="E108" i="9"/>
  <c r="E108" i="11" s="1"/>
  <c r="E108" i="10"/>
  <c r="E108" i="22" s="1"/>
  <c r="E92" i="15"/>
  <c r="E92" i="9"/>
  <c r="E92" i="11" s="1"/>
  <c r="G74" i="9"/>
  <c r="G74" i="11" s="1"/>
  <c r="G74" i="15"/>
  <c r="G74" i="10"/>
  <c r="G74" i="22" s="1"/>
  <c r="C56" i="15"/>
  <c r="C56" i="9"/>
  <c r="C56" i="11" s="1"/>
  <c r="M74" i="9"/>
  <c r="M74" i="11" s="1"/>
  <c r="M74" i="15"/>
  <c r="M58" i="15"/>
  <c r="M58" i="9"/>
  <c r="M58" i="11" s="1"/>
  <c r="L124" i="16"/>
  <c r="L123" i="16"/>
  <c r="L125" i="16"/>
  <c r="I60" i="15"/>
  <c r="I60" i="10"/>
  <c r="I60" i="22" s="1"/>
  <c r="I60" i="9"/>
  <c r="I60" i="11" s="1"/>
  <c r="C125" i="17"/>
  <c r="C123" i="17"/>
  <c r="C124" i="17"/>
  <c r="N72" i="8"/>
  <c r="N72" i="15" s="1"/>
  <c r="D124" i="13"/>
  <c r="D125" i="13"/>
  <c r="D123" i="13"/>
  <c r="L64" i="9"/>
  <c r="L64" i="11" s="1"/>
  <c r="L64" i="15"/>
  <c r="C77" i="9"/>
  <c r="C77" i="11" s="1"/>
  <c r="C77" i="15"/>
  <c r="C77" i="10"/>
  <c r="C77" i="22" s="1"/>
  <c r="E89" i="9"/>
  <c r="E89" i="11" s="1"/>
  <c r="E89" i="15"/>
  <c r="E89" i="10"/>
  <c r="E89" i="22" s="1"/>
  <c r="M99" i="10"/>
  <c r="M99" i="22" s="1"/>
  <c r="M99" i="15"/>
  <c r="M99" i="9"/>
  <c r="M99" i="11" s="1"/>
  <c r="I110" i="15"/>
  <c r="I110" i="9"/>
  <c r="I110" i="11" s="1"/>
  <c r="B42" i="22"/>
  <c r="N42" i="10"/>
  <c r="N42" i="22" s="1"/>
  <c r="J54" i="10"/>
  <c r="J54" i="22" s="1"/>
  <c r="K82" i="10"/>
  <c r="K82" i="22" s="1"/>
  <c r="G93" i="10"/>
  <c r="G93" i="22" s="1"/>
  <c r="K123" i="13"/>
  <c r="K124" i="13"/>
  <c r="K125" i="13"/>
  <c r="B20" i="11"/>
  <c r="N20" i="9"/>
  <c r="N20" i="11" s="1"/>
  <c r="B28" i="11"/>
  <c r="N28" i="9"/>
  <c r="N28" i="11" s="1"/>
  <c r="B14" i="11"/>
  <c r="N14" i="9"/>
  <c r="N14" i="11" s="1"/>
  <c r="N52" i="9"/>
  <c r="N52" i="11" s="1"/>
  <c r="B52" i="11"/>
  <c r="B35" i="11"/>
  <c r="N35" i="9"/>
  <c r="N35" i="11" s="1"/>
  <c r="B44" i="11"/>
  <c r="N44" i="9"/>
  <c r="N44" i="11" s="1"/>
  <c r="B48" i="11"/>
  <c r="N48" i="9"/>
  <c r="N48" i="11" s="1"/>
  <c r="B23" i="11"/>
  <c r="N23" i="9"/>
  <c r="N23" i="11" s="1"/>
  <c r="B9" i="11"/>
  <c r="N9" i="9"/>
  <c r="N9" i="11" s="1"/>
  <c r="B32" i="11"/>
  <c r="N32" i="9"/>
  <c r="N32" i="11" s="1"/>
  <c r="M61" i="10"/>
  <c r="M61" i="22" s="1"/>
  <c r="M61" i="15"/>
  <c r="M61" i="9"/>
  <c r="M61" i="11" s="1"/>
  <c r="C74" i="15"/>
  <c r="C74" i="9"/>
  <c r="C74" i="11" s="1"/>
  <c r="F86" i="15"/>
  <c r="F86" i="9"/>
  <c r="F86" i="11" s="1"/>
  <c r="F97" i="9"/>
  <c r="F97" i="11" s="1"/>
  <c r="F97" i="15"/>
  <c r="B108" i="9"/>
  <c r="B108" i="15"/>
  <c r="H83" i="10"/>
  <c r="H83" i="22" s="1"/>
  <c r="L88" i="10"/>
  <c r="L88" i="22" s="1"/>
  <c r="B51" i="22"/>
  <c r="N51" i="10"/>
  <c r="N51" i="22" s="1"/>
  <c r="B35" i="22"/>
  <c r="N35" i="10"/>
  <c r="N35" i="22" s="1"/>
  <c r="B18" i="22"/>
  <c r="N18" i="10"/>
  <c r="N18" i="22" s="1"/>
  <c r="B10" i="22"/>
  <c r="N10" i="10"/>
  <c r="N10" i="22" s="1"/>
  <c r="H123" i="14"/>
  <c r="H124" i="14"/>
  <c r="H125" i="14"/>
  <c r="L124" i="14"/>
  <c r="L125" i="14"/>
  <c r="L123" i="14"/>
  <c r="F124" i="13"/>
  <c r="F123" i="13"/>
  <c r="F125" i="13"/>
  <c r="C65" i="9"/>
  <c r="C65" i="11" s="1"/>
  <c r="C65" i="15"/>
  <c r="C65" i="10"/>
  <c r="C65" i="22" s="1"/>
  <c r="E77" i="15"/>
  <c r="E77" i="10"/>
  <c r="E77" i="22" s="1"/>
  <c r="E77" i="9"/>
  <c r="E77" i="11" s="1"/>
  <c r="G89" i="9"/>
  <c r="G89" i="11" s="1"/>
  <c r="G89" i="15"/>
  <c r="C100" i="9"/>
  <c r="C100" i="11" s="1"/>
  <c r="C100" i="15"/>
  <c r="C100" i="10"/>
  <c r="C100" i="22" s="1"/>
  <c r="K110" i="15"/>
  <c r="K110" i="9"/>
  <c r="K110" i="11" s="1"/>
  <c r="B29" i="22"/>
  <c r="N29" i="10"/>
  <c r="N29" i="22" s="1"/>
  <c r="M60" i="10"/>
  <c r="M60" i="22" s="1"/>
  <c r="E66" i="10"/>
  <c r="E66" i="22" s="1"/>
  <c r="I71" i="10"/>
  <c r="I71" i="22" s="1"/>
  <c r="M76" i="10"/>
  <c r="M76" i="22" s="1"/>
  <c r="E82" i="10"/>
  <c r="E82" i="22" s="1"/>
  <c r="I87" i="10"/>
  <c r="I87" i="22" s="1"/>
  <c r="M92" i="10"/>
  <c r="M92" i="22" s="1"/>
  <c r="L111" i="15"/>
  <c r="H106" i="15"/>
  <c r="H106" i="10"/>
  <c r="H106" i="22" s="1"/>
  <c r="H106" i="9"/>
  <c r="H106" i="11" s="1"/>
  <c r="D101" i="9"/>
  <c r="D101" i="11" s="1"/>
  <c r="D101" i="10"/>
  <c r="D101" i="22" s="1"/>
  <c r="D101" i="15"/>
  <c r="L95" i="15"/>
  <c r="L95" i="9"/>
  <c r="L95" i="11" s="1"/>
  <c r="L95" i="10"/>
  <c r="L95" i="22" s="1"/>
  <c r="H90" i="9"/>
  <c r="H90" i="11" s="1"/>
  <c r="H90" i="15"/>
  <c r="H90" i="10"/>
  <c r="H90" i="22" s="1"/>
  <c r="I84" i="9"/>
  <c r="I84" i="11" s="1"/>
  <c r="I84" i="15"/>
  <c r="I84" i="10"/>
  <c r="I84" i="22" s="1"/>
  <c r="H78" i="10"/>
  <c r="H78" i="22" s="1"/>
  <c r="H78" i="9"/>
  <c r="H78" i="11" s="1"/>
  <c r="H78" i="15"/>
  <c r="G72" i="9"/>
  <c r="G72" i="11" s="1"/>
  <c r="G72" i="15"/>
  <c r="G72" i="10"/>
  <c r="G72" i="22" s="1"/>
  <c r="F66" i="9"/>
  <c r="F66" i="11" s="1"/>
  <c r="F66" i="15"/>
  <c r="D60" i="15"/>
  <c r="D60" i="9"/>
  <c r="D60" i="11" s="1"/>
  <c r="C54" i="9"/>
  <c r="C54" i="11" s="1"/>
  <c r="C54" i="15"/>
  <c r="C109" i="9"/>
  <c r="C109" i="11" s="1"/>
  <c r="C109" i="15"/>
  <c r="K103" i="9"/>
  <c r="K103" i="11" s="1"/>
  <c r="K103" i="15"/>
  <c r="G98" i="9"/>
  <c r="G98" i="11" s="1"/>
  <c r="G98" i="10"/>
  <c r="G98" i="22" s="1"/>
  <c r="G98" i="15"/>
  <c r="C93" i="9"/>
  <c r="C93" i="11" s="1"/>
  <c r="C93" i="15"/>
  <c r="C93" i="10"/>
  <c r="C93" i="22" s="1"/>
  <c r="H87" i="15"/>
  <c r="H87" i="9"/>
  <c r="H87" i="11" s="1"/>
  <c r="G81" i="9"/>
  <c r="G81" i="11" s="1"/>
  <c r="G81" i="15"/>
  <c r="F75" i="9"/>
  <c r="F75" i="11" s="1"/>
  <c r="F75" i="10"/>
  <c r="F75" i="22" s="1"/>
  <c r="F75" i="15"/>
  <c r="E69" i="15"/>
  <c r="E69" i="9"/>
  <c r="E69" i="11" s="1"/>
  <c r="E69" i="10"/>
  <c r="E69" i="22" s="1"/>
  <c r="D63" i="9"/>
  <c r="D63" i="11" s="1"/>
  <c r="D63" i="15"/>
  <c r="D63" i="10"/>
  <c r="D63" i="22" s="1"/>
  <c r="C57" i="10"/>
  <c r="C57" i="22" s="1"/>
  <c r="C57" i="15"/>
  <c r="C57" i="9"/>
  <c r="C57" i="11" s="1"/>
  <c r="J111" i="15"/>
  <c r="F106" i="9"/>
  <c r="F106" i="11" s="1"/>
  <c r="F106" i="15"/>
  <c r="B101" i="9"/>
  <c r="N101" i="8"/>
  <c r="N101" i="15" s="1"/>
  <c r="B101" i="15"/>
  <c r="J95" i="15"/>
  <c r="J95" i="9"/>
  <c r="J95" i="11" s="1"/>
  <c r="F90" i="9"/>
  <c r="F90" i="11" s="1"/>
  <c r="F90" i="15"/>
  <c r="G84" i="10"/>
  <c r="G84" i="22" s="1"/>
  <c r="G84" i="15"/>
  <c r="G84" i="9"/>
  <c r="G84" i="11" s="1"/>
  <c r="F78" i="15"/>
  <c r="F78" i="9"/>
  <c r="F78" i="11" s="1"/>
  <c r="D72" i="9"/>
  <c r="D72" i="11" s="1"/>
  <c r="D72" i="15"/>
  <c r="C66" i="15"/>
  <c r="C66" i="9"/>
  <c r="C66" i="11" s="1"/>
  <c r="B60" i="9"/>
  <c r="B60" i="15"/>
  <c r="N60" i="8"/>
  <c r="N60" i="15" s="1"/>
  <c r="B60" i="10"/>
  <c r="M112" i="15"/>
  <c r="I107" i="9"/>
  <c r="I107" i="11" s="1"/>
  <c r="I107" i="15"/>
  <c r="I107" i="10"/>
  <c r="I107" i="22" s="1"/>
  <c r="E102" i="9"/>
  <c r="E102" i="11" s="1"/>
  <c r="E102" i="15"/>
  <c r="M96" i="9"/>
  <c r="M96" i="11" s="1"/>
  <c r="M96" i="15"/>
  <c r="I91" i="9"/>
  <c r="I91" i="11" s="1"/>
  <c r="I91" i="15"/>
  <c r="L85" i="10"/>
  <c r="L85" i="22" s="1"/>
  <c r="L85" i="9"/>
  <c r="L85" i="11" s="1"/>
  <c r="L85" i="15"/>
  <c r="K79" i="9"/>
  <c r="K79" i="11" s="1"/>
  <c r="K79" i="15"/>
  <c r="K79" i="10"/>
  <c r="K79" i="22" s="1"/>
  <c r="J73" i="15"/>
  <c r="J73" i="9"/>
  <c r="J73" i="11" s="1"/>
  <c r="H67" i="9"/>
  <c r="H67" i="11" s="1"/>
  <c r="H67" i="15"/>
  <c r="G61" i="15"/>
  <c r="G61" i="9"/>
  <c r="G61" i="11" s="1"/>
  <c r="F55" i="15"/>
  <c r="F55" i="10"/>
  <c r="F55" i="22" s="1"/>
  <c r="F55" i="9"/>
  <c r="F55" i="11" s="1"/>
  <c r="M84" i="15"/>
  <c r="M84" i="9"/>
  <c r="M84" i="11" s="1"/>
  <c r="I79" i="9"/>
  <c r="I79" i="11" s="1"/>
  <c r="I79" i="15"/>
  <c r="E74" i="15"/>
  <c r="E74" i="9"/>
  <c r="E74" i="11" s="1"/>
  <c r="M68" i="15"/>
  <c r="M68" i="9"/>
  <c r="M68" i="11" s="1"/>
  <c r="I63" i="9"/>
  <c r="I63" i="11" s="1"/>
  <c r="I63" i="15"/>
  <c r="E58" i="15"/>
  <c r="E58" i="9"/>
  <c r="E58" i="11" s="1"/>
  <c r="C62" i="9"/>
  <c r="C62" i="11" s="1"/>
  <c r="C62" i="15"/>
  <c r="F74" i="9"/>
  <c r="F74" i="11" s="1"/>
  <c r="F74" i="15"/>
  <c r="H86" i="10"/>
  <c r="H86" i="22" s="1"/>
  <c r="H86" i="15"/>
  <c r="H86" i="9"/>
  <c r="H86" i="11" s="1"/>
  <c r="H97" i="15"/>
  <c r="H97" i="10"/>
  <c r="H97" i="22" s="1"/>
  <c r="H97" i="9"/>
  <c r="H97" i="11" s="1"/>
  <c r="D108" i="15"/>
  <c r="D108" i="10"/>
  <c r="D108" i="22" s="1"/>
  <c r="D108" i="9"/>
  <c r="D108" i="11" s="1"/>
  <c r="L56" i="10"/>
  <c r="L56" i="22" s="1"/>
  <c r="F62" i="10"/>
  <c r="F62" i="22" s="1"/>
  <c r="B73" i="10"/>
  <c r="F78" i="10"/>
  <c r="F78" i="22" s="1"/>
  <c r="K105" i="10"/>
  <c r="K105" i="22" s="1"/>
  <c r="K125" i="17"/>
  <c r="K124" i="17"/>
  <c r="K123" i="17"/>
  <c r="G125" i="17"/>
  <c r="G123" i="17"/>
  <c r="G124" i="17"/>
  <c r="L123" i="20"/>
  <c r="L124" i="20"/>
  <c r="L125" i="20"/>
  <c r="K123" i="20"/>
  <c r="K125" i="20"/>
  <c r="K124" i="20"/>
  <c r="N125" i="18"/>
  <c r="N48" i="10"/>
  <c r="N48" i="22" s="1"/>
  <c r="I124" i="18"/>
  <c r="I125" i="18"/>
  <c r="I123" i="18"/>
  <c r="M125" i="18"/>
  <c r="M123" i="18"/>
  <c r="M124" i="18"/>
  <c r="C123" i="18"/>
  <c r="C125" i="18"/>
  <c r="C124" i="18"/>
  <c r="I123" i="19"/>
  <c r="I125" i="19"/>
  <c r="I124" i="19"/>
  <c r="B55" i="11"/>
  <c r="N123" i="20"/>
  <c r="N124" i="20"/>
  <c r="N125" i="20"/>
  <c r="G69" i="15"/>
  <c r="G69" i="9"/>
  <c r="G69" i="11" s="1"/>
  <c r="B43" i="11"/>
  <c r="N43" i="9"/>
  <c r="N43" i="11" s="1"/>
  <c r="B15" i="11"/>
  <c r="N15" i="9"/>
  <c r="N15" i="11" s="1"/>
  <c r="N36" i="9"/>
  <c r="N36" i="11" s="1"/>
  <c r="B36" i="11"/>
  <c r="B39" i="11"/>
  <c r="N39" i="9"/>
  <c r="N39" i="11" s="1"/>
  <c r="B34" i="11"/>
  <c r="N34" i="9"/>
  <c r="N34" i="11" s="1"/>
  <c r="H66" i="9"/>
  <c r="H66" i="11" s="1"/>
  <c r="H66" i="15"/>
  <c r="H66" i="10"/>
  <c r="H66" i="22" s="1"/>
  <c r="F101" i="15"/>
  <c r="F101" i="9"/>
  <c r="F101" i="11" s="1"/>
  <c r="F101" i="10"/>
  <c r="F101" i="22" s="1"/>
  <c r="B49" i="22"/>
  <c r="N49" i="10"/>
  <c r="N49" i="22" s="1"/>
  <c r="L81" i="9"/>
  <c r="L81" i="11" s="1"/>
  <c r="L81" i="15"/>
  <c r="L81" i="10"/>
  <c r="L81" i="22" s="1"/>
  <c r="D99" i="15"/>
  <c r="D99" i="9"/>
  <c r="D99" i="11" s="1"/>
  <c r="D99" i="10"/>
  <c r="D99" i="22" s="1"/>
  <c r="D76" i="15"/>
  <c r="D76" i="9"/>
  <c r="D76" i="11" s="1"/>
  <c r="C107" i="9"/>
  <c r="C107" i="11" s="1"/>
  <c r="C107" i="15"/>
  <c r="E85" i="15"/>
  <c r="E85" i="9"/>
  <c r="E85" i="11" s="1"/>
  <c r="E85" i="10"/>
  <c r="E85" i="22" s="1"/>
  <c r="L60" i="15"/>
  <c r="L60" i="9"/>
  <c r="L60" i="11" s="1"/>
  <c r="J93" i="9"/>
  <c r="J93" i="11" s="1"/>
  <c r="J93" i="15"/>
  <c r="M69" i="10"/>
  <c r="M69" i="22" s="1"/>
  <c r="M69" i="15"/>
  <c r="M69" i="9"/>
  <c r="M69" i="11" s="1"/>
  <c r="E100" i="15"/>
  <c r="E100" i="9"/>
  <c r="E100" i="11" s="1"/>
  <c r="G77" i="15"/>
  <c r="G77" i="9"/>
  <c r="G77" i="11" s="1"/>
  <c r="M82" i="9"/>
  <c r="M82" i="11" s="1"/>
  <c r="M82" i="15"/>
  <c r="I61" i="9"/>
  <c r="I61" i="11" s="1"/>
  <c r="I61" i="15"/>
  <c r="L90" i="9"/>
  <c r="L90" i="11" s="1"/>
  <c r="L90" i="15"/>
  <c r="J69" i="10"/>
  <c r="J69" i="22" s="1"/>
  <c r="L125" i="17"/>
  <c r="L123" i="17"/>
  <c r="L124" i="17"/>
  <c r="N74" i="8"/>
  <c r="N74" i="15" s="1"/>
  <c r="B74" i="15"/>
  <c r="B74" i="10"/>
  <c r="B74" i="9"/>
  <c r="D86" i="9"/>
  <c r="D86" i="11" s="1"/>
  <c r="D86" i="15"/>
  <c r="M107" i="15"/>
  <c r="M107" i="10"/>
  <c r="M107" i="22" s="1"/>
  <c r="M107" i="9"/>
  <c r="M107" i="11" s="1"/>
  <c r="K87" i="9"/>
  <c r="K87" i="11" s="1"/>
  <c r="K87" i="15"/>
  <c r="K87" i="10"/>
  <c r="K87" i="22" s="1"/>
  <c r="B51" i="11"/>
  <c r="N51" i="9"/>
  <c r="N51" i="11" s="1"/>
  <c r="B19" i="11"/>
  <c r="N19" i="9"/>
  <c r="N19" i="11" s="1"/>
  <c r="K84" i="15"/>
  <c r="K84" i="9"/>
  <c r="K84" i="11" s="1"/>
  <c r="J106" i="15"/>
  <c r="J106" i="9"/>
  <c r="J106" i="11" s="1"/>
  <c r="B26" i="22"/>
  <c r="N26" i="10"/>
  <c r="N26" i="22" s="1"/>
  <c r="M87" i="15"/>
  <c r="M87" i="10"/>
  <c r="M87" i="22" s="1"/>
  <c r="M87" i="9"/>
  <c r="M87" i="11" s="1"/>
  <c r="G109" i="15"/>
  <c r="G109" i="9"/>
  <c r="G109" i="11" s="1"/>
  <c r="D107" i="10"/>
  <c r="D107" i="22" s="1"/>
  <c r="D107" i="9"/>
  <c r="D107" i="11" s="1"/>
  <c r="D107" i="15"/>
  <c r="D91" i="10"/>
  <c r="D91" i="22" s="1"/>
  <c r="D91" i="9"/>
  <c r="D91" i="11" s="1"/>
  <c r="D91" i="15"/>
  <c r="D73" i="10"/>
  <c r="D73" i="22" s="1"/>
  <c r="D73" i="9"/>
  <c r="D73" i="11" s="1"/>
  <c r="D73" i="15"/>
  <c r="L54" i="15"/>
  <c r="L123" i="8"/>
  <c r="L54" i="9"/>
  <c r="L54" i="11" s="1"/>
  <c r="G104" i="9"/>
  <c r="G104" i="11" s="1"/>
  <c r="G104" i="15"/>
  <c r="F88" i="9"/>
  <c r="F88" i="11" s="1"/>
  <c r="F88" i="15"/>
  <c r="N70" i="8"/>
  <c r="N70" i="15" s="1"/>
  <c r="B70" i="9"/>
  <c r="B70" i="15"/>
  <c r="B70" i="10"/>
  <c r="F112" i="15"/>
  <c r="F96" i="9"/>
  <c r="F96" i="11" s="1"/>
  <c r="F96" i="15"/>
  <c r="C79" i="10"/>
  <c r="C79" i="22" s="1"/>
  <c r="C79" i="15"/>
  <c r="C79" i="9"/>
  <c r="C79" i="11" s="1"/>
  <c r="K60" i="15"/>
  <c r="K60" i="9"/>
  <c r="K60" i="11" s="1"/>
  <c r="I97" i="15"/>
  <c r="I97" i="9"/>
  <c r="I97" i="11" s="1"/>
  <c r="H80" i="10"/>
  <c r="H80" i="22" s="1"/>
  <c r="H80" i="15"/>
  <c r="H80" i="9"/>
  <c r="H80" i="11" s="1"/>
  <c r="D62" i="9"/>
  <c r="D62" i="11" s="1"/>
  <c r="D62" i="15"/>
  <c r="E80" i="9"/>
  <c r="E80" i="11" s="1"/>
  <c r="E80" i="15"/>
  <c r="E64" i="9"/>
  <c r="E64" i="11" s="1"/>
  <c r="E64" i="15"/>
  <c r="J124" i="16"/>
  <c r="J125" i="16"/>
  <c r="J123" i="16"/>
  <c r="B85" i="9"/>
  <c r="B85" i="15"/>
  <c r="N85" i="8"/>
  <c r="N85" i="15" s="1"/>
  <c r="L106" i="9"/>
  <c r="L106" i="11" s="1"/>
  <c r="L106" i="15"/>
  <c r="L106" i="10"/>
  <c r="L106" i="22" s="1"/>
  <c r="J123" i="20"/>
  <c r="J124" i="20"/>
  <c r="J125" i="20"/>
  <c r="L124" i="8"/>
  <c r="N50" i="10"/>
  <c r="N50" i="22" s="1"/>
  <c r="B125" i="8"/>
  <c r="D54" i="9"/>
  <c r="D54" i="11" s="1"/>
  <c r="D54" i="15"/>
  <c r="G66" i="9"/>
  <c r="G66" i="11" s="1"/>
  <c r="G66" i="15"/>
  <c r="G66" i="10"/>
  <c r="G66" i="22" s="1"/>
  <c r="I78" i="9"/>
  <c r="I78" i="11" s="1"/>
  <c r="I78" i="15"/>
  <c r="I78" i="10"/>
  <c r="I78" i="22" s="1"/>
  <c r="I90" i="15"/>
  <c r="I90" i="9"/>
  <c r="I90" i="11" s="1"/>
  <c r="I90" i="10"/>
  <c r="I90" i="22" s="1"/>
  <c r="E101" i="9"/>
  <c r="E101" i="11" s="1"/>
  <c r="E101" i="15"/>
  <c r="E101" i="10"/>
  <c r="E101" i="22" s="1"/>
  <c r="M111" i="15"/>
  <c r="E97" i="10"/>
  <c r="E97" i="22" s="1"/>
  <c r="L124" i="13"/>
  <c r="L123" i="13"/>
  <c r="L125" i="13"/>
  <c r="C124" i="13"/>
  <c r="C123" i="13"/>
  <c r="C125" i="13"/>
  <c r="B42" i="11"/>
  <c r="N42" i="9"/>
  <c r="N42" i="11" s="1"/>
  <c r="N17" i="9"/>
  <c r="N17" i="11" s="1"/>
  <c r="B17" i="11"/>
  <c r="B10" i="11"/>
  <c r="N10" i="9"/>
  <c r="N10" i="11" s="1"/>
  <c r="B22" i="11"/>
  <c r="N22" i="9"/>
  <c r="N22" i="11" s="1"/>
  <c r="B13" i="11"/>
  <c r="N13" i="9"/>
  <c r="N13" i="11" s="1"/>
  <c r="G63" i="15"/>
  <c r="G63" i="9"/>
  <c r="G63" i="11" s="1"/>
  <c r="J75" i="15"/>
  <c r="J75" i="9"/>
  <c r="J75" i="11" s="1"/>
  <c r="L87" i="9"/>
  <c r="L87" i="11" s="1"/>
  <c r="L87" i="15"/>
  <c r="L87" i="10"/>
  <c r="L87" i="22" s="1"/>
  <c r="J98" i="9"/>
  <c r="J98" i="11" s="1"/>
  <c r="J98" i="15"/>
  <c r="F109" i="9"/>
  <c r="F109" i="11" s="1"/>
  <c r="F109" i="15"/>
  <c r="G57" i="10"/>
  <c r="G57" i="22" s="1"/>
  <c r="D68" i="10"/>
  <c r="D68" i="22" s="1"/>
  <c r="L78" i="10"/>
  <c r="L78" i="22" s="1"/>
  <c r="L94" i="10"/>
  <c r="L94" i="22" s="1"/>
  <c r="J103" i="10"/>
  <c r="J103" i="22" s="1"/>
  <c r="B45" i="22"/>
  <c r="N45" i="10"/>
  <c r="N45" i="22" s="1"/>
  <c r="B30" i="22"/>
  <c r="N30" i="10"/>
  <c r="N30" i="22" s="1"/>
  <c r="B23" i="22"/>
  <c r="N23" i="10"/>
  <c r="N23" i="22" s="1"/>
  <c r="B15" i="22"/>
  <c r="N15" i="10"/>
  <c r="N15" i="22" s="1"/>
  <c r="B7" i="22"/>
  <c r="N7" i="10"/>
  <c r="N7" i="22" s="1"/>
  <c r="D124" i="14"/>
  <c r="D123" i="14"/>
  <c r="D125" i="14"/>
  <c r="G54" i="10"/>
  <c r="G54" i="22" s="1"/>
  <c r="G54" i="9"/>
  <c r="G54" i="11" s="1"/>
  <c r="G54" i="15"/>
  <c r="I66" i="15"/>
  <c r="I66" i="10"/>
  <c r="I66" i="22" s="1"/>
  <c r="I66" i="9"/>
  <c r="I66" i="11" s="1"/>
  <c r="K78" i="9"/>
  <c r="K78" i="11" s="1"/>
  <c r="K78" i="15"/>
  <c r="K90" i="15"/>
  <c r="K90" i="9"/>
  <c r="K90" i="11" s="1"/>
  <c r="G101" i="9"/>
  <c r="G101" i="11" s="1"/>
  <c r="G101" i="15"/>
  <c r="G101" i="10"/>
  <c r="G101" i="22" s="1"/>
  <c r="C112" i="15"/>
  <c r="I61" i="10"/>
  <c r="I61" i="22" s="1"/>
  <c r="M66" i="10"/>
  <c r="M66" i="22" s="1"/>
  <c r="I77" i="10"/>
  <c r="I77" i="22" s="1"/>
  <c r="M82" i="10"/>
  <c r="M82" i="22" s="1"/>
  <c r="E88" i="10"/>
  <c r="E88" i="22" s="1"/>
  <c r="B97" i="10"/>
  <c r="D111" i="15"/>
  <c r="L105" i="15"/>
  <c r="L105" i="9"/>
  <c r="L105" i="11" s="1"/>
  <c r="L105" i="10"/>
  <c r="L105" i="22" s="1"/>
  <c r="H100" i="10"/>
  <c r="H100" i="22" s="1"/>
  <c r="H100" i="15"/>
  <c r="H100" i="9"/>
  <c r="H100" i="11" s="1"/>
  <c r="D95" i="9"/>
  <c r="D95" i="11" s="1"/>
  <c r="D95" i="15"/>
  <c r="D95" i="10"/>
  <c r="D95" i="22" s="1"/>
  <c r="L89" i="9"/>
  <c r="L89" i="11" s="1"/>
  <c r="L89" i="15"/>
  <c r="L89" i="10"/>
  <c r="L89" i="22" s="1"/>
  <c r="L83" i="10"/>
  <c r="L83" i="22" s="1"/>
  <c r="L83" i="9"/>
  <c r="L83" i="11" s="1"/>
  <c r="L83" i="15"/>
  <c r="K77" i="9"/>
  <c r="K77" i="11" s="1"/>
  <c r="K77" i="15"/>
  <c r="K77" i="10"/>
  <c r="K77" i="22" s="1"/>
  <c r="J71" i="9"/>
  <c r="J71" i="11" s="1"/>
  <c r="J71" i="15"/>
  <c r="H65" i="15"/>
  <c r="H65" i="9"/>
  <c r="H65" i="11" s="1"/>
  <c r="G59" i="9"/>
  <c r="G59" i="11" s="1"/>
  <c r="G59" i="15"/>
  <c r="J53" i="10"/>
  <c r="J53" i="22" s="1"/>
  <c r="J125" i="8"/>
  <c r="J123" i="8"/>
  <c r="J124" i="8"/>
  <c r="J53" i="9"/>
  <c r="J53" i="11" s="1"/>
  <c r="J53" i="15"/>
  <c r="G108" i="9"/>
  <c r="G108" i="11" s="1"/>
  <c r="G108" i="15"/>
  <c r="C103" i="9"/>
  <c r="C103" i="11" s="1"/>
  <c r="C103" i="15"/>
  <c r="K97" i="10"/>
  <c r="K97" i="22" s="1"/>
  <c r="K97" i="15"/>
  <c r="K97" i="9"/>
  <c r="K97" i="11" s="1"/>
  <c r="G92" i="10"/>
  <c r="G92" i="22" s="1"/>
  <c r="G92" i="15"/>
  <c r="G92" i="9"/>
  <c r="G92" i="11" s="1"/>
  <c r="K86" i="9"/>
  <c r="K86" i="11" s="1"/>
  <c r="K86" i="15"/>
  <c r="J80" i="9"/>
  <c r="J80" i="11" s="1"/>
  <c r="J80" i="10"/>
  <c r="J80" i="22" s="1"/>
  <c r="J80" i="15"/>
  <c r="I74" i="15"/>
  <c r="I74" i="9"/>
  <c r="I74" i="11" s="1"/>
  <c r="I74" i="10"/>
  <c r="I74" i="22" s="1"/>
  <c r="H68" i="9"/>
  <c r="H68" i="11" s="1"/>
  <c r="H68" i="15"/>
  <c r="H68" i="10"/>
  <c r="H68" i="22" s="1"/>
  <c r="G62" i="9"/>
  <c r="G62" i="11" s="1"/>
  <c r="G62" i="15"/>
  <c r="G62" i="10"/>
  <c r="G62" i="22" s="1"/>
  <c r="F56" i="9"/>
  <c r="F56" i="11" s="1"/>
  <c r="F56" i="15"/>
  <c r="B111" i="15"/>
  <c r="J105" i="9"/>
  <c r="J105" i="11" s="1"/>
  <c r="J105" i="15"/>
  <c r="F100" i="9"/>
  <c r="F100" i="11" s="1"/>
  <c r="F100" i="15"/>
  <c r="N95" i="8"/>
  <c r="N95" i="15" s="1"/>
  <c r="B95" i="15"/>
  <c r="B95" i="9"/>
  <c r="J89" i="15"/>
  <c r="J89" i="9"/>
  <c r="J89" i="11" s="1"/>
  <c r="J83" i="15"/>
  <c r="J83" i="9"/>
  <c r="J83" i="11" s="1"/>
  <c r="H77" i="9"/>
  <c r="H77" i="11" s="1"/>
  <c r="H77" i="15"/>
  <c r="G71" i="15"/>
  <c r="G71" i="9"/>
  <c r="G71" i="11" s="1"/>
  <c r="F65" i="9"/>
  <c r="F65" i="11" s="1"/>
  <c r="F65" i="15"/>
  <c r="F65" i="10"/>
  <c r="F65" i="22" s="1"/>
  <c r="E59" i="10"/>
  <c r="E59" i="22" s="1"/>
  <c r="E59" i="9"/>
  <c r="E59" i="11" s="1"/>
  <c r="E59" i="15"/>
  <c r="E112" i="15"/>
  <c r="M106" i="9"/>
  <c r="M106" i="11" s="1"/>
  <c r="M106" i="10"/>
  <c r="M106" i="22" s="1"/>
  <c r="M106" i="15"/>
  <c r="I101" i="9"/>
  <c r="I101" i="11" s="1"/>
  <c r="I101" i="15"/>
  <c r="E96" i="9"/>
  <c r="E96" i="11" s="1"/>
  <c r="E96" i="15"/>
  <c r="M90" i="9"/>
  <c r="M90" i="11" s="1"/>
  <c r="M90" i="15"/>
  <c r="C85" i="9"/>
  <c r="C85" i="11" s="1"/>
  <c r="C85" i="15"/>
  <c r="C85" i="10"/>
  <c r="C85" i="22" s="1"/>
  <c r="N79" i="8"/>
  <c r="N79" i="15" s="1"/>
  <c r="B79" i="15"/>
  <c r="B79" i="9"/>
  <c r="L72" i="9"/>
  <c r="L72" i="11" s="1"/>
  <c r="L72" i="15"/>
  <c r="K66" i="9"/>
  <c r="K66" i="11" s="1"/>
  <c r="K66" i="15"/>
  <c r="J60" i="15"/>
  <c r="J60" i="9"/>
  <c r="J60" i="11" s="1"/>
  <c r="J60" i="10"/>
  <c r="J60" i="22" s="1"/>
  <c r="I54" i="9"/>
  <c r="I54" i="11" s="1"/>
  <c r="I54" i="15"/>
  <c r="I54" i="10"/>
  <c r="I54" i="22" s="1"/>
  <c r="E84" i="15"/>
  <c r="E84" i="9"/>
  <c r="E84" i="11" s="1"/>
  <c r="M78" i="15"/>
  <c r="M78" i="9"/>
  <c r="M78" i="11" s="1"/>
  <c r="I73" i="15"/>
  <c r="I73" i="9"/>
  <c r="I73" i="11" s="1"/>
  <c r="E68" i="15"/>
  <c r="E68" i="9"/>
  <c r="E68" i="11" s="1"/>
  <c r="M62" i="9"/>
  <c r="M62" i="11" s="1"/>
  <c r="M62" i="15"/>
  <c r="I57" i="15"/>
  <c r="I57" i="9"/>
  <c r="I57" i="11" s="1"/>
  <c r="K123" i="16"/>
  <c r="K125" i="16"/>
  <c r="K124" i="16"/>
  <c r="I123" i="16"/>
  <c r="I125" i="16"/>
  <c r="I124" i="16"/>
  <c r="J63" i="9"/>
  <c r="J63" i="11" s="1"/>
  <c r="J63" i="15"/>
  <c r="L75" i="10"/>
  <c r="L75" i="22" s="1"/>
  <c r="L75" i="9"/>
  <c r="L75" i="11" s="1"/>
  <c r="L75" i="15"/>
  <c r="N88" i="8"/>
  <c r="N88" i="15" s="1"/>
  <c r="B88" i="10"/>
  <c r="B88" i="15"/>
  <c r="B88" i="9"/>
  <c r="L98" i="15"/>
  <c r="L98" i="10"/>
  <c r="L98" i="22" s="1"/>
  <c r="L98" i="9"/>
  <c r="L98" i="11" s="1"/>
  <c r="H109" i="15"/>
  <c r="H109" i="22"/>
  <c r="H109" i="9"/>
  <c r="H109" i="11" s="1"/>
  <c r="J57" i="10"/>
  <c r="J57" i="22" s="1"/>
  <c r="J73" i="10"/>
  <c r="J73" i="22" s="1"/>
  <c r="B79" i="10"/>
  <c r="J89" i="10"/>
  <c r="J89" i="22" s="1"/>
  <c r="B95" i="10"/>
  <c r="N124" i="17"/>
  <c r="N125" i="17"/>
  <c r="N123" i="17"/>
  <c r="G124" i="20"/>
  <c r="G125" i="20"/>
  <c r="G123" i="20"/>
  <c r="F124" i="20"/>
  <c r="F125" i="20"/>
  <c r="F123" i="20"/>
  <c r="E124" i="20"/>
  <c r="E123" i="20"/>
  <c r="E125" i="20"/>
  <c r="D125" i="20"/>
  <c r="D124" i="20"/>
  <c r="D123" i="20"/>
  <c r="C125" i="20"/>
  <c r="C124" i="20"/>
  <c r="C123" i="20"/>
  <c r="N34" i="10"/>
  <c r="N34" i="22" s="1"/>
  <c r="N84" i="8"/>
  <c r="N84" i="15" s="1"/>
  <c r="N124" i="18"/>
  <c r="D124" i="18"/>
  <c r="D123" i="18"/>
  <c r="D125" i="18"/>
  <c r="H125" i="19"/>
  <c r="H124" i="19"/>
  <c r="H123" i="19"/>
  <c r="F124" i="19"/>
  <c r="F125" i="19"/>
  <c r="F123" i="19"/>
  <c r="L123" i="19"/>
  <c r="L125" i="19"/>
  <c r="L124" i="19"/>
  <c r="C125" i="16"/>
  <c r="C124" i="16"/>
  <c r="C123" i="16"/>
  <c r="E93" i="15"/>
  <c r="E93" i="10"/>
  <c r="E93" i="22" s="1"/>
  <c r="E93" i="9"/>
  <c r="E93" i="11" s="1"/>
  <c r="M103" i="9"/>
  <c r="M103" i="11" s="1"/>
  <c r="M103" i="15"/>
  <c r="M103" i="10"/>
  <c r="M103" i="22" s="1"/>
  <c r="B26" i="11"/>
  <c r="N26" i="9"/>
  <c r="N26" i="11" s="1"/>
  <c r="B46" i="11"/>
  <c r="N46" i="9"/>
  <c r="N46" i="11" s="1"/>
  <c r="J78" i="9"/>
  <c r="J78" i="11" s="1"/>
  <c r="J78" i="15"/>
  <c r="J78" i="10"/>
  <c r="J78" i="22" s="1"/>
  <c r="B112" i="15"/>
  <c r="N112" i="15"/>
  <c r="B33" i="22"/>
  <c r="N33" i="10"/>
  <c r="N33" i="22" s="1"/>
  <c r="B17" i="22"/>
  <c r="N17" i="10"/>
  <c r="N17" i="22" s="1"/>
  <c r="B9" i="22"/>
  <c r="N9" i="10"/>
  <c r="N9" i="22" s="1"/>
  <c r="H104" i="10"/>
  <c r="H104" i="22" s="1"/>
  <c r="H104" i="15"/>
  <c r="H104" i="9"/>
  <c r="H104" i="11" s="1"/>
  <c r="F82" i="9"/>
  <c r="F82" i="11" s="1"/>
  <c r="F82" i="15"/>
  <c r="M57" i="15"/>
  <c r="M57" i="10"/>
  <c r="M57" i="22" s="1"/>
  <c r="M57" i="9"/>
  <c r="M57" i="11" s="1"/>
  <c r="G96" i="9"/>
  <c r="G96" i="11" s="1"/>
  <c r="G96" i="15"/>
  <c r="G96" i="10"/>
  <c r="G96" i="22" s="1"/>
  <c r="C73" i="9"/>
  <c r="C73" i="11" s="1"/>
  <c r="C73" i="15"/>
  <c r="C73" i="10"/>
  <c r="C73" i="22" s="1"/>
  <c r="F104" i="9"/>
  <c r="F104" i="11" s="1"/>
  <c r="F104" i="15"/>
  <c r="C82" i="15"/>
  <c r="C82" i="9"/>
  <c r="C82" i="11" s="1"/>
  <c r="K57" i="10"/>
  <c r="K57" i="22" s="1"/>
  <c r="K57" i="9"/>
  <c r="K57" i="11" s="1"/>
  <c r="K57" i="15"/>
  <c r="M110" i="15"/>
  <c r="M110" i="9"/>
  <c r="M110" i="11" s="1"/>
  <c r="I89" i="15"/>
  <c r="I89" i="9"/>
  <c r="I89" i="11" s="1"/>
  <c r="E65" i="9"/>
  <c r="E65" i="11" s="1"/>
  <c r="E65" i="10"/>
  <c r="E65" i="22" s="1"/>
  <c r="E65" i="15"/>
  <c r="E72" i="9"/>
  <c r="E72" i="11" s="1"/>
  <c r="E72" i="15"/>
  <c r="J66" i="9"/>
  <c r="J66" i="11" s="1"/>
  <c r="J66" i="10"/>
  <c r="J66" i="22" s="1"/>
  <c r="J66" i="15"/>
  <c r="D112" i="15"/>
  <c r="B91" i="22"/>
  <c r="C104" i="10"/>
  <c r="C104" i="22" s="1"/>
  <c r="L61" i="10"/>
  <c r="L61" i="22" s="1"/>
  <c r="L61" i="15"/>
  <c r="L61" i="9"/>
  <c r="L61" i="11" s="1"/>
  <c r="B18" i="11"/>
  <c r="N18" i="9"/>
  <c r="N18" i="11" s="1"/>
  <c r="D123" i="16"/>
  <c r="D124" i="16"/>
  <c r="D125" i="16"/>
  <c r="C71" i="10"/>
  <c r="C71" i="22" s="1"/>
  <c r="C71" i="15"/>
  <c r="C71" i="9"/>
  <c r="C71" i="11" s="1"/>
  <c r="J94" i="9"/>
  <c r="J94" i="11" s="1"/>
  <c r="J94" i="15"/>
  <c r="J94" i="10"/>
  <c r="J94" i="22" s="1"/>
  <c r="L60" i="10"/>
  <c r="L60" i="22" s="1"/>
  <c r="B108" i="22"/>
  <c r="N32" i="10"/>
  <c r="N32" i="22" s="1"/>
  <c r="B32" i="22"/>
  <c r="B16" i="22"/>
  <c r="N16" i="10"/>
  <c r="N16" i="22" s="1"/>
  <c r="J125" i="14"/>
  <c r="J123" i="14"/>
  <c r="J124" i="14"/>
  <c r="D74" i="9"/>
  <c r="D74" i="11" s="1"/>
  <c r="D74" i="15"/>
  <c r="G97" i="9"/>
  <c r="G97" i="11" s="1"/>
  <c r="G97" i="15"/>
  <c r="G97" i="10"/>
  <c r="G97" i="22" s="1"/>
  <c r="C108" i="9"/>
  <c r="C108" i="11" s="1"/>
  <c r="C108" i="15"/>
  <c r="B46" i="22"/>
  <c r="N46" i="10"/>
  <c r="N46" i="22" s="1"/>
  <c r="B96" i="22"/>
  <c r="K53" i="9"/>
  <c r="K53" i="11" s="1"/>
  <c r="K53" i="15"/>
  <c r="K123" i="8"/>
  <c r="K124" i="8"/>
  <c r="K53" i="10"/>
  <c r="K53" i="22" s="1"/>
  <c r="K125" i="8"/>
  <c r="H102" i="9"/>
  <c r="H102" i="11" s="1"/>
  <c r="H102" i="15"/>
  <c r="H102" i="10"/>
  <c r="H102" i="22" s="1"/>
  <c r="L91" i="10"/>
  <c r="L91" i="22" s="1"/>
  <c r="L91" i="9"/>
  <c r="L91" i="11" s="1"/>
  <c r="L91" i="15"/>
  <c r="N80" i="8"/>
  <c r="N80" i="15" s="1"/>
  <c r="B80" i="15"/>
  <c r="B80" i="10"/>
  <c r="B80" i="9"/>
  <c r="L67" i="10"/>
  <c r="L67" i="22" s="1"/>
  <c r="L67" i="15"/>
  <c r="L67" i="9"/>
  <c r="L67" i="11" s="1"/>
  <c r="J55" i="9"/>
  <c r="J55" i="11" s="1"/>
  <c r="J55" i="15"/>
  <c r="G110" i="15"/>
  <c r="G110" i="9"/>
  <c r="G110" i="11" s="1"/>
  <c r="K99" i="15"/>
  <c r="K99" i="9"/>
  <c r="K99" i="11" s="1"/>
  <c r="C89" i="9"/>
  <c r="C89" i="11" s="1"/>
  <c r="C89" i="15"/>
  <c r="C89" i="10"/>
  <c r="C89" i="22" s="1"/>
  <c r="K70" i="9"/>
  <c r="K70" i="11" s="1"/>
  <c r="K70" i="15"/>
  <c r="I58" i="10"/>
  <c r="I58" i="22" s="1"/>
  <c r="I58" i="9"/>
  <c r="I58" i="11" s="1"/>
  <c r="I58" i="15"/>
  <c r="C123" i="8"/>
  <c r="C124" i="8"/>
  <c r="C53" i="9"/>
  <c r="C53" i="11" s="1"/>
  <c r="C53" i="15"/>
  <c r="C125" i="8"/>
  <c r="N53" i="8"/>
  <c r="N53" i="15" s="1"/>
  <c r="F102" i="15"/>
  <c r="F102" i="9"/>
  <c r="F102" i="11" s="1"/>
  <c r="J91" i="15"/>
  <c r="J91" i="9"/>
  <c r="J91" i="11" s="1"/>
  <c r="L79" i="9"/>
  <c r="L79" i="11" s="1"/>
  <c r="L79" i="15"/>
  <c r="L79" i="10"/>
  <c r="L79" i="22" s="1"/>
  <c r="J67" i="15"/>
  <c r="J67" i="9"/>
  <c r="J67" i="11" s="1"/>
  <c r="G55" i="10"/>
  <c r="G55" i="22" s="1"/>
  <c r="G55" i="9"/>
  <c r="G55" i="11" s="1"/>
  <c r="G55" i="15"/>
  <c r="M108" i="15"/>
  <c r="M108" i="10"/>
  <c r="M108" i="22" s="1"/>
  <c r="M108" i="9"/>
  <c r="M108" i="11" s="1"/>
  <c r="E98" i="15"/>
  <c r="E98" i="9"/>
  <c r="E98" i="11" s="1"/>
  <c r="F87" i="15"/>
  <c r="F87" i="10"/>
  <c r="F87" i="22" s="1"/>
  <c r="F87" i="9"/>
  <c r="F87" i="11" s="1"/>
  <c r="D75" i="10"/>
  <c r="D75" i="22" s="1"/>
  <c r="D75" i="15"/>
  <c r="D75" i="9"/>
  <c r="D75" i="11" s="1"/>
  <c r="N63" i="8"/>
  <c r="N63" i="15" s="1"/>
  <c r="B63" i="9"/>
  <c r="B63" i="15"/>
  <c r="M80" i="9"/>
  <c r="M80" i="11" s="1"/>
  <c r="M80" i="15"/>
  <c r="E70" i="9"/>
  <c r="E70" i="11" s="1"/>
  <c r="E70" i="15"/>
  <c r="I59" i="9"/>
  <c r="I59" i="11" s="1"/>
  <c r="I59" i="15"/>
  <c r="G125" i="16"/>
  <c r="G123" i="16"/>
  <c r="G124" i="16"/>
  <c r="C59" i="10"/>
  <c r="C59" i="22" s="1"/>
  <c r="C59" i="9"/>
  <c r="C59" i="11" s="1"/>
  <c r="C59" i="15"/>
  <c r="G83" i="9"/>
  <c r="G83" i="11" s="1"/>
  <c r="G83" i="15"/>
  <c r="H105" i="15"/>
  <c r="H105" i="10"/>
  <c r="H105" i="22" s="1"/>
  <c r="H105" i="9"/>
  <c r="H105" i="11" s="1"/>
  <c r="J55" i="10"/>
  <c r="J55" i="22" s="1"/>
  <c r="B77" i="22"/>
  <c r="F82" i="10"/>
  <c r="F82" i="22" s="1"/>
  <c r="B93" i="22"/>
  <c r="C105" i="10"/>
  <c r="C105" i="22" s="1"/>
  <c r="N125" i="14"/>
  <c r="N124" i="14"/>
  <c r="N123" i="14"/>
  <c r="N94" i="8"/>
  <c r="N94" i="15" s="1"/>
  <c r="M123" i="20"/>
  <c r="M125" i="20"/>
  <c r="M124" i="20"/>
  <c r="L125" i="8"/>
  <c r="K123" i="18"/>
  <c r="K125" i="18"/>
  <c r="K124" i="18"/>
  <c r="N81" i="8"/>
  <c r="N81" i="15" s="1"/>
  <c r="K123" i="19"/>
  <c r="K124" i="19"/>
  <c r="K125" i="19"/>
  <c r="G123" i="19"/>
  <c r="G125" i="19"/>
  <c r="G124" i="19"/>
  <c r="F63" i="15"/>
  <c r="F63" i="10"/>
  <c r="F63" i="22" s="1"/>
  <c r="F63" i="9"/>
  <c r="F63" i="11" s="1"/>
  <c r="I98" i="9"/>
  <c r="I98" i="11" s="1"/>
  <c r="I98" i="15"/>
  <c r="G87" i="10"/>
  <c r="G87" i="22" s="1"/>
  <c r="I72" i="10"/>
  <c r="I72" i="22" s="1"/>
  <c r="I72" i="9"/>
  <c r="I72" i="11" s="1"/>
  <c r="I72" i="15"/>
  <c r="B21" i="22"/>
  <c r="N21" i="10"/>
  <c r="N21" i="22" s="1"/>
  <c r="H63" i="15"/>
  <c r="H63" i="9"/>
  <c r="H63" i="11" s="1"/>
  <c r="B99" i="10"/>
  <c r="L101" i="15"/>
  <c r="L101" i="10"/>
  <c r="L101" i="22" s="1"/>
  <c r="L101" i="9"/>
  <c r="L101" i="11" s="1"/>
  <c r="F85" i="10"/>
  <c r="F85" i="22" s="1"/>
  <c r="F85" i="9"/>
  <c r="F85" i="11" s="1"/>
  <c r="F85" i="15"/>
  <c r="C67" i="9"/>
  <c r="C67" i="11" s="1"/>
  <c r="C67" i="15"/>
  <c r="C67" i="10"/>
  <c r="C67" i="22" s="1"/>
  <c r="K109" i="9"/>
  <c r="K109" i="11" s="1"/>
  <c r="K109" i="15"/>
  <c r="K93" i="9"/>
  <c r="K93" i="11" s="1"/>
  <c r="K93" i="15"/>
  <c r="K93" i="10"/>
  <c r="K93" i="22" s="1"/>
  <c r="C76" i="9"/>
  <c r="C76" i="11" s="1"/>
  <c r="C76" i="15"/>
  <c r="L57" i="9"/>
  <c r="L57" i="11" s="1"/>
  <c r="L57" i="15"/>
  <c r="L57" i="10"/>
  <c r="L57" i="22" s="1"/>
  <c r="J101" i="15"/>
  <c r="J101" i="9"/>
  <c r="J101" i="11" s="1"/>
  <c r="D85" i="9"/>
  <c r="D85" i="11" s="1"/>
  <c r="D85" i="15"/>
  <c r="D85" i="10"/>
  <c r="D85" i="22" s="1"/>
  <c r="L66" i="9"/>
  <c r="L66" i="11" s="1"/>
  <c r="L66" i="15"/>
  <c r="M102" i="15"/>
  <c r="M102" i="9"/>
  <c r="M102" i="11" s="1"/>
  <c r="I86" i="9"/>
  <c r="I86" i="11" s="1"/>
  <c r="I86" i="10"/>
  <c r="I86" i="22" s="1"/>
  <c r="I86" i="15"/>
  <c r="F68" i="15"/>
  <c r="F68" i="9"/>
  <c r="F68" i="11" s="1"/>
  <c r="I85" i="9"/>
  <c r="I85" i="11" s="1"/>
  <c r="I85" i="15"/>
  <c r="I69" i="9"/>
  <c r="I69" i="11" s="1"/>
  <c r="I69" i="15"/>
  <c r="K72" i="9"/>
  <c r="K72" i="11" s="1"/>
  <c r="K72" i="15"/>
  <c r="D96" i="9"/>
  <c r="D96" i="11" s="1"/>
  <c r="D96" i="10"/>
  <c r="D96" i="22" s="1"/>
  <c r="D96" i="15"/>
  <c r="C56" i="10"/>
  <c r="C56" i="22" s="1"/>
  <c r="B67" i="10"/>
  <c r="F72" i="10"/>
  <c r="F72" i="22" s="1"/>
  <c r="B83" i="10"/>
  <c r="F88" i="10"/>
  <c r="F88" i="22" s="1"/>
  <c r="J93" i="10"/>
  <c r="J93" i="22" s="1"/>
  <c r="G105" i="10"/>
  <c r="G105" i="22" s="1"/>
  <c r="H123" i="20"/>
  <c r="H125" i="20"/>
  <c r="H124" i="20"/>
  <c r="N87" i="8"/>
  <c r="N87" i="15" s="1"/>
  <c r="L125" i="18"/>
  <c r="L123" i="18"/>
  <c r="L124" i="18"/>
  <c r="C123" i="19"/>
  <c r="C124" i="19"/>
  <c r="C125" i="19"/>
  <c r="E110" i="22"/>
  <c r="M110" i="22"/>
  <c r="K55" i="15"/>
  <c r="K55" i="10"/>
  <c r="K55" i="22" s="1"/>
  <c r="K55" i="9"/>
  <c r="K55" i="11" s="1"/>
  <c r="M67" i="9"/>
  <c r="M67" i="11" s="1"/>
  <c r="M67" i="15"/>
  <c r="M67" i="10"/>
  <c r="M67" i="22" s="1"/>
  <c r="C80" i="15"/>
  <c r="C80" i="9"/>
  <c r="C80" i="11" s="1"/>
  <c r="M91" i="9"/>
  <c r="M91" i="11" s="1"/>
  <c r="M91" i="10"/>
  <c r="M91" i="22" s="1"/>
  <c r="M91" i="15"/>
  <c r="I102" i="10"/>
  <c r="I102" i="22" s="1"/>
  <c r="I102" i="9"/>
  <c r="I102" i="11" s="1"/>
  <c r="I102" i="15"/>
  <c r="E53" i="9"/>
  <c r="E53" i="11" s="1"/>
  <c r="E123" i="8"/>
  <c r="E53" i="15"/>
  <c r="E124" i="8"/>
  <c r="E53" i="10"/>
  <c r="E53" i="22" s="1"/>
  <c r="E125" i="8"/>
  <c r="C84" i="22"/>
  <c r="K94" i="10"/>
  <c r="K94" i="22" s="1"/>
  <c r="I97" i="10"/>
  <c r="I97" i="22" s="1"/>
  <c r="H101" i="10"/>
  <c r="H101" i="22" s="1"/>
  <c r="M124" i="13"/>
  <c r="M125" i="13"/>
  <c r="M123" i="13"/>
  <c r="I124" i="13"/>
  <c r="I125" i="13"/>
  <c r="I123" i="13"/>
  <c r="B30" i="11"/>
  <c r="N30" i="9"/>
  <c r="N30" i="11" s="1"/>
  <c r="E123" i="13"/>
  <c r="E124" i="13"/>
  <c r="E125" i="13"/>
  <c r="B65" i="9"/>
  <c r="B65" i="15"/>
  <c r="N65" i="8"/>
  <c r="N65" i="15" s="1"/>
  <c r="D77" i="9"/>
  <c r="D77" i="11" s="1"/>
  <c r="D77" i="15"/>
  <c r="D77" i="10"/>
  <c r="D77" i="22" s="1"/>
  <c r="F89" i="9"/>
  <c r="F89" i="11" s="1"/>
  <c r="F89" i="15"/>
  <c r="F89" i="10"/>
  <c r="F89" i="22" s="1"/>
  <c r="N100" i="8"/>
  <c r="N100" i="15" s="1"/>
  <c r="B100" i="15"/>
  <c r="B100" i="10"/>
  <c r="B100" i="9"/>
  <c r="J110" i="15"/>
  <c r="J110" i="9"/>
  <c r="J110" i="11" s="1"/>
  <c r="B52" i="22"/>
  <c r="N52" i="10"/>
  <c r="N52" i="22" s="1"/>
  <c r="H63" i="10"/>
  <c r="H63" i="22" s="1"/>
  <c r="D74" i="10"/>
  <c r="D74" i="22" s="1"/>
  <c r="I99" i="10"/>
  <c r="I99" i="22" s="1"/>
  <c r="B104" i="22"/>
  <c r="J106" i="10"/>
  <c r="J106" i="22" s="1"/>
  <c r="F109" i="22"/>
  <c r="B39" i="22"/>
  <c r="N39" i="10"/>
  <c r="N39" i="22" s="1"/>
  <c r="E31" i="22"/>
  <c r="N31" i="10"/>
  <c r="N31" i="22" s="1"/>
  <c r="B20" i="22"/>
  <c r="N20" i="10"/>
  <c r="N20" i="22" s="1"/>
  <c r="B12" i="22"/>
  <c r="N12" i="10"/>
  <c r="N12" i="22" s="1"/>
  <c r="B124" i="14"/>
  <c r="B123" i="14"/>
  <c r="B125" i="14"/>
  <c r="M55" i="9"/>
  <c r="M55" i="11" s="1"/>
  <c r="M55" i="10"/>
  <c r="M55" i="22" s="1"/>
  <c r="M55" i="15"/>
  <c r="C68" i="9"/>
  <c r="C68" i="11" s="1"/>
  <c r="C68" i="15"/>
  <c r="F80" i="9"/>
  <c r="F80" i="11" s="1"/>
  <c r="F80" i="15"/>
  <c r="C92" i="9"/>
  <c r="C92" i="11" s="1"/>
  <c r="C92" i="15"/>
  <c r="K102" i="9"/>
  <c r="K102" i="11" s="1"/>
  <c r="K102" i="15"/>
  <c r="K102" i="10"/>
  <c r="K102" i="22" s="1"/>
  <c r="G123" i="8"/>
  <c r="G125" i="8"/>
  <c r="G53" i="10"/>
  <c r="G53" i="22" s="1"/>
  <c r="G124" i="8"/>
  <c r="G53" i="15"/>
  <c r="G53" i="9"/>
  <c r="G53" i="11" s="1"/>
  <c r="E94" i="10"/>
  <c r="F97" i="10"/>
  <c r="F97" i="22" s="1"/>
  <c r="B101" i="22"/>
  <c r="H110" i="15"/>
  <c r="H110" i="9"/>
  <c r="H110" i="11" s="1"/>
  <c r="D105" i="15"/>
  <c r="D105" i="10"/>
  <c r="D105" i="22" s="1"/>
  <c r="D105" i="9"/>
  <c r="D105" i="11" s="1"/>
  <c r="L99" i="15"/>
  <c r="L99" i="9"/>
  <c r="L99" i="11" s="1"/>
  <c r="L99" i="10"/>
  <c r="L99" i="22" s="1"/>
  <c r="H94" i="10"/>
  <c r="H94" i="22" s="1"/>
  <c r="H94" i="15"/>
  <c r="H94" i="9"/>
  <c r="H94" i="11" s="1"/>
  <c r="D89" i="10"/>
  <c r="D89" i="22" s="1"/>
  <c r="D89" i="9"/>
  <c r="D89" i="11" s="1"/>
  <c r="D89" i="15"/>
  <c r="C83" i="9"/>
  <c r="C83" i="11" s="1"/>
  <c r="C83" i="15"/>
  <c r="C83" i="10"/>
  <c r="C83" i="22" s="1"/>
  <c r="B77" i="9"/>
  <c r="N77" i="8"/>
  <c r="N77" i="15" s="1"/>
  <c r="B77" i="15"/>
  <c r="L70" i="15"/>
  <c r="L70" i="9"/>
  <c r="L70" i="11" s="1"/>
  <c r="K64" i="9"/>
  <c r="K64" i="11" s="1"/>
  <c r="K64" i="15"/>
  <c r="J58" i="15"/>
  <c r="J58" i="10"/>
  <c r="J58" i="22" s="1"/>
  <c r="J58" i="9"/>
  <c r="J58" i="11" s="1"/>
  <c r="D53" i="9"/>
  <c r="D53" i="11" s="1"/>
  <c r="D123" i="8"/>
  <c r="D53" i="15"/>
  <c r="D124" i="8"/>
  <c r="D125" i="8"/>
  <c r="K107" i="15"/>
  <c r="K107" i="9"/>
  <c r="K107" i="11" s="1"/>
  <c r="G102" i="15"/>
  <c r="G102" i="9"/>
  <c r="G102" i="11" s="1"/>
  <c r="C97" i="15"/>
  <c r="C97" i="10"/>
  <c r="C97" i="22" s="1"/>
  <c r="C97" i="9"/>
  <c r="C97" i="11" s="1"/>
  <c r="K91" i="9"/>
  <c r="K91" i="11" s="1"/>
  <c r="K91" i="15"/>
  <c r="K91" i="10"/>
  <c r="K91" i="22" s="1"/>
  <c r="N86" i="8"/>
  <c r="N86" i="15" s="1"/>
  <c r="B86" i="9"/>
  <c r="B86" i="15"/>
  <c r="B86" i="10"/>
  <c r="M79" i="15"/>
  <c r="M79" i="9"/>
  <c r="M79" i="11" s="1"/>
  <c r="M79" i="10"/>
  <c r="M79" i="22" s="1"/>
  <c r="L73" i="9"/>
  <c r="L73" i="11" s="1"/>
  <c r="L73" i="15"/>
  <c r="L73" i="10"/>
  <c r="L73" i="22" s="1"/>
  <c r="K67" i="10"/>
  <c r="K67" i="22" s="1"/>
  <c r="K67" i="9"/>
  <c r="K67" i="11" s="1"/>
  <c r="K67" i="15"/>
  <c r="J61" i="9"/>
  <c r="J61" i="11" s="1"/>
  <c r="J61" i="15"/>
  <c r="H55" i="15"/>
  <c r="H55" i="9"/>
  <c r="H55" i="11" s="1"/>
  <c r="F110" i="15"/>
  <c r="F110" i="9"/>
  <c r="F110" i="11" s="1"/>
  <c r="B105" i="9"/>
  <c r="B105" i="15"/>
  <c r="N105" i="8"/>
  <c r="N105" i="15" s="1"/>
  <c r="J99" i="15"/>
  <c r="J99" i="9"/>
  <c r="J99" i="11" s="1"/>
  <c r="F94" i="15"/>
  <c r="F94" i="9"/>
  <c r="F94" i="11" s="1"/>
  <c r="B89" i="15"/>
  <c r="B89" i="9"/>
  <c r="N89" i="8"/>
  <c r="N89" i="15" s="1"/>
  <c r="L82" i="9"/>
  <c r="L82" i="11" s="1"/>
  <c r="L82" i="15"/>
  <c r="K76" i="15"/>
  <c r="K76" i="9"/>
  <c r="K76" i="11" s="1"/>
  <c r="J70" i="9"/>
  <c r="J70" i="11" s="1"/>
  <c r="J70" i="15"/>
  <c r="J70" i="10"/>
  <c r="J70" i="22" s="1"/>
  <c r="I64" i="10"/>
  <c r="I64" i="22" s="1"/>
  <c r="I64" i="9"/>
  <c r="I64" i="11" s="1"/>
  <c r="I64" i="15"/>
  <c r="H58" i="15"/>
  <c r="H58" i="10"/>
  <c r="H58" i="22" s="1"/>
  <c r="H58" i="9"/>
  <c r="H58" i="11" s="1"/>
  <c r="I111" i="15"/>
  <c r="E106" i="10"/>
  <c r="E106" i="22" s="1"/>
  <c r="E106" i="15"/>
  <c r="E106" i="9"/>
  <c r="E106" i="11" s="1"/>
  <c r="M100" i="15"/>
  <c r="M100" i="9"/>
  <c r="M100" i="11" s="1"/>
  <c r="I95" i="15"/>
  <c r="I95" i="9"/>
  <c r="I95" i="11" s="1"/>
  <c r="E90" i="9"/>
  <c r="E90" i="15"/>
  <c r="F84" i="15"/>
  <c r="F84" i="9"/>
  <c r="F84" i="11" s="1"/>
  <c r="D78" i="9"/>
  <c r="D78" i="15"/>
  <c r="C72" i="9"/>
  <c r="C72" i="15"/>
  <c r="N66" i="8"/>
  <c r="N66" i="15" s="1"/>
  <c r="B66" i="15"/>
  <c r="B66" i="9"/>
  <c r="B66" i="10"/>
  <c r="M59" i="9"/>
  <c r="M59" i="11" s="1"/>
  <c r="M59" i="10"/>
  <c r="M59" i="22" s="1"/>
  <c r="M59" i="15"/>
  <c r="M88" i="9"/>
  <c r="M88" i="11" s="1"/>
  <c r="M88" i="15"/>
  <c r="I83" i="9"/>
  <c r="I83" i="11" s="1"/>
  <c r="I83" i="15"/>
  <c r="E78" i="9"/>
  <c r="E78" i="11" s="1"/>
  <c r="E78" i="15"/>
  <c r="M72" i="9"/>
  <c r="M72" i="11" s="1"/>
  <c r="M72" i="15"/>
  <c r="I67" i="9"/>
  <c r="I67" i="11" s="1"/>
  <c r="I67" i="15"/>
  <c r="E62" i="9"/>
  <c r="E62" i="11" s="1"/>
  <c r="E62" i="15"/>
  <c r="M56" i="9"/>
  <c r="M56" i="11" s="1"/>
  <c r="M56" i="15"/>
  <c r="G123" i="13"/>
  <c r="G124" i="13"/>
  <c r="G125" i="13"/>
  <c r="D65" i="10"/>
  <c r="D65" i="22" s="1"/>
  <c r="D65" i="9"/>
  <c r="D65" i="11" s="1"/>
  <c r="D65" i="15"/>
  <c r="F77" i="9"/>
  <c r="F77" i="11" s="1"/>
  <c r="F77" i="15"/>
  <c r="F77" i="10"/>
  <c r="F77" i="22" s="1"/>
  <c r="H89" i="15"/>
  <c r="H89" i="9"/>
  <c r="H89" i="11" s="1"/>
  <c r="D100" i="9"/>
  <c r="D100" i="11" s="1"/>
  <c r="D100" i="15"/>
  <c r="L110" i="15"/>
  <c r="L110" i="9"/>
  <c r="L110" i="11" s="1"/>
  <c r="B40" i="22"/>
  <c r="N40" i="10"/>
  <c r="N40" i="22" s="1"/>
  <c r="J63" i="10"/>
  <c r="J63" i="22" s="1"/>
  <c r="F74" i="10"/>
  <c r="F74" i="22" s="1"/>
  <c r="B85" i="10"/>
  <c r="F90" i="10"/>
  <c r="F90" i="22" s="1"/>
  <c r="C99" i="10"/>
  <c r="C99" i="22" s="1"/>
  <c r="K103" i="10"/>
  <c r="K103" i="22" s="1"/>
  <c r="G106" i="10"/>
  <c r="G106" i="22" s="1"/>
  <c r="C109" i="22"/>
  <c r="J124" i="17"/>
  <c r="J125" i="17"/>
  <c r="J123" i="17"/>
  <c r="E125" i="17"/>
  <c r="E124" i="17"/>
  <c r="E123" i="17"/>
  <c r="N124" i="13"/>
  <c r="N125" i="13"/>
  <c r="N123" i="13"/>
  <c r="I125" i="20"/>
  <c r="I124" i="20"/>
  <c r="I123" i="20"/>
  <c r="B106" i="11"/>
  <c r="N25" i="10"/>
  <c r="N25" i="22" s="1"/>
  <c r="H125" i="18"/>
  <c r="H124" i="18"/>
  <c r="H123" i="18"/>
  <c r="E123" i="18"/>
  <c r="E124" i="18"/>
  <c r="E125" i="18"/>
  <c r="D125" i="19"/>
  <c r="D123" i="19"/>
  <c r="D124" i="19"/>
  <c r="G110" i="22"/>
  <c r="I110" i="22"/>
  <c r="K110" i="22"/>
  <c r="D110" i="22"/>
  <c r="F110" i="22"/>
  <c r="H110" i="22"/>
  <c r="J110" i="22"/>
  <c r="L110" i="22"/>
  <c r="B112" i="22"/>
  <c r="B116" i="22" l="1"/>
  <c r="N116" i="10"/>
  <c r="N116" i="22" s="1"/>
  <c r="B119" i="22"/>
  <c r="N119" i="10"/>
  <c r="N119" i="22" s="1"/>
  <c r="N116" i="9"/>
  <c r="N116" i="11" s="1"/>
  <c r="B115" i="22"/>
  <c r="N115" i="10"/>
  <c r="N115" i="22" s="1"/>
  <c r="B117" i="22"/>
  <c r="N117" i="10"/>
  <c r="N117" i="22" s="1"/>
  <c r="N113" i="10"/>
  <c r="N113" i="22" s="1"/>
  <c r="B113" i="22"/>
  <c r="N112" i="9"/>
  <c r="N112" i="11" s="1"/>
  <c r="B111" i="22"/>
  <c r="B114" i="11"/>
  <c r="N114" i="9"/>
  <c r="N114" i="11" s="1"/>
  <c r="B113" i="11"/>
  <c r="N113" i="9"/>
  <c r="N113" i="11" s="1"/>
  <c r="N119" i="9"/>
  <c r="N119" i="11" s="1"/>
  <c r="N117" i="9"/>
  <c r="N117" i="11" s="1"/>
  <c r="B114" i="22"/>
  <c r="N114" i="10"/>
  <c r="N114" i="22" s="1"/>
  <c r="N118" i="10"/>
  <c r="N118" i="22" s="1"/>
  <c r="B118" i="11"/>
  <c r="N118" i="9"/>
  <c r="N118" i="11" s="1"/>
  <c r="B115" i="11"/>
  <c r="N115" i="9"/>
  <c r="N115" i="11" s="1"/>
  <c r="E112" i="22"/>
  <c r="N112" i="22"/>
  <c r="D125" i="15"/>
  <c r="J125" i="10"/>
  <c r="B124" i="9"/>
  <c r="N108" i="10"/>
  <c r="N108" i="22" s="1"/>
  <c r="I123" i="10"/>
  <c r="B123" i="10"/>
  <c r="L123" i="15"/>
  <c r="N81" i="9"/>
  <c r="N81" i="11" s="1"/>
  <c r="F124" i="15"/>
  <c r="F124" i="9"/>
  <c r="M123" i="15"/>
  <c r="K123" i="11"/>
  <c r="L125" i="15"/>
  <c r="K125" i="15"/>
  <c r="E123" i="15"/>
  <c r="I123" i="9"/>
  <c r="H125" i="15"/>
  <c r="D124" i="15"/>
  <c r="F124" i="10"/>
  <c r="E123" i="10"/>
  <c r="G123" i="15"/>
  <c r="N111" i="22"/>
  <c r="G124" i="9"/>
  <c r="M124" i="15"/>
  <c r="H123" i="15"/>
  <c r="C124" i="15"/>
  <c r="L124" i="15"/>
  <c r="K124" i="15"/>
  <c r="C124" i="9"/>
  <c r="B124" i="15"/>
  <c r="J125" i="9"/>
  <c r="M125" i="10"/>
  <c r="J123" i="15"/>
  <c r="M125" i="15"/>
  <c r="J125" i="15"/>
  <c r="B125" i="15"/>
  <c r="K125" i="11"/>
  <c r="F125" i="15"/>
  <c r="N90" i="10"/>
  <c r="N90" i="22" s="1"/>
  <c r="J123" i="10"/>
  <c r="N72" i="10"/>
  <c r="N72" i="22" s="1"/>
  <c r="I124" i="15"/>
  <c r="B79" i="22"/>
  <c r="N79" i="10"/>
  <c r="N79" i="22" s="1"/>
  <c r="N78" i="10"/>
  <c r="N78" i="22" s="1"/>
  <c r="B108" i="11"/>
  <c r="N108" i="9"/>
  <c r="N108" i="11" s="1"/>
  <c r="B107" i="11"/>
  <c r="N107" i="9"/>
  <c r="N107" i="11" s="1"/>
  <c r="N56" i="10"/>
  <c r="N56" i="22" s="1"/>
  <c r="B56" i="22"/>
  <c r="C69" i="11"/>
  <c r="N69" i="9"/>
  <c r="N69" i="11" s="1"/>
  <c r="F123" i="10"/>
  <c r="M124" i="10"/>
  <c r="C123" i="9"/>
  <c r="N58" i="10"/>
  <c r="N58" i="22" s="1"/>
  <c r="B63" i="11"/>
  <c r="N63" i="9"/>
  <c r="N63" i="11" s="1"/>
  <c r="N80" i="9"/>
  <c r="N80" i="11" s="1"/>
  <c r="B80" i="11"/>
  <c r="N88" i="9"/>
  <c r="N88" i="11" s="1"/>
  <c r="B88" i="11"/>
  <c r="B79" i="11"/>
  <c r="N79" i="9"/>
  <c r="N79" i="11" s="1"/>
  <c r="B73" i="11"/>
  <c r="N73" i="9"/>
  <c r="N73" i="11" s="1"/>
  <c r="N96" i="9"/>
  <c r="N96" i="11" s="1"/>
  <c r="B96" i="11"/>
  <c r="N75" i="10"/>
  <c r="N75" i="22" s="1"/>
  <c r="K123" i="15"/>
  <c r="B92" i="22"/>
  <c r="N92" i="10"/>
  <c r="N92" i="22" s="1"/>
  <c r="B71" i="11"/>
  <c r="N71" i="9"/>
  <c r="N71" i="11" s="1"/>
  <c r="N99" i="9"/>
  <c r="N99" i="11" s="1"/>
  <c r="B99" i="11"/>
  <c r="N107" i="10"/>
  <c r="N107" i="22" s="1"/>
  <c r="K124" i="11"/>
  <c r="N110" i="22"/>
  <c r="L123" i="9"/>
  <c r="H123" i="9"/>
  <c r="D123" i="9"/>
  <c r="I125" i="9"/>
  <c r="M123" i="10"/>
  <c r="I125" i="10"/>
  <c r="E125" i="10"/>
  <c r="N124" i="8"/>
  <c r="B66" i="22"/>
  <c r="N66" i="10"/>
  <c r="N66" i="22" s="1"/>
  <c r="N84" i="10"/>
  <c r="N84" i="22" s="1"/>
  <c r="N77" i="10"/>
  <c r="N77" i="22" s="1"/>
  <c r="B80" i="22"/>
  <c r="N80" i="10"/>
  <c r="N80" i="22" s="1"/>
  <c r="N96" i="10"/>
  <c r="N96" i="22" s="1"/>
  <c r="N55" i="10"/>
  <c r="N55" i="22" s="1"/>
  <c r="B85" i="11"/>
  <c r="N85" i="9"/>
  <c r="N85" i="11" s="1"/>
  <c r="B70" i="22"/>
  <c r="N70" i="10"/>
  <c r="N70" i="22" s="1"/>
  <c r="N106" i="10"/>
  <c r="N106" i="22" s="1"/>
  <c r="G123" i="9"/>
  <c r="B97" i="11"/>
  <c r="N97" i="9"/>
  <c r="N97" i="11" s="1"/>
  <c r="N87" i="10"/>
  <c r="N87" i="22" s="1"/>
  <c r="N103" i="10"/>
  <c r="N103" i="22" s="1"/>
  <c r="N102" i="9"/>
  <c r="N102" i="11" s="1"/>
  <c r="B68" i="11"/>
  <c r="N68" i="9"/>
  <c r="N68" i="11" s="1"/>
  <c r="N95" i="9"/>
  <c r="N95" i="11" s="1"/>
  <c r="B95" i="11"/>
  <c r="E124" i="10"/>
  <c r="G125" i="9"/>
  <c r="H124" i="10"/>
  <c r="L125" i="9"/>
  <c r="J124" i="15"/>
  <c r="K125" i="9"/>
  <c r="N84" i="9"/>
  <c r="N84" i="11" s="1"/>
  <c r="N101" i="10"/>
  <c r="N101" i="22" s="1"/>
  <c r="B73" i="22"/>
  <c r="N73" i="10"/>
  <c r="N73" i="22" s="1"/>
  <c r="B61" i="11"/>
  <c r="N61" i="9"/>
  <c r="N61" i="11" s="1"/>
  <c r="B59" i="11"/>
  <c r="N59" i="9"/>
  <c r="N59" i="11" s="1"/>
  <c r="D125" i="10"/>
  <c r="K124" i="9"/>
  <c r="C124" i="10"/>
  <c r="B97" i="22"/>
  <c r="N97" i="10"/>
  <c r="N97" i="22" s="1"/>
  <c r="B70" i="11"/>
  <c r="N70" i="9"/>
  <c r="N70" i="11" s="1"/>
  <c r="B60" i="22"/>
  <c r="N60" i="10"/>
  <c r="N60" i="22" s="1"/>
  <c r="I123" i="15"/>
  <c r="N102" i="10"/>
  <c r="N102" i="22" s="1"/>
  <c r="N61" i="10"/>
  <c r="N61" i="22" s="1"/>
  <c r="B109" i="11"/>
  <c r="N109" i="9"/>
  <c r="N109" i="11" s="1"/>
  <c r="B76" i="22"/>
  <c r="N76" i="10"/>
  <c r="N76" i="22" s="1"/>
  <c r="L123" i="10"/>
  <c r="H125" i="10"/>
  <c r="D124" i="10"/>
  <c r="M123" i="9"/>
  <c r="E125" i="9"/>
  <c r="K123" i="9"/>
  <c r="K124" i="10"/>
  <c r="G124" i="10"/>
  <c r="C125" i="10"/>
  <c r="H124" i="15"/>
  <c r="N69" i="10"/>
  <c r="N69" i="22" s="1"/>
  <c r="E90" i="11"/>
  <c r="E124" i="11" s="1"/>
  <c r="N90" i="9"/>
  <c r="N90" i="11" s="1"/>
  <c r="B89" i="11"/>
  <c r="N89" i="9"/>
  <c r="N89" i="11" s="1"/>
  <c r="N105" i="9"/>
  <c r="N105" i="11" s="1"/>
  <c r="B105" i="11"/>
  <c r="B86" i="22"/>
  <c r="N86" i="10"/>
  <c r="N86" i="22" s="1"/>
  <c r="E124" i="15"/>
  <c r="B99" i="22"/>
  <c r="N99" i="10"/>
  <c r="N99" i="22" s="1"/>
  <c r="B74" i="11"/>
  <c r="N74" i="9"/>
  <c r="N74" i="11" s="1"/>
  <c r="C123" i="15"/>
  <c r="I125" i="15"/>
  <c r="B83" i="11"/>
  <c r="N83" i="9"/>
  <c r="N83" i="11" s="1"/>
  <c r="B62" i="22"/>
  <c r="N62" i="10"/>
  <c r="N62" i="22" s="1"/>
  <c r="B71" i="22"/>
  <c r="N71" i="10"/>
  <c r="N71" i="22" s="1"/>
  <c r="N53" i="9"/>
  <c r="N53" i="11" s="1"/>
  <c r="B57" i="11"/>
  <c r="N57" i="9"/>
  <c r="N57" i="11" s="1"/>
  <c r="N98" i="10"/>
  <c r="N98" i="22" s="1"/>
  <c r="B67" i="11"/>
  <c r="N67" i="9"/>
  <c r="N67" i="11" s="1"/>
  <c r="B64" i="22"/>
  <c r="N64" i="10"/>
  <c r="N64" i="22" s="1"/>
  <c r="B100" i="22"/>
  <c r="N100" i="10"/>
  <c r="N100" i="22" s="1"/>
  <c r="B54" i="11"/>
  <c r="N54" i="9"/>
  <c r="N54" i="11" s="1"/>
  <c r="I124" i="9"/>
  <c r="L124" i="10"/>
  <c r="D125" i="9"/>
  <c r="B85" i="22"/>
  <c r="N85" i="10"/>
  <c r="N85" i="22" s="1"/>
  <c r="N87" i="9"/>
  <c r="N87" i="11" s="1"/>
  <c r="N55" i="9"/>
  <c r="N55" i="11" s="1"/>
  <c r="N59" i="10"/>
  <c r="N59" i="22" s="1"/>
  <c r="N94" i="9"/>
  <c r="N94" i="11" s="1"/>
  <c r="B64" i="11"/>
  <c r="N64" i="9"/>
  <c r="N64" i="11" s="1"/>
  <c r="L125" i="10"/>
  <c r="H124" i="9"/>
  <c r="M124" i="9"/>
  <c r="K123" i="10"/>
  <c r="B83" i="22"/>
  <c r="N83" i="10"/>
  <c r="N83" i="22" s="1"/>
  <c r="N98" i="9"/>
  <c r="N98" i="11" s="1"/>
  <c r="N110" i="9"/>
  <c r="N110" i="11" s="1"/>
  <c r="B92" i="11"/>
  <c r="N92" i="9"/>
  <c r="N92" i="11" s="1"/>
  <c r="J123" i="9"/>
  <c r="F125" i="9"/>
  <c r="B125" i="9"/>
  <c r="F123" i="15"/>
  <c r="M125" i="9"/>
  <c r="E124" i="9"/>
  <c r="K125" i="10"/>
  <c r="G125" i="10"/>
  <c r="C123" i="10"/>
  <c r="D123" i="15"/>
  <c r="N58" i="9"/>
  <c r="N58" i="11" s="1"/>
  <c r="N106" i="9"/>
  <c r="N106" i="11" s="1"/>
  <c r="E94" i="22"/>
  <c r="E125" i="22" s="1"/>
  <c r="N94" i="10"/>
  <c r="N94" i="22" s="1"/>
  <c r="B67" i="22"/>
  <c r="N67" i="10"/>
  <c r="N67" i="22" s="1"/>
  <c r="E125" i="15"/>
  <c r="N91" i="10"/>
  <c r="N91" i="22" s="1"/>
  <c r="B95" i="22"/>
  <c r="N95" i="10"/>
  <c r="N95" i="22" s="1"/>
  <c r="G124" i="15"/>
  <c r="B109" i="22"/>
  <c r="N109" i="22"/>
  <c r="B74" i="22"/>
  <c r="N74" i="10"/>
  <c r="N74" i="22" s="1"/>
  <c r="C125" i="15"/>
  <c r="B91" i="11"/>
  <c r="N91" i="9"/>
  <c r="N91" i="11" s="1"/>
  <c r="B62" i="11"/>
  <c r="N62" i="9"/>
  <c r="N62" i="11" s="1"/>
  <c r="B82" i="11"/>
  <c r="N82" i="9"/>
  <c r="N82" i="11" s="1"/>
  <c r="B104" i="11"/>
  <c r="N104" i="9"/>
  <c r="N104" i="11" s="1"/>
  <c r="N75" i="9"/>
  <c r="N75" i="11" s="1"/>
  <c r="N65" i="10"/>
  <c r="N65" i="22" s="1"/>
  <c r="B57" i="22"/>
  <c r="N57" i="10"/>
  <c r="N57" i="22" s="1"/>
  <c r="N54" i="10"/>
  <c r="N54" i="22" s="1"/>
  <c r="N89" i="10"/>
  <c r="N89" i="22" s="1"/>
  <c r="G125" i="15"/>
  <c r="B124" i="10"/>
  <c r="B123" i="15"/>
  <c r="I124" i="10"/>
  <c r="N125" i="8"/>
  <c r="D78" i="11"/>
  <c r="D125" i="11" s="1"/>
  <c r="N78" i="9"/>
  <c r="N78" i="11" s="1"/>
  <c r="B77" i="11"/>
  <c r="N77" i="9"/>
  <c r="N77" i="11" s="1"/>
  <c r="D123" i="10"/>
  <c r="H125" i="9"/>
  <c r="N123" i="8"/>
  <c r="B66" i="11"/>
  <c r="N66" i="9"/>
  <c r="N66" i="11" s="1"/>
  <c r="B65" i="11"/>
  <c r="N65" i="9"/>
  <c r="N65" i="11" s="1"/>
  <c r="B88" i="22"/>
  <c r="N88" i="10"/>
  <c r="N88" i="22" s="1"/>
  <c r="B103" i="11"/>
  <c r="N103" i="9"/>
  <c r="N103" i="11" s="1"/>
  <c r="N63" i="10"/>
  <c r="N63" i="22" s="1"/>
  <c r="H123" i="10"/>
  <c r="L124" i="9"/>
  <c r="D124" i="9"/>
  <c r="E123" i="9"/>
  <c r="G123" i="10"/>
  <c r="N81" i="10"/>
  <c r="N81" i="22" s="1"/>
  <c r="J124" i="10"/>
  <c r="F125" i="10"/>
  <c r="B125" i="10"/>
  <c r="J124" i="9"/>
  <c r="F123" i="9"/>
  <c r="B123" i="9"/>
  <c r="C125" i="9"/>
  <c r="C72" i="11"/>
  <c r="N72" i="9"/>
  <c r="N72" i="11" s="1"/>
  <c r="B86" i="11"/>
  <c r="N86" i="9"/>
  <c r="N86" i="11" s="1"/>
  <c r="N104" i="10"/>
  <c r="N104" i="22" s="1"/>
  <c r="B100" i="11"/>
  <c r="N100" i="9"/>
  <c r="N100" i="11" s="1"/>
  <c r="N93" i="10"/>
  <c r="N93" i="22" s="1"/>
  <c r="B60" i="11"/>
  <c r="N60" i="9"/>
  <c r="N60" i="11" s="1"/>
  <c r="N101" i="9"/>
  <c r="N101" i="11" s="1"/>
  <c r="B101" i="11"/>
  <c r="B82" i="22"/>
  <c r="N82" i="10"/>
  <c r="N82" i="22" s="1"/>
  <c r="N53" i="10"/>
  <c r="N53" i="22" s="1"/>
  <c r="N105" i="10"/>
  <c r="N105" i="22" s="1"/>
  <c r="B56" i="11"/>
  <c r="N56" i="9"/>
  <c r="N56" i="11" s="1"/>
  <c r="B93" i="11"/>
  <c r="N93" i="9"/>
  <c r="N93" i="11" s="1"/>
  <c r="B68" i="22"/>
  <c r="N68" i="10"/>
  <c r="N68" i="22" s="1"/>
  <c r="B76" i="11"/>
  <c r="N76" i="9"/>
  <c r="N76" i="11" s="1"/>
  <c r="J125" i="22"/>
  <c r="J123" i="22"/>
  <c r="J124" i="22"/>
  <c r="F123" i="22"/>
  <c r="F125" i="22"/>
  <c r="F124" i="22"/>
  <c r="D124" i="22"/>
  <c r="D125" i="22"/>
  <c r="D123" i="22"/>
  <c r="N123" i="15"/>
  <c r="N125" i="15"/>
  <c r="N124" i="15"/>
  <c r="L124" i="22"/>
  <c r="L125" i="22"/>
  <c r="L123" i="22"/>
  <c r="H125" i="22"/>
  <c r="H123" i="22"/>
  <c r="H124" i="22"/>
  <c r="L125" i="11"/>
  <c r="L124" i="11"/>
  <c r="L123" i="11"/>
  <c r="J123" i="11"/>
  <c r="J125" i="11"/>
  <c r="J124" i="11"/>
  <c r="H124" i="11"/>
  <c r="H125" i="11"/>
  <c r="H123" i="11"/>
  <c r="F125" i="11"/>
  <c r="F124" i="11"/>
  <c r="F123" i="11"/>
  <c r="M123" i="11"/>
  <c r="M125" i="11"/>
  <c r="M124" i="11"/>
  <c r="I124" i="11"/>
  <c r="I125" i="11"/>
  <c r="I123" i="11"/>
  <c r="G125" i="11"/>
  <c r="G124" i="11"/>
  <c r="G123" i="11"/>
  <c r="M125" i="22"/>
  <c r="M124" i="22"/>
  <c r="M123" i="22"/>
  <c r="K124" i="22"/>
  <c r="K123" i="22"/>
  <c r="K125" i="22"/>
  <c r="I125" i="22"/>
  <c r="I124" i="22"/>
  <c r="I123" i="22"/>
  <c r="G125" i="22"/>
  <c r="G124" i="22"/>
  <c r="G123" i="22"/>
  <c r="C125" i="22"/>
  <c r="C123" i="22"/>
  <c r="C124" i="22"/>
  <c r="D124" i="11" l="1"/>
  <c r="D123" i="11"/>
  <c r="E125" i="11"/>
  <c r="E123" i="11"/>
  <c r="C124" i="11"/>
  <c r="B124" i="22"/>
  <c r="B125" i="11"/>
  <c r="N125" i="9"/>
  <c r="N123" i="10"/>
  <c r="B123" i="11"/>
  <c r="B125" i="22"/>
  <c r="B124" i="11"/>
  <c r="N124" i="11"/>
  <c r="C123" i="11"/>
  <c r="N123" i="9"/>
  <c r="N124" i="10"/>
  <c r="C125" i="11"/>
  <c r="E124" i="22"/>
  <c r="N125" i="11"/>
  <c r="B123" i="22"/>
  <c r="E123" i="22"/>
  <c r="N123" i="11"/>
  <c r="N125" i="10"/>
  <c r="N124" i="9"/>
  <c r="N124" i="22"/>
  <c r="N123" i="22"/>
  <c r="N125" i="22"/>
</calcChain>
</file>

<file path=xl/sharedStrings.xml><?xml version="1.0" encoding="utf-8"?>
<sst xmlns="http://schemas.openxmlformats.org/spreadsheetml/2006/main" count="473" uniqueCount="120">
  <si>
    <t xml:space="preserve">     Lake St.Clair OverBasin Precipitation (millimeters)</t>
  </si>
  <si>
    <t xml:space="preserve">     Lake Erie OverBasin Precipitation (millimeters)</t>
  </si>
  <si>
    <t xml:space="preserve">     Lake Ontario OverBasin Precipitation (millimeters)</t>
  </si>
  <si>
    <t>Lake Superior OverBasin Precipitation (cubic meters per second)</t>
  </si>
  <si>
    <t>Great Lakes OverBasin Precipitation (millimeters)</t>
  </si>
  <si>
    <t xml:space="preserve">     Lake Michigan-Huron (including Georgian Bay) OverBasin Precipitation (millimeters)</t>
  </si>
  <si>
    <t xml:space="preserve">     Lake Michigan OverBasin Precipitation (millimeters)</t>
  </si>
  <si>
    <t xml:space="preserve">     Lake Huron (including Georgian Bay) OverBasin Precipitation (millimeters)</t>
  </si>
  <si>
    <t xml:space="preserve">     Lake Huron (without Georgian Bay) OverBasin Precipitation (millimeters)</t>
  </si>
  <si>
    <t>Georgian Bay OverBasin Precipitation (millimeters)</t>
  </si>
  <si>
    <t>Lake Michigan-Huron (including Georgian Bay) OverBasin Precipitation (cubic meters per second)</t>
  </si>
  <si>
    <t>Lake Michigan OverBasin Precipitation (cubic meters per second)</t>
  </si>
  <si>
    <t>Lake Huron (with Georgian Bay) OverBasin Precipitation (cubic meters per second)</t>
  </si>
  <si>
    <t>Lake Huron (without Georgian Bay) Overbasin Precipitation (cubic meters per second)</t>
  </si>
  <si>
    <t>Georgian Bay OverBasin Precipitation (cubic meters per second)</t>
  </si>
  <si>
    <t>Lake StClair OverBasin Precipitation (cubic meters per second)</t>
  </si>
  <si>
    <t>Lake Erie OverBasin Precipitation (cubic meters per second)</t>
  </si>
  <si>
    <t>Lake Ontario OverBasin Precipitation (cubic meters per second)</t>
  </si>
  <si>
    <t>GEO</t>
  </si>
  <si>
    <t>Total</t>
  </si>
  <si>
    <t>SUP</t>
  </si>
  <si>
    <t>MIC</t>
  </si>
  <si>
    <t>STC</t>
  </si>
  <si>
    <t>ERI</t>
  </si>
  <si>
    <t>ONT</t>
  </si>
  <si>
    <t>YEAR</t>
  </si>
  <si>
    <t>Ann</t>
  </si>
  <si>
    <t xml:space="preserve">     from Croley, so only use 1948-end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</si>
  <si>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</si>
  <si>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</si>
  <si>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</si>
  <si>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</si>
  <si>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</si>
  <si>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</si>
  <si>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</si>
  <si>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</si>
  <si>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</si>
  <si>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</si>
  <si>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</si>
  <si>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</si>
  <si>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</si>
  <si>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1900-1929 = NOS Lake Survey    1930-1947 = Norton      1948-end = Croley</t>
  </si>
  <si>
    <t>1900-1929 = NOS Lake Survey; 1930-1947 = Norton; 1948-end = Croley</t>
  </si>
  <si>
    <t>max</t>
  </si>
  <si>
    <t>min</t>
  </si>
  <si>
    <t>mean</t>
  </si>
  <si>
    <t>HUR</t>
  </si>
  <si>
    <t>Computed from the values given in millimeters</t>
  </si>
  <si>
    <t>Days in each month</t>
  </si>
  <si>
    <t xml:space="preserve"> [1900 was not a leap year]</t>
  </si>
  <si>
    <t>[2000 WAS a leap year]</t>
  </si>
  <si>
    <t>Used for converting between units</t>
  </si>
  <si>
    <t>Lake Areas</t>
  </si>
  <si>
    <t>Areas in square kilometers</t>
  </si>
  <si>
    <t>Great Lakes OverBasin Precipitation (cubic meters per second)</t>
  </si>
  <si>
    <t xml:space="preserve">     Lake Superior OverBasin Precipitation (millimeters)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</si>
  <si>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</si>
  <si>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</si>
  <si>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</si>
  <si>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</si>
  <si>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</si>
  <si>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</si>
  <si>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2008:</t>
  </si>
  <si>
    <t>20 August 2008</t>
  </si>
  <si>
    <t>New station data was obtained from NCDC and Environment Canada through 31Dec2007.</t>
  </si>
  <si>
    <t>These data were processed and the monthly results were added here.</t>
  </si>
  <si>
    <t>24 March 2009</t>
  </si>
  <si>
    <t>Updated 2008 values with latest preliminary/provisional data.</t>
  </si>
  <si>
    <t>4840 South State Rd</t>
  </si>
  <si>
    <t>Ann Arbor, MI  48108</t>
  </si>
  <si>
    <t>15 October 2009</t>
  </si>
  <si>
    <t>Updated through end of 2008 with latest data.  Note that many values from 1948-2008 have</t>
  </si>
  <si>
    <t>changed by a small amount due to the use of a few additional stations.</t>
  </si>
  <si>
    <t>Also, 2007 is no longer being tagged as "provisional", since all of the station data for 2007</t>
  </si>
  <si>
    <t>are now presumably finalized.  The 2008 values should now also be close</t>
  </si>
  <si>
    <t>to final quality, but we will still consider them provisional for another year.</t>
  </si>
  <si>
    <t>Updated through end of 2009 with latest data.  As usual, I actually update the entire period</t>
  </si>
  <si>
    <t>from 1948 to the end, so if any station data was corrected/added/deleted there may be changes</t>
  </si>
  <si>
    <t>in the values for that period.  They will typically be very small except for the most recent</t>
  </si>
  <si>
    <t>couple of years, when provisional data is replaced/augmented with final data.</t>
  </si>
  <si>
    <t>Land Areas</t>
  </si>
  <si>
    <t>Basin Areas</t>
  </si>
  <si>
    <t>*MAJOR ISSUE CORRECTED*</t>
  </si>
  <si>
    <t xml:space="preserve">Cary Wong at NOS noticed some small oddities in the dataset when comparing </t>
  </si>
  <si>
    <t>overlake/overland/overbasin values.  Upon further investigation into the issue I discovered</t>
  </si>
  <si>
    <t>that the Areas sheet in this file (overbasin) actually contained overLAKE areas instead</t>
  </si>
  <si>
    <t>of overbasin areas.  This meant that all of the conversions using areas were incorrect.</t>
  </si>
  <si>
    <t>This affects the following ???_mm sheets: GRT, MHG, HGB.  It also affects every one of</t>
  </si>
  <si>
    <t>the ???_cms sheets.</t>
  </si>
  <si>
    <t>I updated the Areas sheet to contain the correct data and modified the cell formulas</t>
  </si>
  <si>
    <t>in each of the affected sheets to use the overbasin area in the calculations.</t>
  </si>
  <si>
    <t xml:space="preserve">Values from 1900-1947 calculated using the Croley method (Thiessen weighting of daily </t>
  </si>
  <si>
    <t>station data) were, at some time in the past, pasted into this spreadsheet rather than</t>
  </si>
  <si>
    <t>computing the overbasin precipitation values from the overlake and overland values</t>
  </si>
  <si>
    <t>calculated using the Lake Survey and Norton method.  This caused an invalid relationship</t>
  </si>
  <si>
    <t>between the overland/overlake spreadsheets and this overbasin spreadsheet.  This was</t>
  </si>
  <si>
    <t>corrected today.</t>
  </si>
  <si>
    <t>in the values for that period.  Note that I was able to obtain some additional metadata for the</t>
  </si>
  <si>
    <t>Canadian station set, which allowed inclusion of some additional data (for the entire period 1948-2010)</t>
  </si>
  <si>
    <t>compared to previous updates.  (Stations that previously were unusable due to a lack of</t>
  </si>
  <si>
    <t>location information are now included because I now have location information.)</t>
  </si>
  <si>
    <t>Updated through end of 2010 with latest data.  As usual, I actually update the entire period</t>
  </si>
  <si>
    <t>Updated through end of 2011 with latest data.  As usual, I actually update the entire period</t>
  </si>
  <si>
    <t>in the values for that period.  Some additional U.S. stations were incorporated.</t>
  </si>
  <si>
    <t>Coordinated</t>
  </si>
  <si>
    <t>for converting from millimeters to cubic meters per second. In this update I revised that to now use</t>
  </si>
  <si>
    <t>Updated 1948-2012 with latest data. Also, I had previously been using GLERL's internal lake and land areas</t>
  </si>
  <si>
    <t>the official coordinated areas. I think that should have been done in the first place.</t>
  </si>
  <si>
    <t>Updated 1948-2013 with latest data. Note that at this time my underlying station data has been significantly</t>
  </si>
  <si>
    <t>revised to include vastly more stations, including the GHCND datasets from NCDC. I now use on the order of</t>
  </si>
  <si>
    <t>values very much, at least in most cases.</t>
  </si>
  <si>
    <t>3,000 stations per lake rather than a few hundred.  It does not seem to have affected the older (1948-2005)</t>
  </si>
  <si>
    <t>Updated 1948 to 2014 with latest station data. There were minor changes in the station data sources, but</t>
  </si>
  <si>
    <t>the most noteable change in the procedure was the addition of some data range checks. Previously, range</t>
  </si>
  <si>
    <t>checks were performed only on the daily data. But when looking at individual station data I found that</t>
  </si>
  <si>
    <t xml:space="preserve">some stations had monthly and/or annual totals that were grossly out of range despite the daily values being </t>
  </si>
  <si>
    <t>acceptable. So I have now added range checks on monthly and annual totals. This is filtering out data that</t>
  </si>
  <si>
    <t>previously passed, and the net result is a general reduction in the monthly values.  It certainly raises questions</t>
  </si>
  <si>
    <t>about the quality of some station data, but that is beyond my control and I currently do not have the resources</t>
  </si>
  <si>
    <t>(time, etc) to dig any further right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</si>
</sst>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0" fontId="6" fillId="0" borderId="0" xfId="0" applyFont="1"/>
    <xf numFmtId="1" fontId="6" fillId="0" borderId="0" xfId="0" applyNumberFormat="1" applyFont="1"/>
    <xf numFmtId="0" fontId="4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0" fontId="1" fillId="0" borderId="0" xfId="0" applyFont="1"/>
    <xf numFmtId="164" fontId="1" fillId="0" borderId="0" xfId="0" applyNumberFormat="1" applyFont="1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6"/>
  <sheetViews>
    <sheetView workbookViewId="0">
      <selection activeCell="B78" sqref="B78"/>
    </sheetView>
  </sheetViews>
  <sheetFormatPr baseColWidth="10" defaultColWidth="8.83203125" defaultRowHeight="13" x14ac:dyDescent="0.15"/>
  <cols>
    <col min="1" max="1" width="9.5" bestFit="1" customWidth="1"/>
  </cols>
  <sheetData>
    <row r="1" spans="1:1" x14ac:dyDescent="0.15">
      <c r="A1" t="s">
        <v>56</v>
      </c>
    </row>
    <row r="3" spans="1:1" x14ac:dyDescent="0.15">
      <c r="A3" t="s">
        <v>57</v>
      </c>
    </row>
    <row r="4" spans="1:1" x14ac:dyDescent="0.15">
      <c r="A4" t="s">
        <v>58</v>
      </c>
    </row>
    <row r="5" spans="1:1" x14ac:dyDescent="0.15">
      <c r="A5" t="s">
        <v>59</v>
      </c>
    </row>
    <row r="6" spans="1:1" x14ac:dyDescent="0.15">
      <c r="A6" t="s">
        <v>60</v>
      </c>
    </row>
    <row r="7" spans="1:1" x14ac:dyDescent="0.15">
      <c r="A7" t="s">
        <v>68</v>
      </c>
    </row>
    <row r="8" spans="1:1" x14ac:dyDescent="0.15">
      <c r="A8" t="s">
        <v>69</v>
      </c>
    </row>
    <row r="9" spans="1:1" x14ac:dyDescent="0.15">
      <c r="A9" s="12" t="s">
        <v>61</v>
      </c>
    </row>
    <row r="10" spans="1:1" x14ac:dyDescent="0.15">
      <c r="A10" s="12"/>
    </row>
    <row r="13" spans="1:1" x14ac:dyDescent="0.15">
      <c r="A13" t="s">
        <v>62</v>
      </c>
    </row>
    <row r="15" spans="1:1" x14ac:dyDescent="0.15">
      <c r="A15" s="13" t="s">
        <v>63</v>
      </c>
    </row>
    <row r="16" spans="1:1" x14ac:dyDescent="0.15">
      <c r="A16" t="s">
        <v>64</v>
      </c>
    </row>
    <row r="17" spans="1:1" x14ac:dyDescent="0.15">
      <c r="A17" t="s">
        <v>65</v>
      </c>
    </row>
    <row r="19" spans="1:1" x14ac:dyDescent="0.15">
      <c r="A19" s="14" t="s">
        <v>66</v>
      </c>
    </row>
    <row r="20" spans="1:1" x14ac:dyDescent="0.15">
      <c r="A20" t="s">
        <v>67</v>
      </c>
    </row>
    <row r="22" spans="1:1" x14ac:dyDescent="0.15">
      <c r="A22" s="14" t="s">
        <v>70</v>
      </c>
    </row>
    <row r="23" spans="1:1" x14ac:dyDescent="0.15">
      <c r="A23" t="s">
        <v>71</v>
      </c>
    </row>
    <row r="24" spans="1:1" x14ac:dyDescent="0.15">
      <c r="A24" t="s">
        <v>72</v>
      </c>
    </row>
    <row r="25" spans="1:1" x14ac:dyDescent="0.15">
      <c r="A25" t="s">
        <v>73</v>
      </c>
    </row>
    <row r="26" spans="1:1" x14ac:dyDescent="0.15">
      <c r="A26" t="s">
        <v>74</v>
      </c>
    </row>
    <row r="27" spans="1:1" x14ac:dyDescent="0.15">
      <c r="A27" t="s">
        <v>75</v>
      </c>
    </row>
    <row r="29" spans="1:1" x14ac:dyDescent="0.15">
      <c r="A29" s="17">
        <v>40451</v>
      </c>
    </row>
    <row r="30" spans="1:1" x14ac:dyDescent="0.15">
      <c r="A30" s="3" t="s">
        <v>76</v>
      </c>
    </row>
    <row r="31" spans="1:1" x14ac:dyDescent="0.15">
      <c r="A31" s="3" t="s">
        <v>77</v>
      </c>
    </row>
    <row r="32" spans="1:1" x14ac:dyDescent="0.15">
      <c r="A32" s="3" t="s">
        <v>78</v>
      </c>
    </row>
    <row r="33" spans="1:1" x14ac:dyDescent="0.15">
      <c r="A33" s="3" t="s">
        <v>79</v>
      </c>
    </row>
    <row r="35" spans="1:1" x14ac:dyDescent="0.15">
      <c r="A35" s="17">
        <v>40470</v>
      </c>
    </row>
    <row r="36" spans="1:1" x14ac:dyDescent="0.15">
      <c r="A36" s="19" t="s">
        <v>82</v>
      </c>
    </row>
    <row r="37" spans="1:1" x14ac:dyDescent="0.15">
      <c r="A37" s="19" t="s">
        <v>83</v>
      </c>
    </row>
    <row r="38" spans="1:1" x14ac:dyDescent="0.15">
      <c r="A38" s="19" t="s">
        <v>84</v>
      </c>
    </row>
    <row r="39" spans="1:1" x14ac:dyDescent="0.15">
      <c r="A39" s="19" t="s">
        <v>85</v>
      </c>
    </row>
    <row r="40" spans="1:1" x14ac:dyDescent="0.15">
      <c r="A40" s="19" t="s">
        <v>86</v>
      </c>
    </row>
    <row r="41" spans="1:1" x14ac:dyDescent="0.15">
      <c r="A41" s="19" t="s">
        <v>89</v>
      </c>
    </row>
    <row r="42" spans="1:1" x14ac:dyDescent="0.15">
      <c r="A42" s="19" t="s">
        <v>90</v>
      </c>
    </row>
    <row r="43" spans="1:1" x14ac:dyDescent="0.15">
      <c r="A43" s="19" t="s">
        <v>87</v>
      </c>
    </row>
    <row r="44" spans="1:1" x14ac:dyDescent="0.15">
      <c r="A44" s="19" t="s">
        <v>88</v>
      </c>
    </row>
    <row r="46" spans="1:1" x14ac:dyDescent="0.15">
      <c r="A46" s="17">
        <v>40666</v>
      </c>
    </row>
    <row r="47" spans="1:1" x14ac:dyDescent="0.15">
      <c r="A47" t="s">
        <v>91</v>
      </c>
    </row>
    <row r="48" spans="1:1" x14ac:dyDescent="0.15">
      <c r="A48" t="s">
        <v>92</v>
      </c>
    </row>
    <row r="49" spans="1:1" x14ac:dyDescent="0.15">
      <c r="A49" t="s">
        <v>93</v>
      </c>
    </row>
    <row r="50" spans="1:1" x14ac:dyDescent="0.15">
      <c r="A50" t="s">
        <v>94</v>
      </c>
    </row>
    <row r="51" spans="1:1" x14ac:dyDescent="0.15">
      <c r="A51" t="s">
        <v>95</v>
      </c>
    </row>
    <row r="52" spans="1:1" x14ac:dyDescent="0.15">
      <c r="A52" t="s">
        <v>96</v>
      </c>
    </row>
    <row r="54" spans="1:1" x14ac:dyDescent="0.15">
      <c r="A54" s="17">
        <v>40815</v>
      </c>
    </row>
    <row r="55" spans="1:1" x14ac:dyDescent="0.15">
      <c r="A55" s="19" t="s">
        <v>101</v>
      </c>
    </row>
    <row r="56" spans="1:1" x14ac:dyDescent="0.15">
      <c r="A56" s="19" t="s">
        <v>77</v>
      </c>
    </row>
    <row r="57" spans="1:1" x14ac:dyDescent="0.15">
      <c r="A57" s="19" t="s">
        <v>97</v>
      </c>
    </row>
    <row r="58" spans="1:1" x14ac:dyDescent="0.15">
      <c r="A58" s="19" t="s">
        <v>98</v>
      </c>
    </row>
    <row r="59" spans="1:1" x14ac:dyDescent="0.15">
      <c r="A59" s="19" t="s">
        <v>99</v>
      </c>
    </row>
    <row r="60" spans="1:1" x14ac:dyDescent="0.15">
      <c r="A60" s="19" t="s">
        <v>100</v>
      </c>
    </row>
    <row r="62" spans="1:1" x14ac:dyDescent="0.15">
      <c r="A62" s="17">
        <v>41162</v>
      </c>
    </row>
    <row r="63" spans="1:1" x14ac:dyDescent="0.15">
      <c r="A63" s="19" t="s">
        <v>102</v>
      </c>
    </row>
    <row r="64" spans="1:1" x14ac:dyDescent="0.15">
      <c r="A64" s="19" t="s">
        <v>77</v>
      </c>
    </row>
    <row r="65" spans="1:1" x14ac:dyDescent="0.15">
      <c r="A65" s="19" t="s">
        <v>103</v>
      </c>
    </row>
    <row r="67" spans="1:1" x14ac:dyDescent="0.15">
      <c r="A67" s="17">
        <v>41565</v>
      </c>
    </row>
    <row r="68" spans="1:1" x14ac:dyDescent="0.15">
      <c r="A68" s="19" t="s">
        <v>106</v>
      </c>
    </row>
    <row r="69" spans="1:1" x14ac:dyDescent="0.15">
      <c r="A69" t="s">
        <v>105</v>
      </c>
    </row>
    <row r="70" spans="1:1" x14ac:dyDescent="0.15">
      <c r="A70" s="19" t="s">
        <v>107</v>
      </c>
    </row>
    <row r="72" spans="1:1" x14ac:dyDescent="0.15">
      <c r="A72" s="17">
        <v>41939</v>
      </c>
    </row>
    <row r="73" spans="1:1" x14ac:dyDescent="0.15">
      <c r="A73" t="s">
        <v>108</v>
      </c>
    </row>
    <row r="74" spans="1:1" x14ac:dyDescent="0.15">
      <c r="A74" t="s">
        <v>109</v>
      </c>
    </row>
    <row r="75" spans="1:1" x14ac:dyDescent="0.15">
      <c r="A75" t="s">
        <v>111</v>
      </c>
    </row>
    <row r="76" spans="1:1" x14ac:dyDescent="0.15">
      <c r="A76" t="s">
        <v>110</v>
      </c>
    </row>
    <row r="78" spans="1:1" x14ac:dyDescent="0.15">
      <c r="A78" s="17">
        <v>42298</v>
      </c>
    </row>
    <row r="79" spans="1:1" x14ac:dyDescent="0.15">
      <c r="A79" t="s">
        <v>112</v>
      </c>
    </row>
    <row r="80" spans="1:1" x14ac:dyDescent="0.15">
      <c r="A80" t="s">
        <v>113</v>
      </c>
    </row>
    <row r="81" spans="1:1" x14ac:dyDescent="0.15">
      <c r="A81" t="s">
        <v>114</v>
      </c>
    </row>
    <row r="82" spans="1:1" x14ac:dyDescent="0.15">
      <c r="A82" t="s">
        <v>115</v>
      </c>
    </row>
    <row r="83" spans="1:1" x14ac:dyDescent="0.15">
      <c r="A83" t="s">
        <v>116</v>
      </c>
    </row>
    <row r="84" spans="1:1" x14ac:dyDescent="0.15">
      <c r="A84" t="s">
        <v>117</v>
      </c>
    </row>
    <row r="85" spans="1:1" x14ac:dyDescent="0.15">
      <c r="A85" t="s">
        <v>118</v>
      </c>
    </row>
    <row r="86" spans="1:1" x14ac:dyDescent="0.15">
      <c r="A86" t="s">
        <v>119</v>
      </c>
    </row>
  </sheetData>
  <phoneticPr fontId="5" type="noConversion"/>
  <hyperlinks>
    <hyperlink ref="A9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25"/>
  <sheetViews>
    <sheetView tabSelected="1" topLeftCell="A103" workbookViewId="0">
      <selection activeCell="A121" sqref="A121:N127"/>
    </sheetView>
  </sheetViews>
  <sheetFormatPr baseColWidth="10" defaultColWidth="8.83203125" defaultRowHeight="13" x14ac:dyDescent="0.15"/>
  <cols>
    <col min="2" max="14" width="7.6640625" customWidth="1"/>
  </cols>
  <sheetData>
    <row r="1" spans="1:14" x14ac:dyDescent="0.15">
      <c r="A1" t="s">
        <v>1</v>
      </c>
    </row>
    <row r="2" spans="1:14" x14ac:dyDescent="0.15">
      <c r="A2" t="s">
        <v>41</v>
      </c>
    </row>
    <row r="4" spans="1:14" x14ac:dyDescent="0.1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 x14ac:dyDescent="0.15">
      <c r="A5">
        <v>1900</v>
      </c>
      <c r="B5" s="4">
        <v>49.744848033858105</v>
      </c>
      <c r="C5" s="4">
        <v>105.75196149105875</v>
      </c>
      <c r="D5" s="4">
        <v>60.797160663209553</v>
      </c>
      <c r="E5" s="4">
        <v>47.639139129828152</v>
      </c>
      <c r="F5" s="4">
        <v>59.21492919098668</v>
      </c>
      <c r="G5" s="4">
        <v>77.63272794921285</v>
      </c>
      <c r="H5" s="4">
        <v>122.88149896518848</v>
      </c>
      <c r="I5" s="4">
        <v>76.518501034811521</v>
      </c>
      <c r="J5" s="4">
        <v>46.974736646280498</v>
      </c>
      <c r="K5" s="4">
        <v>59.839139129828155</v>
      </c>
      <c r="L5" s="4">
        <v>97.2701113875776</v>
      </c>
      <c r="M5" s="4">
        <v>22.3362997930377</v>
      </c>
      <c r="N5" s="4">
        <f>SUM(B5:M5)</f>
        <v>826.60105341487792</v>
      </c>
    </row>
    <row r="6" spans="1:14" x14ac:dyDescent="0.15">
      <c r="A6">
        <v>1901</v>
      </c>
      <c r="B6" s="4">
        <v>48.243062111945676</v>
      </c>
      <c r="C6" s="4">
        <v>41.867974327372508</v>
      </c>
      <c r="D6" s="4">
        <v>62.970111387577617</v>
      </c>
      <c r="E6" s="4">
        <v>65.365486128874736</v>
      </c>
      <c r="F6" s="4">
        <v>86.680766458154082</v>
      </c>
      <c r="G6" s="4">
        <v>68.123477431807089</v>
      </c>
      <c r="H6" s="4">
        <v>79.320638095016619</v>
      </c>
      <c r="I6" s="4">
        <v>76.963349068669643</v>
      </c>
      <c r="J6" s="4">
        <v>60.444848033858108</v>
      </c>
      <c r="K6" s="4">
        <v>38.212089854196222</v>
      </c>
      <c r="L6" s="4">
        <v>51.36513499058205</v>
      </c>
      <c r="M6" s="4">
        <v>94.533460456247241</v>
      </c>
      <c r="N6" s="4">
        <f t="shared" ref="N6:N52" si="0">SUM(B6:M6)</f>
        <v>774.09039834430166</v>
      </c>
    </row>
    <row r="7" spans="1:14" x14ac:dyDescent="0.15">
      <c r="A7">
        <v>1902</v>
      </c>
      <c r="B7" s="4">
        <v>34.685773085598683</v>
      </c>
      <c r="C7" s="4">
        <v>26.790749482594233</v>
      </c>
      <c r="D7" s="4">
        <v>65.028102690509968</v>
      </c>
      <c r="E7" s="4">
        <v>43.636650931330372</v>
      </c>
      <c r="F7" s="4">
        <v>90.195023603004429</v>
      </c>
      <c r="G7" s="4">
        <v>161.41244099248891</v>
      </c>
      <c r="H7" s="4">
        <v>154.52028695672396</v>
      </c>
      <c r="I7" s="4">
        <v>36.888963560681816</v>
      </c>
      <c r="J7" s="4">
        <v>132.94874078552658</v>
      </c>
      <c r="K7" s="4">
        <v>62.788963560681808</v>
      </c>
      <c r="L7" s="4">
        <v>47.493588819384691</v>
      </c>
      <c r="M7" s="4">
        <v>69.599999999999994</v>
      </c>
      <c r="N7" s="4">
        <f t="shared" si="0"/>
        <v>925.9892844685254</v>
      </c>
    </row>
    <row r="8" spans="1:14" x14ac:dyDescent="0.15">
      <c r="A8">
        <v>1903</v>
      </c>
      <c r="B8" s="4">
        <v>48.774736646280495</v>
      </c>
      <c r="C8" s="4">
        <v>83.740925051740575</v>
      </c>
      <c r="D8" s="4">
        <v>64.179713043276038</v>
      </c>
      <c r="E8" s="4">
        <v>102.42063809501661</v>
      </c>
      <c r="F8" s="4">
        <v>56.769027742250543</v>
      </c>
      <c r="G8" s="4">
        <v>99.192535404506657</v>
      </c>
      <c r="H8" s="4">
        <v>124.45518219659094</v>
      </c>
      <c r="I8" s="4">
        <v>115.15196149105876</v>
      </c>
      <c r="J8" s="4">
        <v>53.859777224844777</v>
      </c>
      <c r="K8" s="4">
        <v>63.825263353719507</v>
      </c>
      <c r="L8" s="4">
        <v>47.107464595493333</v>
      </c>
      <c r="M8" s="4">
        <v>57.783987163686248</v>
      </c>
      <c r="N8" s="4">
        <f t="shared" si="0"/>
        <v>917.26121200846433</v>
      </c>
    </row>
    <row r="9" spans="1:14" x14ac:dyDescent="0.15">
      <c r="A9">
        <v>1904</v>
      </c>
      <c r="B9" s="4">
        <v>104.49074948259424</v>
      </c>
      <c r="C9" s="4">
        <v>70.895374741297118</v>
      </c>
      <c r="D9" s="4">
        <v>107.86440248354766</v>
      </c>
      <c r="E9" s="4">
        <v>73.366539543752765</v>
      </c>
      <c r="F9" s="4">
        <v>84.745901448736149</v>
      </c>
      <c r="G9" s="4">
        <v>47.664753621840333</v>
      </c>
      <c r="H9" s="4">
        <v>99.732727949212844</v>
      </c>
      <c r="I9" s="4">
        <v>84.271164802455658</v>
      </c>
      <c r="J9" s="4">
        <v>74.629888612422405</v>
      </c>
      <c r="K9" s="4">
        <v>50.890398344301559</v>
      </c>
      <c r="L9" s="4">
        <v>9.7775759830709497</v>
      </c>
      <c r="M9" s="4">
        <v>57.07295072436807</v>
      </c>
      <c r="N9" s="4">
        <f t="shared" si="0"/>
        <v>865.40242773759974</v>
      </c>
    </row>
    <row r="10" spans="1:14" x14ac:dyDescent="0.15">
      <c r="A10">
        <v>1905</v>
      </c>
      <c r="B10" s="4">
        <v>55.203571843824854</v>
      </c>
      <c r="C10" s="4">
        <v>48.384338301978929</v>
      </c>
      <c r="D10" s="4">
        <v>36.536650931330378</v>
      </c>
      <c r="E10" s="4">
        <v>63.318501034811526</v>
      </c>
      <c r="F10" s="4">
        <v>108.98504057856429</v>
      </c>
      <c r="G10" s="4">
        <v>108.18823105364741</v>
      </c>
      <c r="H10" s="4">
        <v>91.00032090784363</v>
      </c>
      <c r="I10" s="4">
        <v>83.823126293514406</v>
      </c>
      <c r="J10" s="4">
        <v>65.406029811873594</v>
      </c>
      <c r="K10" s="4">
        <v>70.163700206962318</v>
      </c>
      <c r="L10" s="4">
        <v>71.156937888054316</v>
      </c>
      <c r="M10" s="4">
        <v>47.3274004139246</v>
      </c>
      <c r="N10" s="4">
        <f t="shared" si="0"/>
        <v>849.49384926633024</v>
      </c>
    </row>
    <row r="11" spans="1:14" x14ac:dyDescent="0.15">
      <c r="A11">
        <v>1906</v>
      </c>
      <c r="B11" s="4">
        <v>43.841276190033255</v>
      </c>
      <c r="C11" s="4">
        <v>25.424912215426829</v>
      </c>
      <c r="D11" s="4">
        <v>66.449473292560995</v>
      </c>
      <c r="E11" s="4">
        <v>48.377575983070948</v>
      </c>
      <c r="F11" s="4">
        <v>59.485040578564288</v>
      </c>
      <c r="G11" s="4">
        <v>83.602106829756067</v>
      </c>
      <c r="H11" s="4">
        <v>98.412440992488897</v>
      </c>
      <c r="I11" s="4">
        <v>94.81885217310419</v>
      </c>
      <c r="J11" s="4">
        <v>59.315661698021067</v>
      </c>
      <c r="K11" s="4">
        <v>121.53062111945678</v>
      </c>
      <c r="L11" s="4">
        <v>63.548389647233911</v>
      </c>
      <c r="M11" s="4">
        <v>87.214226914401323</v>
      </c>
      <c r="N11" s="4">
        <f t="shared" si="0"/>
        <v>852.02057763411847</v>
      </c>
    </row>
    <row r="12" spans="1:14" x14ac:dyDescent="0.15">
      <c r="A12">
        <v>1907</v>
      </c>
      <c r="B12" s="4">
        <v>118.07295072436808</v>
      </c>
      <c r="C12" s="4">
        <v>17.327049275631932</v>
      </c>
      <c r="D12" s="4">
        <v>82.734865009417931</v>
      </c>
      <c r="E12" s="4">
        <v>55.399999999999991</v>
      </c>
      <c r="F12" s="4">
        <v>80.852312629351445</v>
      </c>
      <c r="G12" s="4">
        <v>97.855151966141889</v>
      </c>
      <c r="H12" s="4">
        <v>83.771164802455658</v>
      </c>
      <c r="I12" s="4">
        <v>36.677575983070945</v>
      </c>
      <c r="J12" s="4">
        <v>114.449473292561</v>
      </c>
      <c r="K12" s="4">
        <v>80.484719670720651</v>
      </c>
      <c r="L12" s="4">
        <v>55.303190475083134</v>
      </c>
      <c r="M12" s="4">
        <v>96.325263353719507</v>
      </c>
      <c r="N12" s="4">
        <f t="shared" si="0"/>
        <v>919.25371718252222</v>
      </c>
    </row>
    <row r="13" spans="1:14" x14ac:dyDescent="0.15">
      <c r="A13">
        <v>1908</v>
      </c>
      <c r="B13" s="4">
        <v>58.676873706485594</v>
      </c>
      <c r="C13" s="4">
        <v>106.84590144873613</v>
      </c>
      <c r="D13" s="4">
        <v>78.728102690509957</v>
      </c>
      <c r="E13" s="4">
        <v>70.542710973653001</v>
      </c>
      <c r="F13" s="4">
        <v>103.41349440736693</v>
      </c>
      <c r="G13" s="4">
        <v>56.048038508941247</v>
      </c>
      <c r="H13" s="4">
        <v>82.790016975559851</v>
      </c>
      <c r="I13" s="4">
        <v>88.983987163686237</v>
      </c>
      <c r="J13" s="4">
        <v>19.357289026347001</v>
      </c>
      <c r="K13" s="4">
        <v>31.083987163686253</v>
      </c>
      <c r="L13" s="4">
        <v>33.859074948259419</v>
      </c>
      <c r="M13" s="4">
        <v>53.06832546566519</v>
      </c>
      <c r="N13" s="4">
        <f t="shared" si="0"/>
        <v>783.39780247889678</v>
      </c>
    </row>
    <row r="14" spans="1:14" x14ac:dyDescent="0.15">
      <c r="A14">
        <v>1909</v>
      </c>
      <c r="B14" s="4">
        <v>69.927400413924616</v>
      </c>
      <c r="C14" s="4">
        <v>105.98896356068182</v>
      </c>
      <c r="D14" s="4">
        <v>64.506411180615316</v>
      </c>
      <c r="E14" s="4">
        <v>99.602106829756067</v>
      </c>
      <c r="F14" s="4">
        <v>107.61601283631376</v>
      </c>
      <c r="G14" s="4">
        <v>95.188231053647414</v>
      </c>
      <c r="H14" s="4">
        <v>76.119584680138601</v>
      </c>
      <c r="I14" s="4">
        <v>72.836299793037682</v>
      </c>
      <c r="J14" s="4">
        <v>53.306411180615299</v>
      </c>
      <c r="K14" s="4">
        <v>51.388612422389137</v>
      </c>
      <c r="L14" s="4">
        <v>96.434513871125276</v>
      </c>
      <c r="M14" s="4">
        <v>71.017798758226164</v>
      </c>
      <c r="N14" s="4">
        <f t="shared" si="0"/>
        <v>963.93234658047118</v>
      </c>
    </row>
    <row r="15" spans="1:14" x14ac:dyDescent="0.15">
      <c r="A15">
        <v>1910</v>
      </c>
      <c r="B15" s="4">
        <v>92.946282817477851</v>
      </c>
      <c r="C15" s="4">
        <v>78.337383438364768</v>
      </c>
      <c r="D15" s="4">
        <v>10.995374741297118</v>
      </c>
      <c r="E15" s="4">
        <v>96.818501034811518</v>
      </c>
      <c r="F15" s="4">
        <v>86.043062111945673</v>
      </c>
      <c r="G15" s="4">
        <v>41.988612422389131</v>
      </c>
      <c r="H15" s="4">
        <v>86.927049275631916</v>
      </c>
      <c r="I15" s="4">
        <v>52.387177638769387</v>
      </c>
      <c r="J15" s="4">
        <v>85.204243889961162</v>
      </c>
      <c r="K15" s="4">
        <v>93.775469153314887</v>
      </c>
      <c r="L15" s="4">
        <v>64.206411180615319</v>
      </c>
      <c r="M15" s="4">
        <v>60.149473292560991</v>
      </c>
      <c r="N15" s="4">
        <f t="shared" si="0"/>
        <v>849.77904099713976</v>
      </c>
    </row>
    <row r="16" spans="1:14" x14ac:dyDescent="0.15">
      <c r="A16">
        <v>1911</v>
      </c>
      <c r="B16" s="4">
        <v>68.342008697067641</v>
      </c>
      <c r="C16" s="4">
        <v>56.901434783619749</v>
      </c>
      <c r="D16" s="4">
        <v>48.006762318907981</v>
      </c>
      <c r="E16" s="4">
        <v>77.755503104434567</v>
      </c>
      <c r="F16" s="4">
        <v>45.08612422389136</v>
      </c>
      <c r="G16" s="4">
        <v>84.001404553170715</v>
      </c>
      <c r="H16" s="4">
        <v>56.138436853242787</v>
      </c>
      <c r="I16" s="4">
        <v>103.73703230007207</v>
      </c>
      <c r="J16" s="4">
        <v>94.436299793037705</v>
      </c>
      <c r="K16" s="4">
        <v>108.52526335371951</v>
      </c>
      <c r="L16" s="4">
        <v>89.963700206962301</v>
      </c>
      <c r="M16" s="4">
        <v>69.781498965188476</v>
      </c>
      <c r="N16" s="4">
        <f t="shared" si="0"/>
        <v>902.67546915331479</v>
      </c>
    </row>
    <row r="17" spans="1:14" x14ac:dyDescent="0.15">
      <c r="A17">
        <v>1912</v>
      </c>
      <c r="B17" s="4">
        <v>60.387559007511108</v>
      </c>
      <c r="C17" s="4">
        <v>47.649473292560991</v>
      </c>
      <c r="D17" s="4">
        <v>62.379361904983377</v>
      </c>
      <c r="E17" s="4">
        <v>82.128835197544348</v>
      </c>
      <c r="F17" s="4">
        <v>84.762616561635241</v>
      </c>
      <c r="G17" s="4">
        <v>58.174736646280493</v>
      </c>
      <c r="H17" s="4">
        <v>101.58966583726718</v>
      </c>
      <c r="I17" s="4">
        <v>112.06334906866964</v>
      </c>
      <c r="J17" s="4">
        <v>93.533460456247241</v>
      </c>
      <c r="K17" s="4">
        <v>76.176171429900222</v>
      </c>
      <c r="L17" s="4">
        <v>53.3</v>
      </c>
      <c r="M17" s="4">
        <v>49.835597516452346</v>
      </c>
      <c r="N17" s="4">
        <f t="shared" si="0"/>
        <v>881.98082691905211</v>
      </c>
    </row>
    <row r="18" spans="1:14" x14ac:dyDescent="0.15">
      <c r="A18">
        <v>1913</v>
      </c>
      <c r="B18" s="4">
        <v>136.31601283631375</v>
      </c>
      <c r="C18" s="4">
        <v>39.019584680138585</v>
      </c>
      <c r="D18" s="4">
        <v>170.61138757761086</v>
      </c>
      <c r="E18" s="4">
        <v>78.518852173104207</v>
      </c>
      <c r="F18" s="4">
        <v>87.016012836313763</v>
      </c>
      <c r="G18" s="4">
        <v>51.698946585121966</v>
      </c>
      <c r="H18" s="4">
        <v>85.272950724368044</v>
      </c>
      <c r="I18" s="4">
        <v>83.635597516452336</v>
      </c>
      <c r="J18" s="4">
        <v>43.58398716368626</v>
      </c>
      <c r="K18" s="4">
        <v>94.970111387577617</v>
      </c>
      <c r="L18" s="4">
        <v>74.383284887100913</v>
      </c>
      <c r="M18" s="4">
        <v>23.374736646280489</v>
      </c>
      <c r="N18" s="4">
        <f t="shared" si="0"/>
        <v>968.40146501406866</v>
      </c>
    </row>
    <row r="19" spans="1:14" x14ac:dyDescent="0.15">
      <c r="A19">
        <v>1914</v>
      </c>
      <c r="B19" s="4">
        <v>69.316745343348146</v>
      </c>
      <c r="C19" s="4">
        <v>37.93559751645234</v>
      </c>
      <c r="D19" s="4">
        <v>59.351259214473416</v>
      </c>
      <c r="E19" s="4">
        <v>92.731674534334815</v>
      </c>
      <c r="F19" s="4">
        <v>116.8384368532428</v>
      </c>
      <c r="G19" s="4">
        <v>68.469378880543218</v>
      </c>
      <c r="H19" s="4">
        <v>44.955151966141898</v>
      </c>
      <c r="I19" s="4">
        <v>126.92137060205103</v>
      </c>
      <c r="J19" s="4">
        <v>55.53913912982815</v>
      </c>
      <c r="K19" s="4">
        <v>57.956937888054313</v>
      </c>
      <c r="L19" s="4">
        <v>45.297160663209553</v>
      </c>
      <c r="M19" s="4">
        <v>70.747336232355877</v>
      </c>
      <c r="N19" s="4">
        <f t="shared" si="0"/>
        <v>846.06018882403566</v>
      </c>
    </row>
    <row r="20" spans="1:14" x14ac:dyDescent="0.15">
      <c r="A20">
        <v>1915</v>
      </c>
      <c r="B20" s="4">
        <v>69.512822361230604</v>
      </c>
      <c r="C20" s="4">
        <v>58.470111387577617</v>
      </c>
      <c r="D20" s="4">
        <v>28.231674534334811</v>
      </c>
      <c r="E20" s="4">
        <v>25.429888612422388</v>
      </c>
      <c r="F20" s="4">
        <v>79.05872380996675</v>
      </c>
      <c r="G20" s="4">
        <v>77.025263353719509</v>
      </c>
      <c r="H20" s="4">
        <v>157.97295072436808</v>
      </c>
      <c r="I20" s="4">
        <v>128.1943213264191</v>
      </c>
      <c r="J20" s="4">
        <v>102.32453084668511</v>
      </c>
      <c r="K20" s="4">
        <v>51.247687370648563</v>
      </c>
      <c r="L20" s="4">
        <v>59.879361904983377</v>
      </c>
      <c r="M20" s="4">
        <v>68.462646792084271</v>
      </c>
      <c r="N20" s="4">
        <f t="shared" si="0"/>
        <v>905.80998302444016</v>
      </c>
    </row>
    <row r="21" spans="1:14" x14ac:dyDescent="0.15">
      <c r="A21">
        <v>1916</v>
      </c>
      <c r="B21" s="4">
        <v>104.60283933679047</v>
      </c>
      <c r="C21" s="4">
        <v>43.062295653791594</v>
      </c>
      <c r="D21" s="4">
        <v>81.448038508941224</v>
      </c>
      <c r="E21" s="4">
        <v>68.568325465665183</v>
      </c>
      <c r="F21" s="4">
        <v>123.10462525870288</v>
      </c>
      <c r="G21" s="4">
        <v>106.57400413924609</v>
      </c>
      <c r="H21" s="4">
        <v>30.084338301978931</v>
      </c>
      <c r="I21" s="4">
        <v>57.847687370648565</v>
      </c>
      <c r="J21" s="4">
        <v>63.090749482594241</v>
      </c>
      <c r="K21" s="4">
        <v>64.778659628398017</v>
      </c>
      <c r="L21" s="4">
        <v>50.824912215426835</v>
      </c>
      <c r="M21" s="4">
        <v>65.481147826895793</v>
      </c>
      <c r="N21" s="4">
        <f t="shared" si="0"/>
        <v>859.46762318907986</v>
      </c>
    </row>
    <row r="22" spans="1:14" x14ac:dyDescent="0.15">
      <c r="A22">
        <v>1917</v>
      </c>
      <c r="B22" s="4">
        <v>62.085773085598682</v>
      </c>
      <c r="C22" s="4">
        <v>35.44733623235588</v>
      </c>
      <c r="D22" s="4">
        <v>73.285773085598677</v>
      </c>
      <c r="E22" s="4">
        <v>81.152633537195086</v>
      </c>
      <c r="F22" s="4">
        <v>105.61317349952331</v>
      </c>
      <c r="G22" s="4">
        <v>131.48612422389135</v>
      </c>
      <c r="H22" s="4">
        <v>80.175790061158509</v>
      </c>
      <c r="I22" s="4">
        <v>71.959074948259442</v>
      </c>
      <c r="J22" s="4">
        <v>51.365486128874728</v>
      </c>
      <c r="K22" s="4">
        <v>143.8388182219845</v>
      </c>
      <c r="L22" s="4">
        <v>21.274736646280491</v>
      </c>
      <c r="M22" s="4">
        <v>35.781147826895797</v>
      </c>
      <c r="N22" s="4">
        <f t="shared" si="0"/>
        <v>893.4658674976165</v>
      </c>
    </row>
    <row r="23" spans="1:14" x14ac:dyDescent="0.15">
      <c r="A23">
        <v>1918</v>
      </c>
      <c r="B23" s="4">
        <v>61.297511801502218</v>
      </c>
      <c r="C23" s="4">
        <v>61.877927121363626</v>
      </c>
      <c r="D23" s="4">
        <v>65.194321326419086</v>
      </c>
      <c r="E23" s="4">
        <v>59.020638095016629</v>
      </c>
      <c r="F23" s="4">
        <v>79.934513871125262</v>
      </c>
      <c r="G23" s="4">
        <v>61.619584680138594</v>
      </c>
      <c r="H23" s="4">
        <v>44.43167453433481</v>
      </c>
      <c r="I23" s="4">
        <v>58.218501034811517</v>
      </c>
      <c r="J23" s="4">
        <v>115.74306211194566</v>
      </c>
      <c r="K23" s="4">
        <v>59.227049275631927</v>
      </c>
      <c r="L23" s="4">
        <v>53.152312629351435</v>
      </c>
      <c r="M23" s="4">
        <v>77.641276190033253</v>
      </c>
      <c r="N23" s="4">
        <f t="shared" si="0"/>
        <v>797.35837267167403</v>
      </c>
    </row>
    <row r="24" spans="1:14" x14ac:dyDescent="0.15">
      <c r="A24">
        <v>1919</v>
      </c>
      <c r="B24" s="4">
        <v>30.020638095016626</v>
      </c>
      <c r="C24" s="4">
        <v>36.036299793037692</v>
      </c>
      <c r="D24" s="4">
        <v>80.652312629351442</v>
      </c>
      <c r="E24" s="4">
        <v>109.23313954840359</v>
      </c>
      <c r="F24" s="4">
        <v>113.33167453433481</v>
      </c>
      <c r="G24" s="4">
        <v>60.370813664162966</v>
      </c>
      <c r="H24" s="4">
        <v>45.082201241773831</v>
      </c>
      <c r="I24" s="4">
        <v>96.025263353719509</v>
      </c>
      <c r="J24" s="4">
        <v>60.575790061158528</v>
      </c>
      <c r="K24" s="4">
        <v>114.61065507057647</v>
      </c>
      <c r="L24" s="4">
        <v>55.071164802455648</v>
      </c>
      <c r="M24" s="4">
        <v>28.963349068669626</v>
      </c>
      <c r="N24" s="4">
        <f t="shared" si="0"/>
        <v>829.97330186266061</v>
      </c>
    </row>
    <row r="25" spans="1:14" x14ac:dyDescent="0.15">
      <c r="A25">
        <v>1920</v>
      </c>
      <c r="B25" s="4">
        <v>45.854449689556539</v>
      </c>
      <c r="C25" s="4">
        <v>25.056235611468963</v>
      </c>
      <c r="D25" s="4">
        <v>45.020638095016629</v>
      </c>
      <c r="E25" s="4">
        <v>106.04555031044347</v>
      </c>
      <c r="F25" s="4">
        <v>33.593588819384699</v>
      </c>
      <c r="G25" s="4">
        <v>109.50357184382486</v>
      </c>
      <c r="H25" s="4">
        <v>92.074004139246099</v>
      </c>
      <c r="I25" s="4">
        <v>84.528102690509954</v>
      </c>
      <c r="J25" s="4">
        <v>49.06191428504988</v>
      </c>
      <c r="K25" s="4">
        <v>68.865486128874736</v>
      </c>
      <c r="L25" s="4">
        <v>75.46548612887473</v>
      </c>
      <c r="M25" s="4">
        <v>75.60746459549334</v>
      </c>
      <c r="N25" s="4">
        <f t="shared" si="0"/>
        <v>810.67649233774387</v>
      </c>
    </row>
    <row r="26" spans="1:14" x14ac:dyDescent="0.15">
      <c r="A26">
        <v>1921</v>
      </c>
      <c r="B26" s="4">
        <v>34.47971304327605</v>
      </c>
      <c r="C26" s="4">
        <v>45.386124223891358</v>
      </c>
      <c r="D26" s="4">
        <v>111.82740041392461</v>
      </c>
      <c r="E26" s="4">
        <v>99.388963560681802</v>
      </c>
      <c r="F26" s="4">
        <v>63.343764388531028</v>
      </c>
      <c r="G26" s="4">
        <v>62.58398716368626</v>
      </c>
      <c r="H26" s="4">
        <v>76.453014905936797</v>
      </c>
      <c r="I26" s="4">
        <v>86.458723809966742</v>
      </c>
      <c r="J26" s="4">
        <v>89.391451759179603</v>
      </c>
      <c r="K26" s="4">
        <v>74.250877845731694</v>
      </c>
      <c r="L26" s="4">
        <v>92.943062111945679</v>
      </c>
      <c r="M26" s="4">
        <v>52.766188405460085</v>
      </c>
      <c r="N26" s="4">
        <f t="shared" si="0"/>
        <v>889.27327163221173</v>
      </c>
    </row>
    <row r="27" spans="1:14" x14ac:dyDescent="0.15">
      <c r="A27">
        <v>1922</v>
      </c>
      <c r="B27" s="4">
        <v>40.784338301978934</v>
      </c>
      <c r="C27" s="4">
        <v>40.482201241773829</v>
      </c>
      <c r="D27" s="4">
        <v>94.887910145803772</v>
      </c>
      <c r="E27" s="4">
        <v>84.25655651931261</v>
      </c>
      <c r="F27" s="4">
        <v>84.515982605864707</v>
      </c>
      <c r="G27" s="4">
        <v>76.0761411994512</v>
      </c>
      <c r="H27" s="4">
        <v>83.641978466618596</v>
      </c>
      <c r="I27" s="4">
        <v>68.846633955770528</v>
      </c>
      <c r="J27" s="4">
        <v>76.810655070576459</v>
      </c>
      <c r="K27" s="4">
        <v>44.929888612422388</v>
      </c>
      <c r="L27" s="4">
        <v>40.336299793037696</v>
      </c>
      <c r="M27" s="4">
        <v>64.320638095016619</v>
      </c>
      <c r="N27" s="4">
        <f t="shared" si="0"/>
        <v>799.88922400762726</v>
      </c>
    </row>
    <row r="28" spans="1:14" x14ac:dyDescent="0.15">
      <c r="A28">
        <v>1923</v>
      </c>
      <c r="B28" s="4">
        <v>67.832025672627481</v>
      </c>
      <c r="C28" s="4">
        <v>36.240925051740568</v>
      </c>
      <c r="D28" s="4">
        <v>67.740925051740575</v>
      </c>
      <c r="E28" s="4">
        <v>53.551610352766083</v>
      </c>
      <c r="F28" s="4">
        <v>86.735567286003302</v>
      </c>
      <c r="G28" s="4">
        <v>64.556937888054321</v>
      </c>
      <c r="H28" s="4">
        <v>74.16012836313746</v>
      </c>
      <c r="I28" s="4">
        <v>63.949794200404611</v>
      </c>
      <c r="J28" s="4">
        <v>86.501053414878044</v>
      </c>
      <c r="K28" s="4">
        <v>45.967974327372517</v>
      </c>
      <c r="L28" s="4">
        <v>57.374736646280489</v>
      </c>
      <c r="M28" s="4">
        <v>112.41566169802107</v>
      </c>
      <c r="N28" s="4">
        <f t="shared" si="0"/>
        <v>817.0273399530264</v>
      </c>
    </row>
    <row r="29" spans="1:14" x14ac:dyDescent="0.15">
      <c r="A29">
        <v>1924</v>
      </c>
      <c r="B29" s="4">
        <v>82.127049275631933</v>
      </c>
      <c r="C29" s="4">
        <v>47.524912215426838</v>
      </c>
      <c r="D29" s="4">
        <v>53.836650931330375</v>
      </c>
      <c r="E29" s="4">
        <v>63.419584680138605</v>
      </c>
      <c r="F29" s="4">
        <v>86.638406622793767</v>
      </c>
      <c r="G29" s="4">
        <v>123.69180289747226</v>
      </c>
      <c r="H29" s="4">
        <v>70.770813664162958</v>
      </c>
      <c r="I29" s="4">
        <v>56.875087784573175</v>
      </c>
      <c r="J29" s="4">
        <v>126.94449689556544</v>
      </c>
      <c r="K29" s="4">
        <v>11.193237681092018</v>
      </c>
      <c r="L29" s="4">
        <v>24.868325465665183</v>
      </c>
      <c r="M29" s="4">
        <v>89.020638095016622</v>
      </c>
      <c r="N29" s="4">
        <f t="shared" si="0"/>
        <v>836.91100620886914</v>
      </c>
    </row>
    <row r="30" spans="1:14" x14ac:dyDescent="0.15">
      <c r="A30">
        <v>1925</v>
      </c>
      <c r="B30" s="4">
        <v>33.390749482594238</v>
      </c>
      <c r="C30" s="4">
        <v>57.842710973653006</v>
      </c>
      <c r="D30" s="4">
        <v>74.725263353719512</v>
      </c>
      <c r="E30" s="4">
        <v>36.272950724368073</v>
      </c>
      <c r="F30" s="4">
        <v>38.075087784573171</v>
      </c>
      <c r="G30" s="4">
        <v>57.745901448736134</v>
      </c>
      <c r="H30" s="4">
        <v>96.481147826895793</v>
      </c>
      <c r="I30" s="4">
        <v>57.750526707439022</v>
      </c>
      <c r="J30" s="4">
        <v>115.76475362184034</v>
      </c>
      <c r="K30" s="4">
        <v>85.425263353719515</v>
      </c>
      <c r="L30" s="4">
        <v>88.368325465665194</v>
      </c>
      <c r="M30" s="4">
        <v>35.333811594539917</v>
      </c>
      <c r="N30" s="4">
        <f t="shared" si="0"/>
        <v>777.17649233774398</v>
      </c>
    </row>
    <row r="31" spans="1:14" x14ac:dyDescent="0.15">
      <c r="A31">
        <v>1926</v>
      </c>
      <c r="B31" s="4">
        <v>52.133811594539921</v>
      </c>
      <c r="C31" s="4">
        <v>67.249473292560978</v>
      </c>
      <c r="D31" s="4">
        <v>57.925263353719508</v>
      </c>
      <c r="E31" s="4">
        <v>88.114959421435699</v>
      </c>
      <c r="F31" s="4">
        <v>39.648740785526584</v>
      </c>
      <c r="G31" s="4">
        <v>79.231674534334815</v>
      </c>
      <c r="H31" s="4">
        <v>51.707815733786006</v>
      </c>
      <c r="I31" s="4">
        <v>144.82704927563194</v>
      </c>
      <c r="J31" s="4">
        <v>175.97473664628049</v>
      </c>
      <c r="K31" s="4">
        <v>116.98755900751111</v>
      </c>
      <c r="L31" s="4">
        <v>71.229186335837042</v>
      </c>
      <c r="M31" s="4">
        <v>46.770111387577614</v>
      </c>
      <c r="N31" s="4">
        <f t="shared" si="0"/>
        <v>991.80038136874157</v>
      </c>
    </row>
    <row r="32" spans="1:14" x14ac:dyDescent="0.15">
      <c r="A32">
        <v>1927</v>
      </c>
      <c r="B32" s="4">
        <v>45.256937888054324</v>
      </c>
      <c r="C32" s="4">
        <v>52.011036439318175</v>
      </c>
      <c r="D32" s="4">
        <v>64.234513871125273</v>
      </c>
      <c r="E32" s="4">
        <v>64.04874078552659</v>
      </c>
      <c r="F32" s="4">
        <v>104.4487407855266</v>
      </c>
      <c r="G32" s="4">
        <v>63.285040578564278</v>
      </c>
      <c r="H32" s="4">
        <v>111.55550310443456</v>
      </c>
      <c r="I32" s="4">
        <v>39.549824430853661</v>
      </c>
      <c r="J32" s="4">
        <v>63.196428156175152</v>
      </c>
      <c r="K32" s="4">
        <v>47.442710973653007</v>
      </c>
      <c r="L32" s="4">
        <v>155.74200869706763</v>
      </c>
      <c r="M32" s="4">
        <v>88.638436853242808</v>
      </c>
      <c r="N32" s="4">
        <f t="shared" si="0"/>
        <v>899.40992256354184</v>
      </c>
    </row>
    <row r="33" spans="1:14" x14ac:dyDescent="0.15">
      <c r="A33">
        <v>1928</v>
      </c>
      <c r="B33" s="4">
        <v>46.525263353719502</v>
      </c>
      <c r="C33" s="4">
        <v>49.58861242238914</v>
      </c>
      <c r="D33" s="4">
        <v>55.329888612422394</v>
      </c>
      <c r="E33" s="4">
        <v>54.56832546566519</v>
      </c>
      <c r="F33" s="4">
        <v>51.682552380066504</v>
      </c>
      <c r="G33" s="4">
        <v>132.71601283631372</v>
      </c>
      <c r="H33" s="4">
        <v>100.15693788805432</v>
      </c>
      <c r="I33" s="4">
        <v>64.856937888054318</v>
      </c>
      <c r="J33" s="4">
        <v>42.93167453433481</v>
      </c>
      <c r="K33" s="4">
        <v>71.042710973653001</v>
      </c>
      <c r="L33" s="4">
        <v>78.13272794921285</v>
      </c>
      <c r="M33" s="4">
        <v>43.988612422389131</v>
      </c>
      <c r="N33" s="4">
        <f t="shared" si="0"/>
        <v>791.52025672627485</v>
      </c>
    </row>
    <row r="34" spans="1:14" x14ac:dyDescent="0.15">
      <c r="A34">
        <v>1929</v>
      </c>
      <c r="B34" s="4">
        <v>104.87473664628051</v>
      </c>
      <c r="C34" s="4">
        <v>36.65907494825943</v>
      </c>
      <c r="D34" s="4">
        <v>74.136650931330379</v>
      </c>
      <c r="E34" s="4">
        <v>147.10213706020508</v>
      </c>
      <c r="F34" s="4">
        <v>97.620638095016616</v>
      </c>
      <c r="G34" s="4">
        <v>74.301053414878041</v>
      </c>
      <c r="H34" s="4">
        <v>87.383254656651857</v>
      </c>
      <c r="I34" s="4">
        <v>34.348740785526594</v>
      </c>
      <c r="J34" s="4">
        <v>55.279361904983368</v>
      </c>
      <c r="K34" s="4">
        <v>95.580415319861402</v>
      </c>
      <c r="L34" s="4">
        <v>85.427049275631916</v>
      </c>
      <c r="M34" s="4">
        <v>91.767272050787156</v>
      </c>
      <c r="N34" s="4">
        <f t="shared" si="0"/>
        <v>984.48038508941238</v>
      </c>
    </row>
    <row r="35" spans="1:14" x14ac:dyDescent="0.15">
      <c r="A35">
        <v>1930</v>
      </c>
      <c r="B35" s="4">
        <v>119.106762318908</v>
      </c>
      <c r="C35" s="4">
        <v>52.338436853242804</v>
      </c>
      <c r="D35" s="4">
        <v>65.915661698021069</v>
      </c>
      <c r="E35" s="4">
        <v>58.079713043276058</v>
      </c>
      <c r="F35" s="4">
        <v>56.423828570099758</v>
      </c>
      <c r="G35" s="4">
        <v>77.580415319861402</v>
      </c>
      <c r="H35" s="4">
        <v>29.320638095016626</v>
      </c>
      <c r="I35" s="4">
        <v>33.905678673580915</v>
      </c>
      <c r="J35" s="4">
        <v>66.006762318907974</v>
      </c>
      <c r="K35" s="4">
        <v>46.476873706485591</v>
      </c>
      <c r="L35" s="4">
        <v>44.193588819384701</v>
      </c>
      <c r="M35" s="4">
        <v>30.052312629351437</v>
      </c>
      <c r="N35" s="4">
        <f t="shared" si="0"/>
        <v>679.40067204613626</v>
      </c>
    </row>
    <row r="36" spans="1:14" x14ac:dyDescent="0.15">
      <c r="A36">
        <v>1931</v>
      </c>
      <c r="B36" s="4">
        <v>42.264783852289376</v>
      </c>
      <c r="C36" s="4">
        <v>38.365486128874728</v>
      </c>
      <c r="D36" s="4">
        <v>55.059426086552101</v>
      </c>
      <c r="E36" s="4">
        <v>77.033811594539912</v>
      </c>
      <c r="F36" s="4">
        <v>66.476141199451206</v>
      </c>
      <c r="G36" s="4">
        <v>91.01422691440132</v>
      </c>
      <c r="H36" s="4">
        <v>77.780445550310446</v>
      </c>
      <c r="I36" s="4">
        <v>73.755854242727239</v>
      </c>
      <c r="J36" s="4">
        <v>95.241627328325933</v>
      </c>
      <c r="K36" s="4">
        <v>58.872599586075388</v>
      </c>
      <c r="L36" s="4">
        <v>71.497862939794899</v>
      </c>
      <c r="M36" s="4">
        <v>66.550877845731691</v>
      </c>
      <c r="N36" s="4">
        <f t="shared" si="0"/>
        <v>813.91314326907423</v>
      </c>
    </row>
    <row r="37" spans="1:14" x14ac:dyDescent="0.15">
      <c r="A37">
        <v>1932</v>
      </c>
      <c r="B37" s="4">
        <v>117.91636397460641</v>
      </c>
      <c r="C37" s="4">
        <v>33.847687370648565</v>
      </c>
      <c r="D37" s="4">
        <v>55.287528777062064</v>
      </c>
      <c r="E37" s="4">
        <v>52.323126293514406</v>
      </c>
      <c r="F37" s="4">
        <v>89.151991721507812</v>
      </c>
      <c r="G37" s="4">
        <v>50.883605794944543</v>
      </c>
      <c r="H37" s="4">
        <v>95.111036439318198</v>
      </c>
      <c r="I37" s="4">
        <v>56.038787991535472</v>
      </c>
      <c r="J37" s="4">
        <v>85.841627328325927</v>
      </c>
      <c r="K37" s="4">
        <v>89.632376810920178</v>
      </c>
      <c r="L37" s="4">
        <v>71.829537474129708</v>
      </c>
      <c r="M37" s="4">
        <v>89.007113457200646</v>
      </c>
      <c r="N37" s="4">
        <f t="shared" si="0"/>
        <v>886.87078343371377</v>
      </c>
    </row>
    <row r="38" spans="1:14" x14ac:dyDescent="0.15">
      <c r="A38">
        <v>1933</v>
      </c>
      <c r="B38" s="4">
        <v>37.963349068669622</v>
      </c>
      <c r="C38" s="4">
        <v>43.854449689556539</v>
      </c>
      <c r="D38" s="4">
        <v>83.396077017882476</v>
      </c>
      <c r="E38" s="4">
        <v>75.04162732832593</v>
      </c>
      <c r="F38" s="4">
        <v>105.33304885705648</v>
      </c>
      <c r="G38" s="4">
        <v>41.853014905936803</v>
      </c>
      <c r="H38" s="4">
        <v>47.455854242727249</v>
      </c>
      <c r="I38" s="4">
        <v>62.833811594539917</v>
      </c>
      <c r="J38" s="4">
        <v>89.104946166546526</v>
      </c>
      <c r="K38" s="4">
        <v>45.824561077134156</v>
      </c>
      <c r="L38" s="4">
        <v>59.706060042322633</v>
      </c>
      <c r="M38" s="4">
        <v>52.079713043276058</v>
      </c>
      <c r="N38" s="4">
        <f t="shared" si="0"/>
        <v>744.44651303397427</v>
      </c>
    </row>
    <row r="39" spans="1:14" x14ac:dyDescent="0.15">
      <c r="A39">
        <v>1934</v>
      </c>
      <c r="B39" s="4">
        <v>45.351961491058773</v>
      </c>
      <c r="C39" s="4">
        <v>20.616012836313747</v>
      </c>
      <c r="D39" s="4">
        <v>69.854098551263874</v>
      </c>
      <c r="E39" s="4">
        <v>72.965837267167416</v>
      </c>
      <c r="F39" s="4">
        <v>16.777575983070946</v>
      </c>
      <c r="G39" s="4">
        <v>59.062616561635238</v>
      </c>
      <c r="H39" s="4">
        <v>45.759074948259425</v>
      </c>
      <c r="I39" s="4">
        <v>76.404274120410221</v>
      </c>
      <c r="J39" s="4">
        <v>102.8384368532428</v>
      </c>
      <c r="K39" s="4">
        <v>33.244848033858105</v>
      </c>
      <c r="L39" s="4">
        <v>60.736299793037695</v>
      </c>
      <c r="M39" s="4">
        <v>48.442359835360321</v>
      </c>
      <c r="N39" s="4">
        <f t="shared" si="0"/>
        <v>652.05339627467856</v>
      </c>
    </row>
    <row r="40" spans="1:14" x14ac:dyDescent="0.15">
      <c r="A40">
        <v>1935</v>
      </c>
      <c r="B40" s="4">
        <v>61.7</v>
      </c>
      <c r="C40" s="4">
        <v>54.914608283143046</v>
      </c>
      <c r="D40" s="4">
        <v>58.714226914401316</v>
      </c>
      <c r="E40" s="4">
        <v>41.40676231890798</v>
      </c>
      <c r="F40" s="4">
        <v>84.767592958630786</v>
      </c>
      <c r="G40" s="4">
        <v>81.071515940748313</v>
      </c>
      <c r="H40" s="4">
        <v>80.31279213078156</v>
      </c>
      <c r="I40" s="4">
        <v>94.268676603957857</v>
      </c>
      <c r="J40" s="4">
        <v>57.636299793037693</v>
      </c>
      <c r="K40" s="4">
        <v>41.747336232355877</v>
      </c>
      <c r="L40" s="4">
        <v>68.416363974606412</v>
      </c>
      <c r="M40" s="4">
        <v>49.333811594539917</v>
      </c>
      <c r="N40" s="4">
        <f t="shared" si="0"/>
        <v>774.2899867451107</v>
      </c>
    </row>
    <row r="41" spans="1:14" x14ac:dyDescent="0.15">
      <c r="A41">
        <v>1936</v>
      </c>
      <c r="B41" s="4">
        <v>39.683636025393575</v>
      </c>
      <c r="C41" s="4">
        <v>62.886475362184022</v>
      </c>
      <c r="D41" s="4">
        <v>78.516715112899092</v>
      </c>
      <c r="E41" s="4">
        <v>62.191100620886914</v>
      </c>
      <c r="F41" s="4">
        <v>39.366539543752765</v>
      </c>
      <c r="G41" s="4">
        <v>60.64341325023836</v>
      </c>
      <c r="H41" s="4">
        <v>49.413524637815961</v>
      </c>
      <c r="I41" s="4">
        <v>56.377927121363626</v>
      </c>
      <c r="J41" s="4">
        <v>97.532727949212855</v>
      </c>
      <c r="K41" s="4">
        <v>80.959777224844771</v>
      </c>
      <c r="L41" s="4">
        <v>57.05480082784922</v>
      </c>
      <c r="M41" s="4">
        <v>57.47116480245564</v>
      </c>
      <c r="N41" s="4">
        <f t="shared" si="0"/>
        <v>742.09780247889682</v>
      </c>
    </row>
    <row r="42" spans="1:14" x14ac:dyDescent="0.15">
      <c r="A42">
        <v>1937</v>
      </c>
      <c r="B42" s="4">
        <v>157.12529358416856</v>
      </c>
      <c r="C42" s="4">
        <v>45.924912215426829</v>
      </c>
      <c r="D42" s="4">
        <v>46.734895239866979</v>
      </c>
      <c r="E42" s="4">
        <v>139.11674534334816</v>
      </c>
      <c r="F42" s="4">
        <v>78.515631467572035</v>
      </c>
      <c r="G42" s="4">
        <v>167.8914517591796</v>
      </c>
      <c r="H42" s="4">
        <v>107.19285631235032</v>
      </c>
      <c r="I42" s="4">
        <v>82.003541613375816</v>
      </c>
      <c r="J42" s="4">
        <v>52.794291095970046</v>
      </c>
      <c r="K42" s="4">
        <v>83.142008697067638</v>
      </c>
      <c r="L42" s="4">
        <v>38.83594865474501</v>
      </c>
      <c r="M42" s="4">
        <v>60.516394205055462</v>
      </c>
      <c r="N42" s="4">
        <f t="shared" si="0"/>
        <v>1059.7939701881264</v>
      </c>
    </row>
    <row r="43" spans="1:14" x14ac:dyDescent="0.15">
      <c r="A43">
        <v>1938</v>
      </c>
      <c r="B43" s="4">
        <v>33.152312629351435</v>
      </c>
      <c r="C43" s="4">
        <v>98.502869567239486</v>
      </c>
      <c r="D43" s="4">
        <v>101.21706625119178</v>
      </c>
      <c r="E43" s="4">
        <v>60.716715112899109</v>
      </c>
      <c r="F43" s="4">
        <v>88.700351138292675</v>
      </c>
      <c r="G43" s="4">
        <v>90.237353207915731</v>
      </c>
      <c r="H43" s="4">
        <v>94.961914285049886</v>
      </c>
      <c r="I43" s="4">
        <v>68.471515940748333</v>
      </c>
      <c r="J43" s="4">
        <v>96.438115945399147</v>
      </c>
      <c r="K43" s="4">
        <v>26.119584680138594</v>
      </c>
      <c r="L43" s="4">
        <v>64.551259214473404</v>
      </c>
      <c r="M43" s="4">
        <v>46.888612422389137</v>
      </c>
      <c r="N43" s="4">
        <f t="shared" si="0"/>
        <v>869.95767039508871</v>
      </c>
    </row>
    <row r="44" spans="1:14" x14ac:dyDescent="0.15">
      <c r="A44">
        <v>1939</v>
      </c>
      <c r="B44" s="4">
        <v>61.470462525870282</v>
      </c>
      <c r="C44" s="4">
        <v>96.888261284096473</v>
      </c>
      <c r="D44" s="4">
        <v>75.191100620886928</v>
      </c>
      <c r="E44" s="4">
        <v>93.438787991535477</v>
      </c>
      <c r="F44" s="4">
        <v>32.429186335837038</v>
      </c>
      <c r="G44" s="4">
        <v>113.63910889937911</v>
      </c>
      <c r="H44" s="4">
        <v>82.628102690509976</v>
      </c>
      <c r="I44" s="4">
        <v>51.478278259656314</v>
      </c>
      <c r="J44" s="4">
        <v>63.347687370648565</v>
      </c>
      <c r="K44" s="4">
        <v>70.536650931330357</v>
      </c>
      <c r="L44" s="4">
        <v>23.092886542799338</v>
      </c>
      <c r="M44" s="4">
        <v>35.231674534334822</v>
      </c>
      <c r="N44" s="4">
        <f t="shared" si="0"/>
        <v>799.37218798688468</v>
      </c>
    </row>
    <row r="45" spans="1:14" x14ac:dyDescent="0.15">
      <c r="A45">
        <v>1940</v>
      </c>
      <c r="B45" s="4">
        <v>40.743764388531027</v>
      </c>
      <c r="C45" s="4">
        <v>53.720286956723946</v>
      </c>
      <c r="D45" s="4">
        <v>60.872248447782709</v>
      </c>
      <c r="E45" s="4">
        <v>91.206029811873606</v>
      </c>
      <c r="F45" s="4">
        <v>109.71317349952328</v>
      </c>
      <c r="G45" s="4">
        <v>120.87256935562634</v>
      </c>
      <c r="H45" s="4">
        <v>49.202488198497782</v>
      </c>
      <c r="I45" s="4">
        <v>119.77368323140246</v>
      </c>
      <c r="J45" s="4">
        <v>54.593970188126413</v>
      </c>
      <c r="K45" s="4">
        <v>55.05266376764412</v>
      </c>
      <c r="L45" s="4">
        <v>78.158372671674073</v>
      </c>
      <c r="M45" s="4">
        <v>88.353396274678502</v>
      </c>
      <c r="N45" s="4">
        <f t="shared" si="0"/>
        <v>922.26264679208441</v>
      </c>
    </row>
    <row r="46" spans="1:14" x14ac:dyDescent="0.15">
      <c r="A46">
        <v>1941</v>
      </c>
      <c r="B46" s="4">
        <v>44.872599586075388</v>
      </c>
      <c r="C46" s="4">
        <v>23.427049275631937</v>
      </c>
      <c r="D46" s="4">
        <v>31.183987163686254</v>
      </c>
      <c r="E46" s="4">
        <v>43.145901448736126</v>
      </c>
      <c r="F46" s="4">
        <v>63.689665837267171</v>
      </c>
      <c r="G46" s="4">
        <v>81.267592958630786</v>
      </c>
      <c r="H46" s="4">
        <v>72.559777224844765</v>
      </c>
      <c r="I46" s="4">
        <v>74.065134990582052</v>
      </c>
      <c r="J46" s="4">
        <v>38.377575983070948</v>
      </c>
      <c r="K46" s="4">
        <v>110.76047950143014</v>
      </c>
      <c r="L46" s="4">
        <v>55.92953747412971</v>
      </c>
      <c r="M46" s="4">
        <v>44.176873706485594</v>
      </c>
      <c r="N46" s="4">
        <f t="shared" si="0"/>
        <v>683.45617515057086</v>
      </c>
    </row>
    <row r="47" spans="1:14" x14ac:dyDescent="0.15">
      <c r="A47">
        <v>1942</v>
      </c>
      <c r="B47" s="4">
        <v>42.602137060205109</v>
      </c>
      <c r="C47" s="4">
        <v>69.799297723414654</v>
      </c>
      <c r="D47" s="4">
        <v>86.200702276585346</v>
      </c>
      <c r="E47" s="4">
        <v>64.668325465665191</v>
      </c>
      <c r="F47" s="4">
        <v>114.22529358416857</v>
      </c>
      <c r="G47" s="4">
        <v>85.862616561635235</v>
      </c>
      <c r="H47" s="4">
        <v>108.79642815617517</v>
      </c>
      <c r="I47" s="4">
        <v>88.176141199451209</v>
      </c>
      <c r="J47" s="4">
        <v>95.326346999046592</v>
      </c>
      <c r="K47" s="4">
        <v>80.675820291607565</v>
      </c>
      <c r="L47" s="4">
        <v>91.468325465665188</v>
      </c>
      <c r="M47" s="4">
        <v>78.092535404506663</v>
      </c>
      <c r="N47" s="4">
        <f t="shared" si="0"/>
        <v>1005.8939701881264</v>
      </c>
    </row>
    <row r="48" spans="1:14" x14ac:dyDescent="0.15">
      <c r="A48">
        <v>1943</v>
      </c>
      <c r="B48" s="4">
        <v>48.222775155221726</v>
      </c>
      <c r="C48" s="4">
        <v>41.822424016929055</v>
      </c>
      <c r="D48" s="4">
        <v>68.423126293514414</v>
      </c>
      <c r="E48" s="4">
        <v>89.730621119456771</v>
      </c>
      <c r="F48" s="4">
        <v>175.8330488570565</v>
      </c>
      <c r="G48" s="4">
        <v>83.078980536241673</v>
      </c>
      <c r="H48" s="4">
        <v>127.5633188382206</v>
      </c>
      <c r="I48" s="4">
        <v>69.268676603957857</v>
      </c>
      <c r="J48" s="4">
        <v>66.984689440271609</v>
      </c>
      <c r="K48" s="4">
        <v>62.38934492942353</v>
      </c>
      <c r="L48" s="4">
        <v>48.175087784573165</v>
      </c>
      <c r="M48" s="4">
        <v>21.087910145803779</v>
      </c>
      <c r="N48" s="4">
        <f t="shared" si="0"/>
        <v>902.58000372067056</v>
      </c>
    </row>
    <row r="49" spans="1:14" x14ac:dyDescent="0.15">
      <c r="A49">
        <v>1944</v>
      </c>
      <c r="B49" s="4">
        <v>27.158723809966748</v>
      </c>
      <c r="C49" s="4">
        <v>55.056235611468963</v>
      </c>
      <c r="D49" s="4">
        <v>84.875790061158511</v>
      </c>
      <c r="E49" s="4">
        <v>105.00676231890797</v>
      </c>
      <c r="F49" s="4">
        <v>89.750877845731694</v>
      </c>
      <c r="G49" s="4">
        <v>88.146603725321498</v>
      </c>
      <c r="H49" s="4">
        <v>43.032376810920169</v>
      </c>
      <c r="I49" s="4">
        <v>72.404274120410221</v>
      </c>
      <c r="J49" s="4">
        <v>69.305708904029956</v>
      </c>
      <c r="K49" s="4">
        <v>35.985421947306001</v>
      </c>
      <c r="L49" s="4">
        <v>57.258723809966746</v>
      </c>
      <c r="M49" s="4">
        <v>60.724561077134148</v>
      </c>
      <c r="N49" s="4">
        <f t="shared" si="0"/>
        <v>788.70606004232275</v>
      </c>
    </row>
    <row r="50" spans="1:14" x14ac:dyDescent="0.15">
      <c r="A50">
        <v>1945</v>
      </c>
      <c r="B50" s="4">
        <v>38.219233541845924</v>
      </c>
      <c r="C50" s="4">
        <v>50.699297723414645</v>
      </c>
      <c r="D50" s="4">
        <v>114.54874078552659</v>
      </c>
      <c r="E50" s="4">
        <v>82.404625258702879</v>
      </c>
      <c r="F50" s="4">
        <v>120.81314326907426</v>
      </c>
      <c r="G50" s="4">
        <v>122.88185010348116</v>
      </c>
      <c r="H50" s="4">
        <v>73.839139129828155</v>
      </c>
      <c r="I50" s="4">
        <v>61.269057972699578</v>
      </c>
      <c r="J50" s="4">
        <v>147.84593167918516</v>
      </c>
      <c r="K50" s="4">
        <v>111.29148198962862</v>
      </c>
      <c r="L50" s="4">
        <v>57.790398344301558</v>
      </c>
      <c r="M50" s="4">
        <v>51.08398716368626</v>
      </c>
      <c r="N50" s="4">
        <f t="shared" si="0"/>
        <v>1032.6868869613747</v>
      </c>
    </row>
    <row r="51" spans="1:14" x14ac:dyDescent="0.15">
      <c r="A51">
        <v>1946</v>
      </c>
      <c r="B51" s="4">
        <v>30.268325465665189</v>
      </c>
      <c r="C51" s="4">
        <v>53.261212008464533</v>
      </c>
      <c r="D51" s="4">
        <v>59.892535404506667</v>
      </c>
      <c r="E51" s="4">
        <v>23.488612422389131</v>
      </c>
      <c r="F51" s="4">
        <v>126.55553333488361</v>
      </c>
      <c r="G51" s="4">
        <v>118.33735320791573</v>
      </c>
      <c r="H51" s="4">
        <v>56.065134990582052</v>
      </c>
      <c r="I51" s="4">
        <v>51.715661698021059</v>
      </c>
      <c r="J51" s="4">
        <v>40.814226914401317</v>
      </c>
      <c r="K51" s="4">
        <v>84.133811594539907</v>
      </c>
      <c r="L51" s="4">
        <v>60.213524637815958</v>
      </c>
      <c r="M51" s="4">
        <v>67.390749482594231</v>
      </c>
      <c r="N51" s="4">
        <f t="shared" si="0"/>
        <v>772.13668116177928</v>
      </c>
    </row>
    <row r="52" spans="1:14" x14ac:dyDescent="0.15">
      <c r="A52">
        <v>1947</v>
      </c>
      <c r="B52" s="4">
        <v>95.149473292560984</v>
      </c>
      <c r="C52" s="4">
        <v>23.402137060205099</v>
      </c>
      <c r="D52" s="4">
        <v>60.643062111945682</v>
      </c>
      <c r="E52" s="4">
        <v>136.1131734995233</v>
      </c>
      <c r="F52" s="4">
        <v>137.27081366416297</v>
      </c>
      <c r="G52" s="4">
        <v>120.01528032927935</v>
      </c>
      <c r="H52" s="4">
        <v>83.595023603004435</v>
      </c>
      <c r="I52" s="4">
        <v>91.082201241773845</v>
      </c>
      <c r="J52" s="4">
        <v>85.527751552217282</v>
      </c>
      <c r="K52" s="4">
        <v>42.940192544706186</v>
      </c>
      <c r="L52" s="4">
        <v>62.594321326419077</v>
      </c>
      <c r="M52" s="4">
        <v>52.956586749761648</v>
      </c>
      <c r="N52" s="4">
        <f t="shared" si="0"/>
        <v>991.29001697555987</v>
      </c>
    </row>
    <row r="53" spans="1:14" x14ac:dyDescent="0.15">
      <c r="A53">
        <v>1948</v>
      </c>
      <c r="B53" s="4">
        <v>44.58</v>
      </c>
      <c r="C53" s="4">
        <v>63.6</v>
      </c>
      <c r="D53" s="4">
        <v>112.13</v>
      </c>
      <c r="E53" s="4">
        <v>80.180000000000007</v>
      </c>
      <c r="F53" s="4">
        <v>103.04</v>
      </c>
      <c r="G53" s="4">
        <v>108.89</v>
      </c>
      <c r="H53" s="4">
        <v>67.3</v>
      </c>
      <c r="I53" s="4">
        <v>60.88</v>
      </c>
      <c r="J53" s="4">
        <v>57.1</v>
      </c>
      <c r="K53" s="4">
        <v>66.63</v>
      </c>
      <c r="L53" s="4">
        <v>98.47</v>
      </c>
      <c r="M53" s="4">
        <v>64.33</v>
      </c>
      <c r="N53" s="4">
        <v>927.13</v>
      </c>
    </row>
    <row r="54" spans="1:14" x14ac:dyDescent="0.15">
      <c r="A54">
        <v>1949</v>
      </c>
      <c r="B54" s="4">
        <v>89.46</v>
      </c>
      <c r="C54" s="4">
        <v>64</v>
      </c>
      <c r="D54" s="4">
        <v>64.19</v>
      </c>
      <c r="E54" s="4">
        <v>60.71</v>
      </c>
      <c r="F54" s="4">
        <v>87.44</v>
      </c>
      <c r="G54" s="4">
        <v>65.13</v>
      </c>
      <c r="H54" s="4">
        <v>86.65</v>
      </c>
      <c r="I54" s="4">
        <v>83.48</v>
      </c>
      <c r="J54" s="4">
        <v>79.510000000000005</v>
      </c>
      <c r="K54" s="4">
        <v>58.46</v>
      </c>
      <c r="L54" s="4">
        <v>52.97</v>
      </c>
      <c r="M54" s="4">
        <v>83.97</v>
      </c>
      <c r="N54" s="4">
        <v>875.97</v>
      </c>
    </row>
    <row r="55" spans="1:14" x14ac:dyDescent="0.15">
      <c r="A55">
        <v>1950</v>
      </c>
      <c r="B55" s="4">
        <v>161.11000000000001</v>
      </c>
      <c r="C55" s="4">
        <v>107.72</v>
      </c>
      <c r="D55" s="4">
        <v>83.68</v>
      </c>
      <c r="E55" s="4">
        <v>108.43</v>
      </c>
      <c r="F55" s="4">
        <v>42.14</v>
      </c>
      <c r="G55" s="4">
        <v>89.18</v>
      </c>
      <c r="H55" s="4">
        <v>102.24</v>
      </c>
      <c r="I55" s="4">
        <v>73.62</v>
      </c>
      <c r="J55" s="4">
        <v>99.88</v>
      </c>
      <c r="K55" s="4">
        <v>72.63</v>
      </c>
      <c r="L55" s="4">
        <v>130.91</v>
      </c>
      <c r="M55" s="4">
        <v>61.63</v>
      </c>
      <c r="N55" s="4">
        <v>1133.17</v>
      </c>
    </row>
    <row r="56" spans="1:14" x14ac:dyDescent="0.15">
      <c r="A56">
        <v>1951</v>
      </c>
      <c r="B56" s="4">
        <v>64.260000000000005</v>
      </c>
      <c r="C56" s="4">
        <v>73.790000000000006</v>
      </c>
      <c r="D56" s="4">
        <v>97.35</v>
      </c>
      <c r="E56" s="4">
        <v>86.04</v>
      </c>
      <c r="F56" s="4">
        <v>75.81</v>
      </c>
      <c r="G56" s="4">
        <v>102.5</v>
      </c>
      <c r="H56" s="4">
        <v>82.34</v>
      </c>
      <c r="I56" s="4">
        <v>45.77</v>
      </c>
      <c r="J56" s="4">
        <v>67.13</v>
      </c>
      <c r="K56" s="4">
        <v>72.97</v>
      </c>
      <c r="L56" s="4">
        <v>98.49</v>
      </c>
      <c r="M56" s="4">
        <v>103.73</v>
      </c>
      <c r="N56" s="4">
        <v>970.18</v>
      </c>
    </row>
    <row r="57" spans="1:14" x14ac:dyDescent="0.15">
      <c r="A57">
        <v>1952</v>
      </c>
      <c r="B57" s="4">
        <v>96.56</v>
      </c>
      <c r="C57" s="4">
        <v>50.21</v>
      </c>
      <c r="D57" s="4">
        <v>77.540000000000006</v>
      </c>
      <c r="E57" s="4">
        <v>81.010000000000005</v>
      </c>
      <c r="F57" s="4">
        <v>95.57</v>
      </c>
      <c r="G57" s="4">
        <v>41.06</v>
      </c>
      <c r="H57" s="4">
        <v>66.86</v>
      </c>
      <c r="I57" s="4">
        <v>74.819999999999993</v>
      </c>
      <c r="J57" s="4">
        <v>75.81</v>
      </c>
      <c r="K57" s="4">
        <v>25.41</v>
      </c>
      <c r="L57" s="4">
        <v>63.18</v>
      </c>
      <c r="M57" s="4">
        <v>60.97</v>
      </c>
      <c r="N57" s="4">
        <v>809</v>
      </c>
    </row>
    <row r="58" spans="1:14" x14ac:dyDescent="0.15">
      <c r="A58">
        <v>1953</v>
      </c>
      <c r="B58" s="4">
        <v>70.150000000000006</v>
      </c>
      <c r="C58" s="4">
        <v>31.18</v>
      </c>
      <c r="D58" s="4">
        <v>73.41</v>
      </c>
      <c r="E58" s="4">
        <v>69.83</v>
      </c>
      <c r="F58" s="4">
        <v>106.31</v>
      </c>
      <c r="G58" s="4">
        <v>59.68</v>
      </c>
      <c r="H58" s="4">
        <v>70.91</v>
      </c>
      <c r="I58" s="4">
        <v>66.5</v>
      </c>
      <c r="J58" s="4">
        <v>57.39</v>
      </c>
      <c r="K58" s="4">
        <v>19.05</v>
      </c>
      <c r="L58" s="4">
        <v>46.78</v>
      </c>
      <c r="M58" s="4">
        <v>58.16</v>
      </c>
      <c r="N58" s="4">
        <v>729.35</v>
      </c>
    </row>
    <row r="59" spans="1:14" x14ac:dyDescent="0.15">
      <c r="A59">
        <v>1954</v>
      </c>
      <c r="B59" s="4">
        <v>63.95</v>
      </c>
      <c r="C59" s="4">
        <v>76.59</v>
      </c>
      <c r="D59" s="4">
        <v>113.68</v>
      </c>
      <c r="E59" s="4">
        <v>113.95</v>
      </c>
      <c r="F59" s="4">
        <v>36.340000000000003</v>
      </c>
      <c r="G59" s="4">
        <v>78.48</v>
      </c>
      <c r="H59" s="4">
        <v>59.08</v>
      </c>
      <c r="I59" s="4">
        <v>87.81</v>
      </c>
      <c r="J59" s="4">
        <v>51.68</v>
      </c>
      <c r="K59" s="4">
        <v>196.56</v>
      </c>
      <c r="L59" s="4">
        <v>52.46</v>
      </c>
      <c r="M59" s="4">
        <v>57.25</v>
      </c>
      <c r="N59" s="4">
        <v>987.83</v>
      </c>
    </row>
    <row r="60" spans="1:14" x14ac:dyDescent="0.15">
      <c r="A60">
        <v>1955</v>
      </c>
      <c r="B60" s="4">
        <v>52.47</v>
      </c>
      <c r="C60" s="4">
        <v>56.27</v>
      </c>
      <c r="D60" s="4">
        <v>92.23</v>
      </c>
      <c r="E60" s="4">
        <v>80.14</v>
      </c>
      <c r="F60" s="4">
        <v>56.44</v>
      </c>
      <c r="G60" s="4">
        <v>50.49</v>
      </c>
      <c r="H60" s="4">
        <v>71.91</v>
      </c>
      <c r="I60" s="4">
        <v>98.6</v>
      </c>
      <c r="J60" s="4">
        <v>50.29</v>
      </c>
      <c r="K60" s="4">
        <v>132.68</v>
      </c>
      <c r="L60" s="4">
        <v>90.48</v>
      </c>
      <c r="M60" s="4">
        <v>31.97</v>
      </c>
      <c r="N60" s="4">
        <v>863.97</v>
      </c>
    </row>
    <row r="61" spans="1:14" x14ac:dyDescent="0.15">
      <c r="A61">
        <v>1956</v>
      </c>
      <c r="B61" s="4">
        <v>40.67</v>
      </c>
      <c r="C61" s="4">
        <v>73.67</v>
      </c>
      <c r="D61" s="4">
        <v>93.07</v>
      </c>
      <c r="E61" s="4">
        <v>94.98</v>
      </c>
      <c r="F61" s="4">
        <v>130.55000000000001</v>
      </c>
      <c r="G61" s="4">
        <v>75.37</v>
      </c>
      <c r="H61" s="4">
        <v>94.85</v>
      </c>
      <c r="I61" s="4">
        <v>142.28</v>
      </c>
      <c r="J61" s="4">
        <v>46.02</v>
      </c>
      <c r="K61" s="4">
        <v>20.45</v>
      </c>
      <c r="L61" s="4">
        <v>56.15</v>
      </c>
      <c r="M61" s="4">
        <v>64.72</v>
      </c>
      <c r="N61" s="4">
        <v>932.78</v>
      </c>
    </row>
    <row r="62" spans="1:14" x14ac:dyDescent="0.15">
      <c r="A62">
        <v>1957</v>
      </c>
      <c r="B62" s="4">
        <v>62.78</v>
      </c>
      <c r="C62" s="4">
        <v>49.46</v>
      </c>
      <c r="D62" s="4">
        <v>35.28</v>
      </c>
      <c r="E62" s="4">
        <v>135.56</v>
      </c>
      <c r="F62" s="4">
        <v>86.84</v>
      </c>
      <c r="G62" s="4">
        <v>134.09</v>
      </c>
      <c r="H62" s="4">
        <v>84.19</v>
      </c>
      <c r="I62" s="4">
        <v>55.86</v>
      </c>
      <c r="J62" s="4">
        <v>103.64</v>
      </c>
      <c r="K62" s="4">
        <v>74.010000000000005</v>
      </c>
      <c r="L62" s="4">
        <v>66.67</v>
      </c>
      <c r="M62" s="4">
        <v>91.39</v>
      </c>
      <c r="N62" s="4">
        <v>979.77</v>
      </c>
    </row>
    <row r="63" spans="1:14" x14ac:dyDescent="0.15">
      <c r="A63">
        <v>1958</v>
      </c>
      <c r="B63" s="4">
        <v>43.2</v>
      </c>
      <c r="C63" s="4">
        <v>25.88</v>
      </c>
      <c r="D63" s="4">
        <v>19.54</v>
      </c>
      <c r="E63" s="4">
        <v>70.84</v>
      </c>
      <c r="F63" s="4">
        <v>54.43</v>
      </c>
      <c r="G63" s="4">
        <v>118.85</v>
      </c>
      <c r="H63" s="4">
        <v>129.54</v>
      </c>
      <c r="I63" s="4">
        <v>100.2</v>
      </c>
      <c r="J63" s="4">
        <v>100.62</v>
      </c>
      <c r="K63" s="4">
        <v>42.6</v>
      </c>
      <c r="L63" s="4">
        <v>98.79</v>
      </c>
      <c r="M63" s="4">
        <v>22.74</v>
      </c>
      <c r="N63" s="4">
        <v>827.23</v>
      </c>
    </row>
    <row r="64" spans="1:14" x14ac:dyDescent="0.15">
      <c r="A64">
        <v>1959</v>
      </c>
      <c r="B64" s="4">
        <v>107.52</v>
      </c>
      <c r="C64" s="4">
        <v>79.489999999999995</v>
      </c>
      <c r="D64" s="4">
        <v>70.989999999999995</v>
      </c>
      <c r="E64" s="4">
        <v>104.91</v>
      </c>
      <c r="F64" s="4">
        <v>84.54</v>
      </c>
      <c r="G64" s="4">
        <v>54.43</v>
      </c>
      <c r="H64" s="4">
        <v>86.59</v>
      </c>
      <c r="I64" s="4">
        <v>70.53</v>
      </c>
      <c r="J64" s="4">
        <v>75.3</v>
      </c>
      <c r="K64" s="4">
        <v>124.14</v>
      </c>
      <c r="L64" s="4">
        <v>84.88</v>
      </c>
      <c r="M64" s="4">
        <v>74.73</v>
      </c>
      <c r="N64" s="4">
        <v>1018.05</v>
      </c>
    </row>
    <row r="65" spans="1:14" x14ac:dyDescent="0.15">
      <c r="A65">
        <v>1960</v>
      </c>
      <c r="B65" s="4">
        <v>76</v>
      </c>
      <c r="C65" s="4">
        <v>66.19</v>
      </c>
      <c r="D65" s="4">
        <v>34.659999999999997</v>
      </c>
      <c r="E65" s="4">
        <v>62.64</v>
      </c>
      <c r="F65" s="4">
        <v>95.77</v>
      </c>
      <c r="G65" s="4">
        <v>99.61</v>
      </c>
      <c r="H65" s="4">
        <v>76.66</v>
      </c>
      <c r="I65" s="4">
        <v>68</v>
      </c>
      <c r="J65" s="4">
        <v>34.51</v>
      </c>
      <c r="K65" s="4">
        <v>41.82</v>
      </c>
      <c r="L65" s="4">
        <v>49.11</v>
      </c>
      <c r="M65" s="4">
        <v>26.44</v>
      </c>
      <c r="N65" s="4">
        <v>731.41</v>
      </c>
    </row>
    <row r="66" spans="1:14" x14ac:dyDescent="0.15">
      <c r="A66">
        <v>1961</v>
      </c>
      <c r="B66" s="4">
        <v>14.27</v>
      </c>
      <c r="C66" s="4">
        <v>78.239999999999995</v>
      </c>
      <c r="D66" s="4">
        <v>82.25</v>
      </c>
      <c r="E66" s="4">
        <v>152.36000000000001</v>
      </c>
      <c r="F66" s="4">
        <v>56.12</v>
      </c>
      <c r="G66" s="4">
        <v>91.8</v>
      </c>
      <c r="H66" s="4">
        <v>93.77</v>
      </c>
      <c r="I66" s="4">
        <v>98.02</v>
      </c>
      <c r="J66" s="4">
        <v>84.83</v>
      </c>
      <c r="K66" s="4">
        <v>42.7</v>
      </c>
      <c r="L66" s="4">
        <v>67.98</v>
      </c>
      <c r="M66" s="4">
        <v>49.37</v>
      </c>
      <c r="N66" s="4">
        <v>911.71</v>
      </c>
    </row>
    <row r="67" spans="1:14" x14ac:dyDescent="0.15">
      <c r="A67">
        <v>1962</v>
      </c>
      <c r="B67" s="4">
        <v>70.8</v>
      </c>
      <c r="C67" s="4">
        <v>55.22</v>
      </c>
      <c r="D67" s="4">
        <v>35.5</v>
      </c>
      <c r="E67" s="4">
        <v>38.68</v>
      </c>
      <c r="F67" s="4">
        <v>53.54</v>
      </c>
      <c r="G67" s="4">
        <v>74</v>
      </c>
      <c r="H67" s="4">
        <v>84.39</v>
      </c>
      <c r="I67" s="4">
        <v>69.319999999999993</v>
      </c>
      <c r="J67" s="4">
        <v>89.89</v>
      </c>
      <c r="K67" s="4">
        <v>70.73</v>
      </c>
      <c r="L67" s="4">
        <v>56.95</v>
      </c>
      <c r="M67" s="4">
        <v>57.32</v>
      </c>
      <c r="N67" s="4">
        <v>756.34</v>
      </c>
    </row>
    <row r="68" spans="1:14" x14ac:dyDescent="0.15">
      <c r="A68">
        <v>1963</v>
      </c>
      <c r="B68" s="4">
        <v>27.88</v>
      </c>
      <c r="C68" s="4">
        <v>21.66</v>
      </c>
      <c r="D68" s="4">
        <v>78.819999999999993</v>
      </c>
      <c r="E68" s="4">
        <v>73.37</v>
      </c>
      <c r="F68" s="4">
        <v>60.52</v>
      </c>
      <c r="G68" s="4">
        <v>51.25</v>
      </c>
      <c r="H68" s="4">
        <v>77.28</v>
      </c>
      <c r="I68" s="4">
        <v>60.81</v>
      </c>
      <c r="J68" s="4">
        <v>32.700000000000003</v>
      </c>
      <c r="K68" s="4">
        <v>13.19</v>
      </c>
      <c r="L68" s="4">
        <v>68.19</v>
      </c>
      <c r="M68" s="4">
        <v>38.9</v>
      </c>
      <c r="N68" s="4">
        <v>604.57000000000005</v>
      </c>
    </row>
    <row r="69" spans="1:14" x14ac:dyDescent="0.15">
      <c r="A69">
        <v>1964</v>
      </c>
      <c r="B69" s="4">
        <v>49.84</v>
      </c>
      <c r="C69" s="4">
        <v>30.69</v>
      </c>
      <c r="D69" s="4">
        <v>110.46</v>
      </c>
      <c r="E69" s="4">
        <v>120.33</v>
      </c>
      <c r="F69" s="4">
        <v>64.459999999999994</v>
      </c>
      <c r="G69" s="4">
        <v>64.66</v>
      </c>
      <c r="H69" s="4">
        <v>69.69</v>
      </c>
      <c r="I69" s="4">
        <v>125.37</v>
      </c>
      <c r="J69" s="4">
        <v>40.83</v>
      </c>
      <c r="K69" s="4">
        <v>28.64</v>
      </c>
      <c r="L69" s="4">
        <v>33.880000000000003</v>
      </c>
      <c r="M69" s="4">
        <v>74.02</v>
      </c>
      <c r="N69" s="4">
        <v>812.87</v>
      </c>
    </row>
    <row r="70" spans="1:14" x14ac:dyDescent="0.15">
      <c r="A70">
        <v>1965</v>
      </c>
      <c r="B70" s="4">
        <v>102.44</v>
      </c>
      <c r="C70" s="4">
        <v>74.5</v>
      </c>
      <c r="D70" s="4">
        <v>69.209999999999994</v>
      </c>
      <c r="E70" s="4">
        <v>65.84</v>
      </c>
      <c r="F70" s="4">
        <v>60.76</v>
      </c>
      <c r="G70" s="4">
        <v>60.43</v>
      </c>
      <c r="H70" s="4">
        <v>65.42</v>
      </c>
      <c r="I70" s="4">
        <v>99.05</v>
      </c>
      <c r="J70" s="4">
        <v>76.099999999999994</v>
      </c>
      <c r="K70" s="4">
        <v>96.14</v>
      </c>
      <c r="L70" s="4">
        <v>66.319999999999993</v>
      </c>
      <c r="M70" s="4">
        <v>72.180000000000007</v>
      </c>
      <c r="N70" s="4">
        <v>908.39</v>
      </c>
    </row>
    <row r="71" spans="1:14" x14ac:dyDescent="0.15">
      <c r="A71">
        <v>1966</v>
      </c>
      <c r="B71" s="4">
        <v>40.98</v>
      </c>
      <c r="C71" s="4">
        <v>42.7</v>
      </c>
      <c r="D71" s="4">
        <v>62.65</v>
      </c>
      <c r="E71" s="4">
        <v>79.72</v>
      </c>
      <c r="F71" s="4">
        <v>60.21</v>
      </c>
      <c r="G71" s="4">
        <v>75.650000000000006</v>
      </c>
      <c r="H71" s="4">
        <v>83.12</v>
      </c>
      <c r="I71" s="4">
        <v>89.74</v>
      </c>
      <c r="J71" s="4">
        <v>66.36</v>
      </c>
      <c r="K71" s="4">
        <v>35.75</v>
      </c>
      <c r="L71" s="4">
        <v>128.28</v>
      </c>
      <c r="M71" s="4">
        <v>109.21</v>
      </c>
      <c r="N71" s="4">
        <v>874.37</v>
      </c>
    </row>
    <row r="72" spans="1:14" x14ac:dyDescent="0.15">
      <c r="A72">
        <v>1967</v>
      </c>
      <c r="B72" s="4">
        <v>39.880000000000003</v>
      </c>
      <c r="C72" s="4">
        <v>45.59</v>
      </c>
      <c r="D72" s="4">
        <v>49.52</v>
      </c>
      <c r="E72" s="4">
        <v>85.98</v>
      </c>
      <c r="F72" s="4">
        <v>83.54</v>
      </c>
      <c r="G72" s="4">
        <v>96.64</v>
      </c>
      <c r="H72" s="4">
        <v>75.39</v>
      </c>
      <c r="I72" s="4">
        <v>66.78</v>
      </c>
      <c r="J72" s="4">
        <v>73.84</v>
      </c>
      <c r="K72" s="4">
        <v>85.24</v>
      </c>
      <c r="L72" s="4">
        <v>82.4</v>
      </c>
      <c r="M72" s="4">
        <v>101.88</v>
      </c>
      <c r="N72" s="4">
        <v>886.68</v>
      </c>
    </row>
    <row r="73" spans="1:14" x14ac:dyDescent="0.15">
      <c r="A73">
        <v>1968</v>
      </c>
      <c r="B73" s="4">
        <v>74.319999999999993</v>
      </c>
      <c r="C73" s="4">
        <v>30.11</v>
      </c>
      <c r="D73" s="4">
        <v>53.1</v>
      </c>
      <c r="E73" s="4">
        <v>57.96</v>
      </c>
      <c r="F73" s="4">
        <v>119.06</v>
      </c>
      <c r="G73" s="4">
        <v>101.95</v>
      </c>
      <c r="H73" s="4">
        <v>81.94</v>
      </c>
      <c r="I73" s="4">
        <v>88.51</v>
      </c>
      <c r="J73" s="4">
        <v>73.06</v>
      </c>
      <c r="K73" s="4">
        <v>54.04</v>
      </c>
      <c r="L73" s="4">
        <v>103.19</v>
      </c>
      <c r="M73" s="4">
        <v>94.37</v>
      </c>
      <c r="N73" s="4">
        <v>931.61</v>
      </c>
    </row>
    <row r="74" spans="1:14" x14ac:dyDescent="0.15">
      <c r="A74">
        <v>1969</v>
      </c>
      <c r="B74" s="4">
        <v>82.5</v>
      </c>
      <c r="C74" s="4">
        <v>14.33</v>
      </c>
      <c r="D74" s="4">
        <v>39.950000000000003</v>
      </c>
      <c r="E74" s="4">
        <v>114.63</v>
      </c>
      <c r="F74" s="4">
        <v>120.35</v>
      </c>
      <c r="G74" s="4">
        <v>109.23</v>
      </c>
      <c r="H74" s="4">
        <v>136.37</v>
      </c>
      <c r="I74" s="4">
        <v>33.229999999999997</v>
      </c>
      <c r="J74" s="4">
        <v>77.03</v>
      </c>
      <c r="K74" s="4">
        <v>62.09</v>
      </c>
      <c r="L74" s="4">
        <v>90.95</v>
      </c>
      <c r="M74" s="4">
        <v>55.89</v>
      </c>
      <c r="N74" s="4">
        <v>936.55</v>
      </c>
    </row>
    <row r="75" spans="1:14" x14ac:dyDescent="0.15">
      <c r="A75">
        <v>1970</v>
      </c>
      <c r="B75" s="4">
        <v>36.5</v>
      </c>
      <c r="C75" s="4">
        <v>34</v>
      </c>
      <c r="D75" s="4">
        <v>56.54</v>
      </c>
      <c r="E75" s="4">
        <v>89.8</v>
      </c>
      <c r="F75" s="4">
        <v>83.87</v>
      </c>
      <c r="G75" s="4">
        <v>88.75</v>
      </c>
      <c r="H75" s="4">
        <v>117.49</v>
      </c>
      <c r="I75" s="4">
        <v>39.47</v>
      </c>
      <c r="J75" s="4">
        <v>106.57</v>
      </c>
      <c r="K75" s="4">
        <v>84.16</v>
      </c>
      <c r="L75" s="4">
        <v>84.34</v>
      </c>
      <c r="M75" s="4">
        <v>61.86</v>
      </c>
      <c r="N75" s="4">
        <v>883.35</v>
      </c>
    </row>
    <row r="76" spans="1:14" x14ac:dyDescent="0.15">
      <c r="A76">
        <v>1971</v>
      </c>
      <c r="B76" s="4">
        <v>36.770000000000003</v>
      </c>
      <c r="C76" s="4">
        <v>79.08</v>
      </c>
      <c r="D76" s="4">
        <v>42.13</v>
      </c>
      <c r="E76" s="4">
        <v>32.51</v>
      </c>
      <c r="F76" s="4">
        <v>72.38</v>
      </c>
      <c r="G76" s="4">
        <v>74.38</v>
      </c>
      <c r="H76" s="4">
        <v>79.45</v>
      </c>
      <c r="I76" s="4">
        <v>56.36</v>
      </c>
      <c r="J76" s="4">
        <v>78.06</v>
      </c>
      <c r="K76" s="4">
        <v>49.17</v>
      </c>
      <c r="L76" s="4">
        <v>55.62</v>
      </c>
      <c r="M76" s="4">
        <v>103.53</v>
      </c>
      <c r="N76" s="4">
        <v>759.44</v>
      </c>
    </row>
    <row r="77" spans="1:14" x14ac:dyDescent="0.15">
      <c r="A77">
        <v>1972</v>
      </c>
      <c r="B77" s="4">
        <v>45.55</v>
      </c>
      <c r="C77" s="4">
        <v>42.73</v>
      </c>
      <c r="D77" s="4">
        <v>85.21</v>
      </c>
      <c r="E77" s="4">
        <v>98.11</v>
      </c>
      <c r="F77" s="4">
        <v>88.14</v>
      </c>
      <c r="G77" s="4">
        <v>108.36</v>
      </c>
      <c r="H77" s="4">
        <v>79.53</v>
      </c>
      <c r="I77" s="4">
        <v>86.81</v>
      </c>
      <c r="J77" s="4">
        <v>139.29</v>
      </c>
      <c r="K77" s="4">
        <v>64.27</v>
      </c>
      <c r="L77" s="4">
        <v>103.79</v>
      </c>
      <c r="M77" s="4">
        <v>86.56</v>
      </c>
      <c r="N77" s="4">
        <v>1028.3499999999999</v>
      </c>
    </row>
    <row r="78" spans="1:14" x14ac:dyDescent="0.15">
      <c r="A78">
        <v>1973</v>
      </c>
      <c r="B78" s="4">
        <v>41.54</v>
      </c>
      <c r="C78" s="4">
        <v>39.340000000000003</v>
      </c>
      <c r="D78" s="4">
        <v>118.22</v>
      </c>
      <c r="E78" s="4">
        <v>70.319999999999993</v>
      </c>
      <c r="F78" s="4">
        <v>102.73</v>
      </c>
      <c r="G78" s="4">
        <v>124.86</v>
      </c>
      <c r="H78" s="4">
        <v>88.02</v>
      </c>
      <c r="I78" s="4">
        <v>59.04</v>
      </c>
      <c r="J78" s="4">
        <v>44.64</v>
      </c>
      <c r="K78" s="4">
        <v>85.92</v>
      </c>
      <c r="L78" s="4">
        <v>88.43</v>
      </c>
      <c r="M78" s="4">
        <v>86.59</v>
      </c>
      <c r="N78" s="4">
        <v>949.65</v>
      </c>
    </row>
    <row r="79" spans="1:14" x14ac:dyDescent="0.15">
      <c r="A79">
        <v>1974</v>
      </c>
      <c r="B79" s="4">
        <v>73.459999999999994</v>
      </c>
      <c r="C79" s="4">
        <v>55.05</v>
      </c>
      <c r="D79" s="4">
        <v>97.44</v>
      </c>
      <c r="E79" s="4">
        <v>82.93</v>
      </c>
      <c r="F79" s="4">
        <v>112.32</v>
      </c>
      <c r="G79" s="4">
        <v>91.13</v>
      </c>
      <c r="H79" s="4">
        <v>39.020000000000003</v>
      </c>
      <c r="I79" s="4">
        <v>72.11</v>
      </c>
      <c r="J79" s="4">
        <v>67.099999999999994</v>
      </c>
      <c r="K79" s="4">
        <v>32.69</v>
      </c>
      <c r="L79" s="4">
        <v>107.88</v>
      </c>
      <c r="M79" s="4">
        <v>78.680000000000007</v>
      </c>
      <c r="N79" s="4">
        <v>909.81</v>
      </c>
    </row>
    <row r="80" spans="1:14" x14ac:dyDescent="0.15">
      <c r="A80">
        <v>1975</v>
      </c>
      <c r="B80" s="4">
        <v>81.290000000000006</v>
      </c>
      <c r="C80" s="4">
        <v>76.239999999999995</v>
      </c>
      <c r="D80" s="4">
        <v>70.3</v>
      </c>
      <c r="E80" s="4">
        <v>57.95</v>
      </c>
      <c r="F80" s="4">
        <v>73.97</v>
      </c>
      <c r="G80" s="4">
        <v>113.48</v>
      </c>
      <c r="H80" s="4">
        <v>66.81</v>
      </c>
      <c r="I80" s="4">
        <v>179.11</v>
      </c>
      <c r="J80" s="4">
        <v>88.06</v>
      </c>
      <c r="K80" s="4">
        <v>46.96</v>
      </c>
      <c r="L80" s="4">
        <v>63.36</v>
      </c>
      <c r="M80" s="4">
        <v>95.35</v>
      </c>
      <c r="N80" s="4">
        <v>1012.88</v>
      </c>
    </row>
    <row r="81" spans="1:14" x14ac:dyDescent="0.15">
      <c r="A81">
        <v>1976</v>
      </c>
      <c r="B81" s="4">
        <v>77.2</v>
      </c>
      <c r="C81" s="4">
        <v>83.32</v>
      </c>
      <c r="D81" s="4">
        <v>112.9</v>
      </c>
      <c r="E81" s="4">
        <v>66.150000000000006</v>
      </c>
      <c r="F81" s="4">
        <v>78.77</v>
      </c>
      <c r="G81" s="4">
        <v>95.49</v>
      </c>
      <c r="H81" s="4">
        <v>102.65</v>
      </c>
      <c r="I81" s="4">
        <v>59.97</v>
      </c>
      <c r="J81" s="4">
        <v>102.04</v>
      </c>
      <c r="K81" s="4">
        <v>72.540000000000006</v>
      </c>
      <c r="L81" s="4">
        <v>30.33</v>
      </c>
      <c r="M81" s="4">
        <v>37.950000000000003</v>
      </c>
      <c r="N81" s="4">
        <v>919.31</v>
      </c>
    </row>
    <row r="82" spans="1:14" x14ac:dyDescent="0.15">
      <c r="A82">
        <v>1977</v>
      </c>
      <c r="B82" s="4">
        <v>39.21</v>
      </c>
      <c r="C82" s="4">
        <v>44.37</v>
      </c>
      <c r="D82" s="4">
        <v>100.17</v>
      </c>
      <c r="E82" s="4">
        <v>110.85</v>
      </c>
      <c r="F82" s="4">
        <v>40.89</v>
      </c>
      <c r="G82" s="4">
        <v>91.8</v>
      </c>
      <c r="H82" s="4">
        <v>112.63</v>
      </c>
      <c r="I82" s="4">
        <v>141.30000000000001</v>
      </c>
      <c r="J82" s="4">
        <v>159.97</v>
      </c>
      <c r="K82" s="4">
        <v>52.66</v>
      </c>
      <c r="L82" s="4">
        <v>85.25</v>
      </c>
      <c r="M82" s="4">
        <v>110.67</v>
      </c>
      <c r="N82" s="4">
        <v>1089.77</v>
      </c>
    </row>
    <row r="83" spans="1:14" x14ac:dyDescent="0.15">
      <c r="A83">
        <v>1978</v>
      </c>
      <c r="B83" s="4">
        <v>93.36</v>
      </c>
      <c r="C83" s="4">
        <v>14.15</v>
      </c>
      <c r="D83" s="4">
        <v>61.59</v>
      </c>
      <c r="E83" s="4">
        <v>84.05</v>
      </c>
      <c r="F83" s="4">
        <v>81.790000000000006</v>
      </c>
      <c r="G83" s="4">
        <v>76.290000000000006</v>
      </c>
      <c r="H83" s="4">
        <v>49.59</v>
      </c>
      <c r="I83" s="4">
        <v>73.05</v>
      </c>
      <c r="J83" s="4">
        <v>80.33</v>
      </c>
      <c r="K83" s="4">
        <v>83.23</v>
      </c>
      <c r="L83" s="4">
        <v>54.23</v>
      </c>
      <c r="M83" s="4">
        <v>77.13</v>
      </c>
      <c r="N83" s="4">
        <v>828.79</v>
      </c>
    </row>
    <row r="84" spans="1:14" x14ac:dyDescent="0.15">
      <c r="A84">
        <v>1979</v>
      </c>
      <c r="B84" s="4">
        <v>77.23</v>
      </c>
      <c r="C84" s="4">
        <v>36.909999999999997</v>
      </c>
      <c r="D84" s="4">
        <v>61.76</v>
      </c>
      <c r="E84" s="4">
        <v>104.48</v>
      </c>
      <c r="F84" s="4">
        <v>91.87</v>
      </c>
      <c r="G84" s="4">
        <v>72.08</v>
      </c>
      <c r="H84" s="4">
        <v>75.790000000000006</v>
      </c>
      <c r="I84" s="4">
        <v>116.23</v>
      </c>
      <c r="J84" s="4">
        <v>73.53</v>
      </c>
      <c r="K84" s="4">
        <v>72.2</v>
      </c>
      <c r="L84" s="4">
        <v>107.11</v>
      </c>
      <c r="M84" s="4">
        <v>84.61</v>
      </c>
      <c r="N84" s="4">
        <v>973.8</v>
      </c>
    </row>
    <row r="85" spans="1:14" x14ac:dyDescent="0.15">
      <c r="A85">
        <v>1980</v>
      </c>
      <c r="B85" s="4">
        <v>31.67</v>
      </c>
      <c r="C85" s="4">
        <v>31.97</v>
      </c>
      <c r="D85" s="4">
        <v>99.04</v>
      </c>
      <c r="E85" s="4">
        <v>81.23</v>
      </c>
      <c r="F85" s="4">
        <v>70.760000000000005</v>
      </c>
      <c r="G85" s="4">
        <v>108.93</v>
      </c>
      <c r="H85" s="4">
        <v>120.03</v>
      </c>
      <c r="I85" s="4">
        <v>123.24</v>
      </c>
      <c r="J85" s="4">
        <v>86.98</v>
      </c>
      <c r="K85" s="4">
        <v>71.209999999999994</v>
      </c>
      <c r="L85" s="4">
        <v>37.89</v>
      </c>
      <c r="M85" s="4">
        <v>58.57</v>
      </c>
      <c r="N85" s="4">
        <v>921.52</v>
      </c>
    </row>
    <row r="86" spans="1:14" x14ac:dyDescent="0.15">
      <c r="A86">
        <v>1981</v>
      </c>
      <c r="B86" s="4">
        <v>22.56</v>
      </c>
      <c r="C86" s="4">
        <v>80.14</v>
      </c>
      <c r="D86" s="4">
        <v>29.51</v>
      </c>
      <c r="E86" s="4">
        <v>114.77</v>
      </c>
      <c r="F86" s="4">
        <v>77.72</v>
      </c>
      <c r="G86" s="4">
        <v>150.65</v>
      </c>
      <c r="H86" s="4">
        <v>98.07</v>
      </c>
      <c r="I86" s="4">
        <v>86</v>
      </c>
      <c r="J86" s="4">
        <v>138.16</v>
      </c>
      <c r="K86" s="4">
        <v>90.68</v>
      </c>
      <c r="L86" s="4">
        <v>45.29</v>
      </c>
      <c r="M86" s="4">
        <v>67.28</v>
      </c>
      <c r="N86" s="4">
        <v>1000.83</v>
      </c>
    </row>
    <row r="87" spans="1:14" x14ac:dyDescent="0.15">
      <c r="A87">
        <v>1982</v>
      </c>
      <c r="B87" s="4">
        <v>84.93</v>
      </c>
      <c r="C87" s="4">
        <v>44.07</v>
      </c>
      <c r="D87" s="4">
        <v>88.48</v>
      </c>
      <c r="E87" s="4">
        <v>49.63</v>
      </c>
      <c r="F87" s="4">
        <v>88.84</v>
      </c>
      <c r="G87" s="4">
        <v>109.16</v>
      </c>
      <c r="H87" s="4">
        <v>65.599999999999994</v>
      </c>
      <c r="I87" s="4">
        <v>59.91</v>
      </c>
      <c r="J87" s="4">
        <v>84.6</v>
      </c>
      <c r="K87" s="4">
        <v>34.9</v>
      </c>
      <c r="L87" s="4">
        <v>152.96</v>
      </c>
      <c r="M87" s="4">
        <v>91.08</v>
      </c>
      <c r="N87" s="4">
        <v>954.16</v>
      </c>
    </row>
    <row r="88" spans="1:14" x14ac:dyDescent="0.15">
      <c r="A88">
        <v>1983</v>
      </c>
      <c r="B88" s="4">
        <v>28.23</v>
      </c>
      <c r="C88" s="4">
        <v>25.68</v>
      </c>
      <c r="D88" s="4">
        <v>60.96</v>
      </c>
      <c r="E88" s="4">
        <v>97.95</v>
      </c>
      <c r="F88" s="4">
        <v>113.92</v>
      </c>
      <c r="G88" s="4">
        <v>83.75</v>
      </c>
      <c r="H88" s="4">
        <v>97.29</v>
      </c>
      <c r="I88" s="4">
        <v>75.48</v>
      </c>
      <c r="J88" s="4">
        <v>72.45</v>
      </c>
      <c r="K88" s="4">
        <v>96.22</v>
      </c>
      <c r="L88" s="4">
        <v>120.06</v>
      </c>
      <c r="M88" s="4">
        <v>98.04</v>
      </c>
      <c r="N88" s="4">
        <v>970.03</v>
      </c>
    </row>
    <row r="89" spans="1:14" x14ac:dyDescent="0.15">
      <c r="A89">
        <v>1984</v>
      </c>
      <c r="B89" s="4">
        <v>31.5</v>
      </c>
      <c r="C89" s="4">
        <v>56.67</v>
      </c>
      <c r="D89" s="4">
        <v>69.44</v>
      </c>
      <c r="E89" s="4">
        <v>84</v>
      </c>
      <c r="F89" s="4">
        <v>120.82</v>
      </c>
      <c r="G89" s="4">
        <v>71.64</v>
      </c>
      <c r="H89" s="4">
        <v>65.33</v>
      </c>
      <c r="I89" s="4">
        <v>78.66</v>
      </c>
      <c r="J89" s="4">
        <v>92.71</v>
      </c>
      <c r="K89" s="4">
        <v>47.29</v>
      </c>
      <c r="L89" s="4">
        <v>76.17</v>
      </c>
      <c r="M89" s="4">
        <v>83.52</v>
      </c>
      <c r="N89" s="4">
        <v>877.75</v>
      </c>
    </row>
    <row r="90" spans="1:14" x14ac:dyDescent="0.15">
      <c r="A90">
        <v>1985</v>
      </c>
      <c r="B90" s="4">
        <v>54.94</v>
      </c>
      <c r="C90" s="4">
        <v>79.11</v>
      </c>
      <c r="D90" s="4">
        <v>110.17</v>
      </c>
      <c r="E90" s="4">
        <v>41.97</v>
      </c>
      <c r="F90" s="4">
        <v>76.97</v>
      </c>
      <c r="G90" s="4">
        <v>72.87</v>
      </c>
      <c r="H90" s="4">
        <v>86.28</v>
      </c>
      <c r="I90" s="4">
        <v>110.51</v>
      </c>
      <c r="J90" s="4">
        <v>56.45</v>
      </c>
      <c r="K90" s="4">
        <v>92.48</v>
      </c>
      <c r="L90" s="4">
        <v>186.89</v>
      </c>
      <c r="M90" s="4">
        <v>59.78</v>
      </c>
      <c r="N90" s="4">
        <v>1028.42</v>
      </c>
    </row>
    <row r="91" spans="1:14" x14ac:dyDescent="0.15">
      <c r="A91">
        <v>1986</v>
      </c>
      <c r="B91" s="4">
        <v>32.130000000000003</v>
      </c>
      <c r="C91" s="4">
        <v>61.88</v>
      </c>
      <c r="D91" s="4">
        <v>51.12</v>
      </c>
      <c r="E91" s="4">
        <v>66.06</v>
      </c>
      <c r="F91" s="4">
        <v>80.11</v>
      </c>
      <c r="G91" s="4">
        <v>118.8</v>
      </c>
      <c r="H91" s="4">
        <v>98.98</v>
      </c>
      <c r="I91" s="4">
        <v>80.06</v>
      </c>
      <c r="J91" s="4">
        <v>124.38</v>
      </c>
      <c r="K91" s="4">
        <v>92.73</v>
      </c>
      <c r="L91" s="4">
        <v>54.24</v>
      </c>
      <c r="M91" s="4">
        <v>64.2</v>
      </c>
      <c r="N91" s="4">
        <v>924.69</v>
      </c>
    </row>
    <row r="92" spans="1:14" x14ac:dyDescent="0.15">
      <c r="A92">
        <v>1987</v>
      </c>
      <c r="B92" s="4">
        <v>45.56</v>
      </c>
      <c r="C92" s="4">
        <v>8.73</v>
      </c>
      <c r="D92" s="4">
        <v>54.73</v>
      </c>
      <c r="E92" s="4">
        <v>48.25</v>
      </c>
      <c r="F92" s="4">
        <v>54.75</v>
      </c>
      <c r="G92" s="4">
        <v>106.34</v>
      </c>
      <c r="H92" s="4">
        <v>79.510000000000005</v>
      </c>
      <c r="I92" s="4">
        <v>122.01</v>
      </c>
      <c r="J92" s="4">
        <v>62.13</v>
      </c>
      <c r="K92" s="4">
        <v>64.489999999999995</v>
      </c>
      <c r="L92" s="4">
        <v>59.34</v>
      </c>
      <c r="M92" s="4">
        <v>74.09</v>
      </c>
      <c r="N92" s="4">
        <v>779.93</v>
      </c>
    </row>
    <row r="93" spans="1:14" x14ac:dyDescent="0.15">
      <c r="A93">
        <v>1988</v>
      </c>
      <c r="B93" s="4">
        <v>27.6</v>
      </c>
      <c r="C93" s="4">
        <v>52.88</v>
      </c>
      <c r="D93" s="4">
        <v>42.35</v>
      </c>
      <c r="E93" s="4">
        <v>54.9</v>
      </c>
      <c r="F93" s="4">
        <v>34.9</v>
      </c>
      <c r="G93" s="4">
        <v>16.05</v>
      </c>
      <c r="H93" s="4">
        <v>86.51</v>
      </c>
      <c r="I93" s="4">
        <v>79.52</v>
      </c>
      <c r="J93" s="4">
        <v>63.64</v>
      </c>
      <c r="K93" s="4">
        <v>93.23</v>
      </c>
      <c r="L93" s="4">
        <v>88.54</v>
      </c>
      <c r="M93" s="4">
        <v>52.87</v>
      </c>
      <c r="N93" s="4">
        <v>692.99</v>
      </c>
    </row>
    <row r="94" spans="1:14" x14ac:dyDescent="0.15">
      <c r="A94">
        <v>1989</v>
      </c>
      <c r="B94" s="4">
        <v>42</v>
      </c>
      <c r="C94" s="4">
        <v>28.53</v>
      </c>
      <c r="D94" s="4">
        <v>54.92</v>
      </c>
      <c r="E94" s="4">
        <v>63.73</v>
      </c>
      <c r="F94" s="4">
        <v>126.64</v>
      </c>
      <c r="G94" s="4">
        <v>114.89</v>
      </c>
      <c r="H94" s="4">
        <v>75.97</v>
      </c>
      <c r="I94" s="4">
        <v>56.59</v>
      </c>
      <c r="J94" s="4">
        <v>88.87</v>
      </c>
      <c r="K94" s="4">
        <v>64.260000000000005</v>
      </c>
      <c r="L94" s="4">
        <v>80.069999999999993</v>
      </c>
      <c r="M94" s="4">
        <v>45</v>
      </c>
      <c r="N94" s="4">
        <v>841.47</v>
      </c>
    </row>
    <row r="95" spans="1:14" x14ac:dyDescent="0.15">
      <c r="A95">
        <v>1990</v>
      </c>
      <c r="B95" s="4">
        <v>54.07</v>
      </c>
      <c r="C95" s="4">
        <v>114.41</v>
      </c>
      <c r="D95" s="4">
        <v>42.57</v>
      </c>
      <c r="E95" s="4">
        <v>71.86</v>
      </c>
      <c r="F95" s="4">
        <v>123.93</v>
      </c>
      <c r="G95" s="4">
        <v>81.5</v>
      </c>
      <c r="H95" s="4">
        <v>102.47</v>
      </c>
      <c r="I95" s="4">
        <v>111.23</v>
      </c>
      <c r="J95" s="4">
        <v>120.55</v>
      </c>
      <c r="K95" s="4">
        <v>104.71</v>
      </c>
      <c r="L95" s="4">
        <v>66.98</v>
      </c>
      <c r="M95" s="4">
        <v>158.84</v>
      </c>
      <c r="N95" s="4">
        <v>1153.1199999999999</v>
      </c>
    </row>
    <row r="96" spans="1:14" x14ac:dyDescent="0.15">
      <c r="A96">
        <v>1991</v>
      </c>
      <c r="B96" s="4">
        <v>46.79</v>
      </c>
      <c r="C96" s="4">
        <v>35.21</v>
      </c>
      <c r="D96" s="4">
        <v>67.53</v>
      </c>
      <c r="E96" s="4">
        <v>95.69</v>
      </c>
      <c r="F96" s="4">
        <v>81.97</v>
      </c>
      <c r="G96" s="4">
        <v>30.97</v>
      </c>
      <c r="H96" s="4">
        <v>67.45</v>
      </c>
      <c r="I96" s="4">
        <v>81.38</v>
      </c>
      <c r="J96" s="4">
        <v>47.92</v>
      </c>
      <c r="K96" s="4">
        <v>99.31</v>
      </c>
      <c r="L96" s="4">
        <v>64.89</v>
      </c>
      <c r="M96" s="4">
        <v>50.25</v>
      </c>
      <c r="N96" s="4">
        <v>769.36</v>
      </c>
    </row>
    <row r="97" spans="1:15" x14ac:dyDescent="0.15">
      <c r="A97">
        <v>1992</v>
      </c>
      <c r="B97" s="4">
        <v>52.12</v>
      </c>
      <c r="C97" s="4">
        <v>43.54</v>
      </c>
      <c r="D97" s="4">
        <v>65.569999999999993</v>
      </c>
      <c r="E97" s="4">
        <v>93.87</v>
      </c>
      <c r="F97" s="4">
        <v>59.4</v>
      </c>
      <c r="G97" s="4">
        <v>59.74</v>
      </c>
      <c r="H97" s="4">
        <v>179.2</v>
      </c>
      <c r="I97" s="4">
        <v>106.22</v>
      </c>
      <c r="J97" s="4">
        <v>129.19</v>
      </c>
      <c r="K97" s="4">
        <v>61.91</v>
      </c>
      <c r="L97" s="4">
        <v>126.91</v>
      </c>
      <c r="M97" s="4">
        <v>63.78</v>
      </c>
      <c r="N97" s="4">
        <v>1041.45</v>
      </c>
    </row>
    <row r="98" spans="1:15" x14ac:dyDescent="0.15">
      <c r="A98">
        <v>1993</v>
      </c>
      <c r="B98" s="4">
        <v>88.4</v>
      </c>
      <c r="C98" s="4">
        <v>40.98</v>
      </c>
      <c r="D98" s="4">
        <v>65.11</v>
      </c>
      <c r="E98" s="4">
        <v>82.07</v>
      </c>
      <c r="F98" s="4">
        <v>41.2</v>
      </c>
      <c r="G98" s="4">
        <v>114.47</v>
      </c>
      <c r="H98" s="4">
        <v>67.8</v>
      </c>
      <c r="I98" s="4">
        <v>44.59</v>
      </c>
      <c r="J98" s="4">
        <v>105.41</v>
      </c>
      <c r="K98" s="4">
        <v>63.99</v>
      </c>
      <c r="L98" s="4">
        <v>83.4</v>
      </c>
      <c r="M98" s="4">
        <v>43.32</v>
      </c>
      <c r="N98" s="4">
        <v>840.74</v>
      </c>
    </row>
    <row r="99" spans="1:15" x14ac:dyDescent="0.15">
      <c r="A99">
        <v>1994</v>
      </c>
      <c r="B99" s="4">
        <v>65.790000000000006</v>
      </c>
      <c r="C99" s="4">
        <v>30.42</v>
      </c>
      <c r="D99" s="4">
        <v>48.56</v>
      </c>
      <c r="E99" s="4">
        <v>98.84</v>
      </c>
      <c r="F99" s="4">
        <v>45.5</v>
      </c>
      <c r="G99" s="4">
        <v>106.61</v>
      </c>
      <c r="H99" s="4">
        <v>67.95</v>
      </c>
      <c r="I99" s="4">
        <v>98.51</v>
      </c>
      <c r="J99" s="4">
        <v>44.12</v>
      </c>
      <c r="K99" s="4">
        <v>37.31</v>
      </c>
      <c r="L99" s="4">
        <v>73.209999999999994</v>
      </c>
      <c r="M99" s="4">
        <v>60.42</v>
      </c>
      <c r="N99" s="4">
        <v>777.24</v>
      </c>
    </row>
    <row r="100" spans="1:15" x14ac:dyDescent="0.15">
      <c r="A100">
        <v>1995</v>
      </c>
      <c r="B100" s="4">
        <v>86.77</v>
      </c>
      <c r="C100" s="4">
        <v>26.37</v>
      </c>
      <c r="D100" s="4">
        <v>38.71</v>
      </c>
      <c r="E100" s="4">
        <v>83.53</v>
      </c>
      <c r="F100" s="4">
        <v>80.12</v>
      </c>
      <c r="G100" s="4">
        <v>65.040000000000006</v>
      </c>
      <c r="H100" s="4">
        <v>69.31</v>
      </c>
      <c r="I100" s="4">
        <v>77.42</v>
      </c>
      <c r="J100" s="4">
        <v>32.049999999999997</v>
      </c>
      <c r="K100" s="4">
        <v>103.6</v>
      </c>
      <c r="L100" s="4">
        <v>86.44</v>
      </c>
      <c r="M100" s="4">
        <v>33.53</v>
      </c>
      <c r="N100" s="4">
        <v>782.89</v>
      </c>
    </row>
    <row r="101" spans="1:15" x14ac:dyDescent="0.15">
      <c r="A101">
        <v>1996</v>
      </c>
      <c r="B101" s="4">
        <v>60.84</v>
      </c>
      <c r="C101" s="4">
        <v>36.119999999999997</v>
      </c>
      <c r="D101" s="4">
        <v>47.5</v>
      </c>
      <c r="E101" s="4">
        <v>108.25</v>
      </c>
      <c r="F101" s="4">
        <v>89.73</v>
      </c>
      <c r="G101" s="4">
        <v>115.06</v>
      </c>
      <c r="H101" s="4">
        <v>97.21</v>
      </c>
      <c r="I101" s="4">
        <v>39.18</v>
      </c>
      <c r="J101" s="4">
        <v>163.56</v>
      </c>
      <c r="K101" s="4">
        <v>79.61</v>
      </c>
      <c r="L101" s="4">
        <v>81.52</v>
      </c>
      <c r="M101" s="4">
        <v>87.22</v>
      </c>
      <c r="N101" s="4">
        <v>1005.8</v>
      </c>
    </row>
    <row r="102" spans="1:15" x14ac:dyDescent="0.15">
      <c r="A102">
        <v>1997</v>
      </c>
      <c r="B102" s="4">
        <v>61.03</v>
      </c>
      <c r="C102" s="4">
        <v>85.45</v>
      </c>
      <c r="D102" s="4">
        <v>92.05</v>
      </c>
      <c r="E102" s="4">
        <v>42.35</v>
      </c>
      <c r="F102" s="4">
        <v>133.43</v>
      </c>
      <c r="G102" s="4">
        <v>106.4</v>
      </c>
      <c r="H102" s="4">
        <v>78.260000000000005</v>
      </c>
      <c r="I102" s="4">
        <v>100.74</v>
      </c>
      <c r="J102" s="4">
        <v>86.33</v>
      </c>
      <c r="K102" s="4">
        <v>50.25</v>
      </c>
      <c r="L102" s="4">
        <v>60.18</v>
      </c>
      <c r="M102" s="4">
        <v>55.29</v>
      </c>
      <c r="N102" s="4">
        <v>951.76</v>
      </c>
    </row>
    <row r="103" spans="1:15" x14ac:dyDescent="0.15">
      <c r="A103">
        <v>1998</v>
      </c>
      <c r="B103" s="4">
        <v>89.04</v>
      </c>
      <c r="C103" s="4">
        <v>51.9</v>
      </c>
      <c r="D103" s="4">
        <v>88.47</v>
      </c>
      <c r="E103" s="4">
        <v>102.99</v>
      </c>
      <c r="F103" s="4">
        <v>47.95</v>
      </c>
      <c r="G103" s="4">
        <v>88.65</v>
      </c>
      <c r="H103" s="4">
        <v>86.23</v>
      </c>
      <c r="I103" s="4">
        <v>110.26</v>
      </c>
      <c r="J103" s="4">
        <v>35.39</v>
      </c>
      <c r="K103" s="4">
        <v>47.82</v>
      </c>
      <c r="L103" s="4">
        <v>40.299999999999997</v>
      </c>
      <c r="M103" s="4">
        <v>38.9</v>
      </c>
      <c r="N103" s="4">
        <v>827.9</v>
      </c>
    </row>
    <row r="104" spans="1:15" x14ac:dyDescent="0.15">
      <c r="A104">
        <v>1999</v>
      </c>
      <c r="B104" s="4">
        <v>99.19</v>
      </c>
      <c r="C104" s="4">
        <v>46.72</v>
      </c>
      <c r="D104" s="4">
        <v>40.200000000000003</v>
      </c>
      <c r="E104" s="4">
        <v>104.8</v>
      </c>
      <c r="F104" s="4">
        <v>62.2</v>
      </c>
      <c r="G104" s="4">
        <v>70.540000000000006</v>
      </c>
      <c r="H104" s="4">
        <v>73.97</v>
      </c>
      <c r="I104" s="4">
        <v>66.14</v>
      </c>
      <c r="J104" s="4">
        <v>70.239999999999995</v>
      </c>
      <c r="K104" s="4">
        <v>59.61</v>
      </c>
      <c r="L104" s="4">
        <v>62.34</v>
      </c>
      <c r="M104" s="4">
        <v>57.43</v>
      </c>
      <c r="N104" s="4">
        <v>813.38</v>
      </c>
    </row>
    <row r="105" spans="1:15" x14ac:dyDescent="0.15">
      <c r="A105">
        <v>2000</v>
      </c>
      <c r="B105" s="4">
        <v>41.45</v>
      </c>
      <c r="C105" s="4">
        <v>43.19</v>
      </c>
      <c r="D105" s="4">
        <v>43.05</v>
      </c>
      <c r="E105" s="4">
        <v>91.79</v>
      </c>
      <c r="F105" s="4">
        <v>121.53</v>
      </c>
      <c r="G105" s="4">
        <v>150.56</v>
      </c>
      <c r="H105" s="4">
        <v>95.32</v>
      </c>
      <c r="I105" s="4">
        <v>94.65</v>
      </c>
      <c r="J105" s="4">
        <v>91.73</v>
      </c>
      <c r="K105" s="4">
        <v>56.67</v>
      </c>
      <c r="L105" s="4">
        <v>53.12</v>
      </c>
      <c r="M105" s="4">
        <v>72.62</v>
      </c>
      <c r="N105" s="4">
        <v>955.68</v>
      </c>
    </row>
    <row r="106" spans="1:15" x14ac:dyDescent="0.15">
      <c r="A106">
        <v>2001</v>
      </c>
      <c r="B106" s="4">
        <v>27.57</v>
      </c>
      <c r="C106" s="4">
        <v>53.66</v>
      </c>
      <c r="D106" s="4">
        <v>33.44</v>
      </c>
      <c r="E106" s="4">
        <v>69.84</v>
      </c>
      <c r="F106" s="4">
        <v>98.74</v>
      </c>
      <c r="G106" s="4">
        <v>64.61</v>
      </c>
      <c r="H106" s="4">
        <v>41.86</v>
      </c>
      <c r="I106" s="4">
        <v>73.599999999999994</v>
      </c>
      <c r="J106" s="4">
        <v>87.82</v>
      </c>
      <c r="K106" s="4">
        <v>135.57</v>
      </c>
      <c r="L106" s="4">
        <v>65.16</v>
      </c>
      <c r="M106" s="4">
        <v>62.07</v>
      </c>
      <c r="N106" s="4">
        <v>813.94</v>
      </c>
    </row>
    <row r="107" spans="1:15" x14ac:dyDescent="0.15">
      <c r="A107">
        <v>2002</v>
      </c>
      <c r="B107" s="4">
        <v>54.85</v>
      </c>
      <c r="C107" s="4">
        <v>51.17</v>
      </c>
      <c r="D107" s="4">
        <v>66.819999999999993</v>
      </c>
      <c r="E107" s="4">
        <v>101.43</v>
      </c>
      <c r="F107" s="4">
        <v>106.38</v>
      </c>
      <c r="G107" s="4">
        <v>54.31</v>
      </c>
      <c r="H107" s="4">
        <v>65.72</v>
      </c>
      <c r="I107" s="4">
        <v>43.25</v>
      </c>
      <c r="J107" s="4">
        <v>80.430000000000007</v>
      </c>
      <c r="K107" s="4">
        <v>48.04</v>
      </c>
      <c r="L107" s="4">
        <v>74.47</v>
      </c>
      <c r="M107" s="4">
        <v>55.28</v>
      </c>
      <c r="N107" s="4">
        <v>802.15</v>
      </c>
    </row>
    <row r="108" spans="1:15" x14ac:dyDescent="0.15">
      <c r="A108">
        <v>2003</v>
      </c>
      <c r="B108" s="4">
        <v>31.96</v>
      </c>
      <c r="C108" s="4">
        <v>43.95</v>
      </c>
      <c r="D108" s="4">
        <v>52.78</v>
      </c>
      <c r="E108" s="4">
        <v>60.47</v>
      </c>
      <c r="F108" s="4">
        <v>130.63</v>
      </c>
      <c r="G108" s="4">
        <v>73.33</v>
      </c>
      <c r="H108" s="4">
        <v>118.6</v>
      </c>
      <c r="I108" s="4">
        <v>81.209999999999994</v>
      </c>
      <c r="J108" s="4">
        <v>133.81</v>
      </c>
      <c r="K108" s="4">
        <v>66.05</v>
      </c>
      <c r="L108" s="4">
        <v>84.14</v>
      </c>
      <c r="M108" s="4">
        <v>69.989999999999995</v>
      </c>
      <c r="N108" s="4">
        <v>946.92</v>
      </c>
    </row>
    <row r="109" spans="1:15" x14ac:dyDescent="0.15">
      <c r="A109">
        <v>2004</v>
      </c>
      <c r="B109" s="4">
        <v>58.77</v>
      </c>
      <c r="C109" s="4">
        <v>18.100000000000001</v>
      </c>
      <c r="D109" s="4">
        <v>80</v>
      </c>
      <c r="E109" s="4">
        <v>55.14</v>
      </c>
      <c r="F109" s="4">
        <v>166.75</v>
      </c>
      <c r="G109" s="4">
        <v>86.98</v>
      </c>
      <c r="H109" s="4">
        <v>114.62</v>
      </c>
      <c r="I109" s="4">
        <v>80.650000000000006</v>
      </c>
      <c r="J109" s="4">
        <v>51.59</v>
      </c>
      <c r="K109" s="4">
        <v>57.79</v>
      </c>
      <c r="L109" s="4">
        <v>78.64</v>
      </c>
      <c r="M109" s="4">
        <v>78.67</v>
      </c>
      <c r="N109" s="4">
        <v>927.7</v>
      </c>
    </row>
    <row r="110" spans="1:15" x14ac:dyDescent="0.15">
      <c r="A110">
        <v>2005</v>
      </c>
      <c r="B110" s="4">
        <v>108.59</v>
      </c>
      <c r="C110" s="4">
        <v>52.7</v>
      </c>
      <c r="D110" s="4">
        <v>30.27</v>
      </c>
      <c r="E110" s="4">
        <v>87.93</v>
      </c>
      <c r="F110" s="4">
        <v>39.42</v>
      </c>
      <c r="G110" s="4">
        <v>50.73</v>
      </c>
      <c r="H110" s="4">
        <v>114.71</v>
      </c>
      <c r="I110" s="4">
        <v>91.91</v>
      </c>
      <c r="J110" s="4">
        <v>103.55</v>
      </c>
      <c r="K110" s="4">
        <v>45.81</v>
      </c>
      <c r="L110" s="4">
        <v>96.24</v>
      </c>
      <c r="M110" s="4">
        <v>56.73</v>
      </c>
      <c r="N110" s="4">
        <v>878.59</v>
      </c>
    </row>
    <row r="111" spans="1:15" x14ac:dyDescent="0.15">
      <c r="A111">
        <v>2006</v>
      </c>
      <c r="B111" s="4">
        <v>72.14</v>
      </c>
      <c r="C111" s="4">
        <v>56.04</v>
      </c>
      <c r="D111" s="4">
        <v>57.8</v>
      </c>
      <c r="E111" s="4">
        <v>63.11</v>
      </c>
      <c r="F111" s="4">
        <v>114.52</v>
      </c>
      <c r="G111" s="4">
        <v>91.35</v>
      </c>
      <c r="H111" s="4">
        <v>143.94</v>
      </c>
      <c r="I111" s="4">
        <v>77.790000000000006</v>
      </c>
      <c r="J111" s="4">
        <v>107.57</v>
      </c>
      <c r="K111" s="4">
        <v>133.09</v>
      </c>
      <c r="L111" s="4">
        <v>63.77</v>
      </c>
      <c r="M111" s="4">
        <v>94.53</v>
      </c>
      <c r="N111" s="4">
        <v>1075.6500000000001</v>
      </c>
    </row>
    <row r="112" spans="1:15" x14ac:dyDescent="0.15">
      <c r="A112" s="15">
        <v>2007</v>
      </c>
      <c r="B112" s="16">
        <v>117.86</v>
      </c>
      <c r="C112" s="16">
        <v>33.880000000000003</v>
      </c>
      <c r="D112" s="16">
        <v>70</v>
      </c>
      <c r="E112" s="16">
        <v>80.52</v>
      </c>
      <c r="F112" s="16">
        <v>45.5</v>
      </c>
      <c r="G112" s="16">
        <v>49.02</v>
      </c>
      <c r="H112" s="16">
        <v>69.88</v>
      </c>
      <c r="I112" s="16">
        <v>167.2</v>
      </c>
      <c r="J112" s="16">
        <v>68.78</v>
      </c>
      <c r="K112" s="16">
        <v>62.85</v>
      </c>
      <c r="L112" s="16">
        <v>90.34</v>
      </c>
      <c r="M112" s="16">
        <v>105.22</v>
      </c>
      <c r="N112" s="4">
        <v>961.05</v>
      </c>
      <c r="O112" s="15"/>
    </row>
    <row r="113" spans="1:15" x14ac:dyDescent="0.15">
      <c r="A113" s="15">
        <v>2008</v>
      </c>
      <c r="B113" s="16">
        <v>69.239999999999995</v>
      </c>
      <c r="C113" s="16">
        <v>118.26</v>
      </c>
      <c r="D113" s="16">
        <v>102.59</v>
      </c>
      <c r="E113" s="16">
        <v>55.19</v>
      </c>
      <c r="F113" s="16">
        <v>85.37</v>
      </c>
      <c r="G113" s="16">
        <v>123.11</v>
      </c>
      <c r="H113" s="16">
        <v>102.83</v>
      </c>
      <c r="I113" s="16">
        <v>56.6</v>
      </c>
      <c r="J113" s="16">
        <v>102.98</v>
      </c>
      <c r="K113" s="16">
        <v>66.5</v>
      </c>
      <c r="L113" s="16">
        <v>88.29</v>
      </c>
      <c r="M113" s="16">
        <v>114.92</v>
      </c>
      <c r="N113" s="4">
        <v>1085.8800000000001</v>
      </c>
      <c r="O113" s="15"/>
    </row>
    <row r="114" spans="1:15" x14ac:dyDescent="0.15">
      <c r="A114" s="15">
        <v>2009</v>
      </c>
      <c r="B114" s="16">
        <v>53.98</v>
      </c>
      <c r="C114" s="16">
        <v>67.09</v>
      </c>
      <c r="D114" s="16">
        <v>104.02</v>
      </c>
      <c r="E114" s="16">
        <v>103.15</v>
      </c>
      <c r="F114" s="16">
        <v>78.09</v>
      </c>
      <c r="G114" s="16">
        <v>97.13</v>
      </c>
      <c r="H114" s="16">
        <v>86.41</v>
      </c>
      <c r="I114" s="16">
        <v>98.95</v>
      </c>
      <c r="J114" s="16">
        <v>56.85</v>
      </c>
      <c r="K114" s="16">
        <v>104.38</v>
      </c>
      <c r="L114" s="16">
        <v>33.83</v>
      </c>
      <c r="M114" s="16">
        <v>75.819999999999993</v>
      </c>
      <c r="N114" s="4">
        <v>959.7</v>
      </c>
      <c r="O114" s="15"/>
    </row>
    <row r="115" spans="1:15" x14ac:dyDescent="0.15">
      <c r="A115" s="15">
        <v>2010</v>
      </c>
      <c r="B115" s="16">
        <v>40.270000000000003</v>
      </c>
      <c r="C115" s="16">
        <v>46.05</v>
      </c>
      <c r="D115" s="16">
        <v>53.73</v>
      </c>
      <c r="E115" s="16">
        <v>73.62</v>
      </c>
      <c r="F115" s="16">
        <v>121.67</v>
      </c>
      <c r="G115" s="16">
        <v>130.31</v>
      </c>
      <c r="H115" s="16">
        <v>96.81</v>
      </c>
      <c r="I115" s="16">
        <v>50.95</v>
      </c>
      <c r="J115" s="16">
        <v>79.23</v>
      </c>
      <c r="K115" s="16">
        <v>73.78</v>
      </c>
      <c r="L115" s="16">
        <v>95.87</v>
      </c>
      <c r="M115" s="16">
        <v>49.48</v>
      </c>
      <c r="N115" s="4">
        <v>911.77</v>
      </c>
      <c r="O115" s="15"/>
    </row>
    <row r="116" spans="1:15" x14ac:dyDescent="0.15">
      <c r="A116" s="15">
        <v>2011</v>
      </c>
      <c r="B116" s="16">
        <v>46.81</v>
      </c>
      <c r="C116" s="16">
        <v>97.02</v>
      </c>
      <c r="D116" s="16">
        <v>96.49</v>
      </c>
      <c r="E116" s="16">
        <v>149.80000000000001</v>
      </c>
      <c r="F116" s="16">
        <v>172.22</v>
      </c>
      <c r="G116" s="16">
        <v>69.83</v>
      </c>
      <c r="H116" s="16">
        <v>87.92</v>
      </c>
      <c r="I116" s="16">
        <v>116.95</v>
      </c>
      <c r="J116" s="16">
        <v>145.91</v>
      </c>
      <c r="K116" s="16">
        <v>115.75</v>
      </c>
      <c r="L116" s="16">
        <v>133.96</v>
      </c>
      <c r="M116" s="16">
        <v>98.18</v>
      </c>
      <c r="N116" s="4">
        <v>1330.84</v>
      </c>
      <c r="O116" s="15"/>
    </row>
    <row r="117" spans="1:15" x14ac:dyDescent="0.15">
      <c r="A117" s="15">
        <v>2012</v>
      </c>
      <c r="B117" s="16">
        <v>77.22</v>
      </c>
      <c r="C117" s="16">
        <v>43.49</v>
      </c>
      <c r="D117" s="16">
        <v>71.010000000000005</v>
      </c>
      <c r="E117" s="16">
        <v>37.67</v>
      </c>
      <c r="F117" s="16">
        <v>60.29</v>
      </c>
      <c r="G117" s="16">
        <v>56.69</v>
      </c>
      <c r="H117" s="16">
        <v>76.989999999999995</v>
      </c>
      <c r="I117" s="16">
        <v>90.67</v>
      </c>
      <c r="J117" s="16">
        <v>107.46</v>
      </c>
      <c r="K117" s="16">
        <v>137.21</v>
      </c>
      <c r="L117" s="16">
        <v>27.17</v>
      </c>
      <c r="M117" s="16">
        <v>82.41</v>
      </c>
      <c r="N117" s="4">
        <v>868.28</v>
      </c>
      <c r="O117" s="15"/>
    </row>
    <row r="118" spans="1:15" x14ac:dyDescent="0.15">
      <c r="A118" s="15">
        <v>2013</v>
      </c>
      <c r="B118" s="16">
        <v>77.98</v>
      </c>
      <c r="C118" s="16">
        <v>61.33</v>
      </c>
      <c r="D118" s="16">
        <v>38.25</v>
      </c>
      <c r="E118" s="16">
        <v>118.16</v>
      </c>
      <c r="F118" s="16">
        <v>67.290000000000006</v>
      </c>
      <c r="G118" s="16">
        <v>148.29</v>
      </c>
      <c r="H118" s="16">
        <v>144.03</v>
      </c>
      <c r="I118" s="16">
        <v>72.819999999999993</v>
      </c>
      <c r="J118" s="16">
        <v>74.5</v>
      </c>
      <c r="K118" s="16">
        <v>109.46</v>
      </c>
      <c r="L118" s="16">
        <v>70.55</v>
      </c>
      <c r="M118" s="16">
        <v>89.96</v>
      </c>
      <c r="N118" s="4">
        <v>1072.6199999999999</v>
      </c>
      <c r="O118" s="15"/>
    </row>
    <row r="119" spans="1:15" x14ac:dyDescent="0.15">
      <c r="A119" s="19">
        <v>2014</v>
      </c>
      <c r="B119" s="20">
        <v>62.17</v>
      </c>
      <c r="C119" s="20">
        <v>68.16</v>
      </c>
      <c r="D119" s="20">
        <v>40.39</v>
      </c>
      <c r="E119" s="20">
        <v>105.38</v>
      </c>
      <c r="F119" s="20">
        <v>94.16</v>
      </c>
      <c r="G119" s="20">
        <v>112.21</v>
      </c>
      <c r="H119" s="20">
        <v>100.02</v>
      </c>
      <c r="I119" s="20">
        <v>81.87</v>
      </c>
      <c r="J119" s="20">
        <v>108</v>
      </c>
      <c r="K119" s="20">
        <v>75.14</v>
      </c>
      <c r="L119" s="20">
        <v>65.11</v>
      </c>
      <c r="M119" s="20">
        <v>43.54</v>
      </c>
      <c r="N119" s="20">
        <v>956.15</v>
      </c>
      <c r="O119" s="10"/>
    </row>
    <row r="120" spans="1:15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5" x14ac:dyDescent="0.1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5" x14ac:dyDescent="0.1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5" x14ac:dyDescent="0.1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5" x14ac:dyDescent="0.1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25"/>
  <sheetViews>
    <sheetView topLeftCell="A97" workbookViewId="0">
      <selection activeCell="A119" sqref="A119"/>
    </sheetView>
  </sheetViews>
  <sheetFormatPr baseColWidth="10" defaultColWidth="8.83203125" defaultRowHeight="13" x14ac:dyDescent="0.15"/>
  <cols>
    <col min="2" max="14" width="7.6640625" customWidth="1"/>
  </cols>
  <sheetData>
    <row r="1" spans="1:14" x14ac:dyDescent="0.15">
      <c r="A1" t="s">
        <v>2</v>
      </c>
    </row>
    <row r="2" spans="1:14" x14ac:dyDescent="0.15">
      <c r="A2" t="s">
        <v>41</v>
      </c>
    </row>
    <row r="4" spans="1:14" x14ac:dyDescent="0.1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 x14ac:dyDescent="0.15">
      <c r="A5" s="3">
        <v>1900</v>
      </c>
      <c r="B5" s="4">
        <v>76.953970251308775</v>
      </c>
      <c r="C5" s="4">
        <v>104.84525457329741</v>
      </c>
      <c r="D5" s="4">
        <v>87.628883296335431</v>
      </c>
      <c r="E5" s="4">
        <v>37.049050914659482</v>
      </c>
      <c r="F5" s="4">
        <v>45.554112703142252</v>
      </c>
      <c r="G5" s="4">
        <v>64.620310070157515</v>
      </c>
      <c r="H5" s="4">
        <v>102.63570080366577</v>
      </c>
      <c r="I5" s="4">
        <v>53.744274029843652</v>
      </c>
      <c r="J5" s="4">
        <v>68.076036040313866</v>
      </c>
      <c r="K5" s="4">
        <v>75.26999370837737</v>
      </c>
      <c r="L5" s="4">
        <v>128.05776659267084</v>
      </c>
      <c r="M5" s="4">
        <v>54.163176201047015</v>
      </c>
      <c r="N5" s="4">
        <f>SUM(B5:M5)</f>
        <v>898.59852918481931</v>
      </c>
    </row>
    <row r="6" spans="1:14" x14ac:dyDescent="0.15">
      <c r="A6" s="3">
        <v>1901</v>
      </c>
      <c r="B6" s="4">
        <v>62.313492562827193</v>
      </c>
      <c r="C6" s="4">
        <v>47.318411899476494</v>
      </c>
      <c r="D6" s="4">
        <v>78.084609266491768</v>
      </c>
      <c r="E6" s="4">
        <v>101.03000629162264</v>
      </c>
      <c r="F6" s="4">
        <v>108.91426773822101</v>
      </c>
      <c r="G6" s="4">
        <v>76.752847256021553</v>
      </c>
      <c r="H6" s="4">
        <v>97.806817507330337</v>
      </c>
      <c r="I6" s="4">
        <v>96.170136160210831</v>
      </c>
      <c r="J6" s="4">
        <v>76.471116703664578</v>
      </c>
      <c r="K6" s="4">
        <v>41.696978834031739</v>
      </c>
      <c r="L6" s="4">
        <v>68.108715678011365</v>
      </c>
      <c r="M6" s="4">
        <v>107.85762414083739</v>
      </c>
      <c r="N6" s="4">
        <f t="shared" ref="N6:N52" si="0">SUM(B6:M6)</f>
        <v>962.52502403874689</v>
      </c>
    </row>
    <row r="7" spans="1:14" x14ac:dyDescent="0.15">
      <c r="A7" s="3">
        <v>1902</v>
      </c>
      <c r="B7" s="4">
        <v>64.5</v>
      </c>
      <c r="C7" s="4">
        <v>64.2779342109949</v>
      </c>
      <c r="D7" s="4">
        <v>71.611736843979642</v>
      </c>
      <c r="E7" s="4">
        <v>69.870483980104225</v>
      </c>
      <c r="F7" s="4">
        <v>64.557766592670845</v>
      </c>
      <c r="G7" s="4">
        <v>108.75776659267085</v>
      </c>
      <c r="H7" s="4">
        <v>156.28109782879665</v>
      </c>
      <c r="I7" s="4">
        <v>58.911736843979625</v>
      </c>
      <c r="J7" s="4">
        <v>68.411594392146156</v>
      </c>
      <c r="K7" s="4">
        <v>81.557766592670859</v>
      </c>
      <c r="L7" s="4">
        <v>44.591426773822107</v>
      </c>
      <c r="M7" s="4">
        <v>78.825229406806812</v>
      </c>
      <c r="N7" s="4">
        <f t="shared" si="0"/>
        <v>932.15454005864274</v>
      </c>
    </row>
    <row r="8" spans="1:14" x14ac:dyDescent="0.15">
      <c r="A8" s="3">
        <v>1903</v>
      </c>
      <c r="B8" s="4">
        <v>74.723963959686145</v>
      </c>
      <c r="C8" s="4">
        <v>69.549050914659475</v>
      </c>
      <c r="D8" s="4">
        <v>77.479832381675948</v>
      </c>
      <c r="E8" s="4">
        <v>68.204776884815814</v>
      </c>
      <c r="F8" s="4">
        <v>24.984609266491766</v>
      </c>
      <c r="G8" s="4">
        <v>130.48348627120455</v>
      </c>
      <c r="H8" s="4">
        <v>98.973157326179077</v>
      </c>
      <c r="I8" s="4">
        <v>116.30063272356034</v>
      </c>
      <c r="J8" s="4">
        <v>33.30379634136208</v>
      </c>
      <c r="K8" s="4">
        <v>90.461562934032926</v>
      </c>
      <c r="L8" s="4">
        <v>46.381588100523508</v>
      </c>
      <c r="M8" s="4">
        <v>77.040477688481587</v>
      </c>
      <c r="N8" s="4">
        <f t="shared" si="0"/>
        <v>907.88693479267317</v>
      </c>
    </row>
    <row r="9" spans="1:14" x14ac:dyDescent="0.15">
      <c r="A9" s="3">
        <v>1904</v>
      </c>
      <c r="B9" s="4">
        <v>88.530639015182985</v>
      </c>
      <c r="C9" s="4">
        <v>71.637314070679849</v>
      </c>
      <c r="D9" s="4">
        <v>84.003653889528607</v>
      </c>
      <c r="E9" s="4">
        <v>93.139354693194363</v>
      </c>
      <c r="F9" s="4">
        <v>90.973014874345623</v>
      </c>
      <c r="G9" s="4">
        <v>86.9</v>
      </c>
      <c r="H9" s="4">
        <v>109.69030377853488</v>
      </c>
      <c r="I9" s="4">
        <v>89.786507437172816</v>
      </c>
      <c r="J9" s="4">
        <v>99.53443535654506</v>
      </c>
      <c r="K9" s="4">
        <v>62.381588100523508</v>
      </c>
      <c r="L9" s="4">
        <v>15.388405607853842</v>
      </c>
      <c r="M9" s="4">
        <v>58.771259155498043</v>
      </c>
      <c r="N9" s="4">
        <f t="shared" si="0"/>
        <v>950.73647597905949</v>
      </c>
    </row>
    <row r="10" spans="1:14" x14ac:dyDescent="0.15">
      <c r="A10" s="3">
        <v>1905</v>
      </c>
      <c r="B10" s="4">
        <v>73.590303778534889</v>
      </c>
      <c r="C10" s="4">
        <v>51.003021165968256</v>
      </c>
      <c r="D10" s="4">
        <v>38.449193366492949</v>
      </c>
      <c r="E10" s="4">
        <v>49.739354693194372</v>
      </c>
      <c r="F10" s="4">
        <v>73.216513728795462</v>
      </c>
      <c r="G10" s="4">
        <v>128.60379634136206</v>
      </c>
      <c r="H10" s="4">
        <v>108.11539073350824</v>
      </c>
      <c r="I10" s="4">
        <v>102.86429919633423</v>
      </c>
      <c r="J10" s="4">
        <v>67.219187074870305</v>
      </c>
      <c r="K10" s="4">
        <v>88.574770593193179</v>
      </c>
      <c r="L10" s="4">
        <v>56.853970251308773</v>
      </c>
      <c r="M10" s="4">
        <v>76.723963959686145</v>
      </c>
      <c r="N10" s="4">
        <f t="shared" si="0"/>
        <v>914.95376488324871</v>
      </c>
    </row>
    <row r="11" spans="1:14" x14ac:dyDescent="0.15">
      <c r="A11" s="3">
        <v>1906</v>
      </c>
      <c r="B11" s="4">
        <v>53.896978834031749</v>
      </c>
      <c r="C11" s="4">
        <v>25.974913045026646</v>
      </c>
      <c r="D11" s="4">
        <v>68.210471396858935</v>
      </c>
      <c r="E11" s="4">
        <v>44.744131578010183</v>
      </c>
      <c r="F11" s="4">
        <v>67.722208240838569</v>
      </c>
      <c r="G11" s="4">
        <v>129.0547454267026</v>
      </c>
      <c r="H11" s="4">
        <v>80.148908462826014</v>
      </c>
      <c r="I11" s="4">
        <v>71.894100119896962</v>
      </c>
      <c r="J11" s="4">
        <v>75.090303778534889</v>
      </c>
      <c r="K11" s="4">
        <v>127.14827573926569</v>
      </c>
      <c r="L11" s="4">
        <v>61.043008582722969</v>
      </c>
      <c r="M11" s="4">
        <v>73.423963959686134</v>
      </c>
      <c r="N11" s="4">
        <f t="shared" si="0"/>
        <v>878.35200916440147</v>
      </c>
    </row>
    <row r="12" spans="1:14" x14ac:dyDescent="0.15">
      <c r="A12" s="3">
        <v>1907</v>
      </c>
      <c r="B12" s="4">
        <v>72.462543477486676</v>
      </c>
      <c r="C12" s="4">
        <v>31.347295195811913</v>
      </c>
      <c r="D12" s="4">
        <v>43.245397025130877</v>
      </c>
      <c r="E12" s="4">
        <v>62.719187074870305</v>
      </c>
      <c r="F12" s="4">
        <v>63.800000000000004</v>
      </c>
      <c r="G12" s="4">
        <v>61.230781467016463</v>
      </c>
      <c r="H12" s="4">
        <v>65.942375859162624</v>
      </c>
      <c r="I12" s="4">
        <v>32.091426773822107</v>
      </c>
      <c r="J12" s="4">
        <v>104.65776659267087</v>
      </c>
      <c r="K12" s="4">
        <v>80.317146452355786</v>
      </c>
      <c r="L12" s="4">
        <v>77.744131578010183</v>
      </c>
      <c r="M12" s="4">
        <v>106.04827573926565</v>
      </c>
      <c r="N12" s="4">
        <f t="shared" si="0"/>
        <v>801.60632723560343</v>
      </c>
    </row>
    <row r="13" spans="1:14" x14ac:dyDescent="0.15">
      <c r="A13" s="3">
        <v>1908</v>
      </c>
      <c r="B13" s="4">
        <v>62.349193366492948</v>
      </c>
      <c r="C13" s="4">
        <v>84.971259155498046</v>
      </c>
      <c r="D13" s="4">
        <v>62.82586213036717</v>
      </c>
      <c r="E13" s="4">
        <v>72.618554351309967</v>
      </c>
      <c r="F13" s="4">
        <v>106.74602974869123</v>
      </c>
      <c r="G13" s="4">
        <v>64.520452521991004</v>
      </c>
      <c r="H13" s="4">
        <v>94.04792791937227</v>
      </c>
      <c r="I13" s="4">
        <v>56.166197367015286</v>
      </c>
      <c r="J13" s="4">
        <v>35.05094908534052</v>
      </c>
      <c r="K13" s="4">
        <v>39.149050914659483</v>
      </c>
      <c r="L13" s="4">
        <v>43.10983867329859</v>
      </c>
      <c r="M13" s="4">
        <v>51.267605265969443</v>
      </c>
      <c r="N13" s="4">
        <f t="shared" si="0"/>
        <v>772.82292050000592</v>
      </c>
    </row>
    <row r="14" spans="1:14" x14ac:dyDescent="0.15">
      <c r="A14" s="3">
        <v>1909</v>
      </c>
      <c r="B14" s="4">
        <v>68.162543477486665</v>
      </c>
      <c r="C14" s="4">
        <v>81.755868421989817</v>
      </c>
      <c r="D14" s="4">
        <v>63.731904462303689</v>
      </c>
      <c r="E14" s="4">
        <v>91.715248281674761</v>
      </c>
      <c r="F14" s="4">
        <v>94.645887296857751</v>
      </c>
      <c r="G14" s="4">
        <v>43.544906753404007</v>
      </c>
      <c r="H14" s="4">
        <v>97.437456522513315</v>
      </c>
      <c r="I14" s="4">
        <v>56.4</v>
      </c>
      <c r="J14" s="4">
        <v>58.088405607853844</v>
      </c>
      <c r="K14" s="4">
        <v>56.166197367015286</v>
      </c>
      <c r="L14" s="4">
        <v>70.517004000522334</v>
      </c>
      <c r="M14" s="4">
        <v>68.313350110993724</v>
      </c>
      <c r="N14" s="4">
        <f t="shared" si="0"/>
        <v>850.4787723026152</v>
      </c>
    </row>
    <row r="15" spans="1:14" x14ac:dyDescent="0.15">
      <c r="A15" s="3">
        <v>1910</v>
      </c>
      <c r="B15" s="4">
        <v>83.193324944503146</v>
      </c>
      <c r="C15" s="4">
        <v>90.979832381675948</v>
      </c>
      <c r="D15" s="4">
        <v>29.90555206020964</v>
      </c>
      <c r="E15" s="4">
        <v>82.363176201047011</v>
      </c>
      <c r="F15" s="4">
        <v>81.690303778534869</v>
      </c>
      <c r="G15" s="4">
        <v>33.886507437172803</v>
      </c>
      <c r="H15" s="4">
        <v>78.015248281674772</v>
      </c>
      <c r="I15" s="4">
        <v>88.36078775863912</v>
      </c>
      <c r="J15" s="4">
        <v>74.390303778534886</v>
      </c>
      <c r="K15" s="4">
        <v>86.75509324659599</v>
      </c>
      <c r="L15" s="4">
        <v>67.986507437172804</v>
      </c>
      <c r="M15" s="4">
        <v>69.008573226177901</v>
      </c>
      <c r="N15" s="4">
        <f t="shared" si="0"/>
        <v>866.53521053193879</v>
      </c>
    </row>
    <row r="16" spans="1:14" x14ac:dyDescent="0.15">
      <c r="A16" s="3">
        <v>1911</v>
      </c>
      <c r="B16" s="4">
        <v>53.811736843979624</v>
      </c>
      <c r="C16" s="4">
        <v>62.274913045026658</v>
      </c>
      <c r="D16" s="4">
        <v>62.932537185864028</v>
      </c>
      <c r="E16" s="4">
        <v>35.986507437172811</v>
      </c>
      <c r="F16" s="4">
        <v>52.78538444188559</v>
      </c>
      <c r="G16" s="4">
        <v>76.957766592670851</v>
      </c>
      <c r="H16" s="4">
        <v>69.805552060209635</v>
      </c>
      <c r="I16" s="4">
        <v>69.449193366492949</v>
      </c>
      <c r="J16" s="4">
        <v>74.334925628271947</v>
      </c>
      <c r="K16" s="4">
        <v>87.334435356545072</v>
      </c>
      <c r="L16" s="4">
        <v>81.092059497382451</v>
      </c>
      <c r="M16" s="4">
        <v>64.312227115706506</v>
      </c>
      <c r="N16" s="4">
        <f t="shared" si="0"/>
        <v>791.07723857120823</v>
      </c>
    </row>
    <row r="17" spans="1:14" x14ac:dyDescent="0.15">
      <c r="A17" s="3">
        <v>1912</v>
      </c>
      <c r="B17" s="4">
        <v>70.807940502617555</v>
      </c>
      <c r="C17" s="4">
        <v>52.652847256021552</v>
      </c>
      <c r="D17" s="4">
        <v>55.836333527226103</v>
      </c>
      <c r="E17" s="4">
        <v>73.243008582722965</v>
      </c>
      <c r="F17" s="4">
        <v>141.24905091465948</v>
      </c>
      <c r="G17" s="4">
        <v>30.268095537696311</v>
      </c>
      <c r="H17" s="4">
        <v>66.949193366492949</v>
      </c>
      <c r="I17" s="4">
        <v>99.339212241360897</v>
      </c>
      <c r="J17" s="4">
        <v>110.84729519581191</v>
      </c>
      <c r="K17" s="4">
        <v>75.105552060209646</v>
      </c>
      <c r="L17" s="4">
        <v>84.754602974869115</v>
      </c>
      <c r="M17" s="4">
        <v>58.633802632984725</v>
      </c>
      <c r="N17" s="4">
        <f t="shared" si="0"/>
        <v>919.68693479267313</v>
      </c>
    </row>
    <row r="18" spans="1:14" x14ac:dyDescent="0.15">
      <c r="A18" s="3">
        <v>1913</v>
      </c>
      <c r="B18" s="4">
        <v>112.75397025130877</v>
      </c>
      <c r="C18" s="4">
        <v>40.9963461104714</v>
      </c>
      <c r="D18" s="4">
        <v>117.78538444188558</v>
      </c>
      <c r="E18" s="4">
        <v>79.215738553401636</v>
      </c>
      <c r="F18" s="4">
        <v>73.017288904189272</v>
      </c>
      <c r="G18" s="4">
        <v>48.504919336649294</v>
      </c>
      <c r="H18" s="4">
        <v>51.028883296335422</v>
      </c>
      <c r="I18" s="4">
        <v>72.103021165968258</v>
      </c>
      <c r="J18" s="4">
        <v>47.366339818848751</v>
      </c>
      <c r="K18" s="4">
        <v>96.801898170681028</v>
      </c>
      <c r="L18" s="4">
        <v>78.803796341362059</v>
      </c>
      <c r="M18" s="4">
        <v>37.988405607853849</v>
      </c>
      <c r="N18" s="4">
        <f t="shared" si="0"/>
        <v>856.36599199895522</v>
      </c>
    </row>
    <row r="19" spans="1:14" x14ac:dyDescent="0.15">
      <c r="A19" s="3">
        <v>1914</v>
      </c>
      <c r="B19" s="4">
        <v>63.835558351832283</v>
      </c>
      <c r="C19" s="4">
        <v>55.188548059687314</v>
      </c>
      <c r="D19" s="4">
        <v>67.710471396858935</v>
      </c>
      <c r="E19" s="4">
        <v>84.538721969634025</v>
      </c>
      <c r="F19" s="4">
        <v>58.865707095288407</v>
      </c>
      <c r="G19" s="4">
        <v>75.905552060209644</v>
      </c>
      <c r="H19" s="4">
        <v>40.159664763351891</v>
      </c>
      <c r="I19" s="4">
        <v>104.73457780837853</v>
      </c>
      <c r="J19" s="4">
        <v>49.961420482199451</v>
      </c>
      <c r="K19" s="4">
        <v>44.428883296335428</v>
      </c>
      <c r="L19" s="4">
        <v>59.656501145550159</v>
      </c>
      <c r="M19" s="4">
        <v>67.577934210994897</v>
      </c>
      <c r="N19" s="4">
        <f t="shared" si="0"/>
        <v>772.56354064032098</v>
      </c>
    </row>
    <row r="20" spans="1:14" x14ac:dyDescent="0.15">
      <c r="A20" s="3">
        <v>1915</v>
      </c>
      <c r="B20" s="4">
        <v>82.625862130367167</v>
      </c>
      <c r="C20" s="4">
        <v>69.601898170681039</v>
      </c>
      <c r="D20" s="4">
        <v>18.210471396858939</v>
      </c>
      <c r="E20" s="4">
        <v>28.569360984817006</v>
      </c>
      <c r="F20" s="4">
        <v>55.068237989529791</v>
      </c>
      <c r="G20" s="4">
        <v>75.981730552356979</v>
      </c>
      <c r="H20" s="4">
        <v>107.23949714502784</v>
      </c>
      <c r="I20" s="4">
        <v>134.02382150785266</v>
      </c>
      <c r="J20" s="4">
        <v>61.689671054974539</v>
      </c>
      <c r="K20" s="4">
        <v>64.441252863875391</v>
      </c>
      <c r="L20" s="4">
        <v>52.579832381675949</v>
      </c>
      <c r="M20" s="4">
        <v>79.65270480418809</v>
      </c>
      <c r="N20" s="4">
        <f t="shared" si="0"/>
        <v>829.68434098220541</v>
      </c>
    </row>
    <row r="21" spans="1:14" x14ac:dyDescent="0.15">
      <c r="A21" s="3">
        <v>1916</v>
      </c>
      <c r="B21" s="4">
        <v>78.83555835183229</v>
      </c>
      <c r="C21" s="4">
        <v>74.640620140315065</v>
      </c>
      <c r="D21" s="4">
        <v>64.71728890418926</v>
      </c>
      <c r="E21" s="4">
        <v>77.045397025130882</v>
      </c>
      <c r="F21" s="4">
        <v>132.32206578900508</v>
      </c>
      <c r="G21" s="4">
        <v>126.36936098481701</v>
      </c>
      <c r="H21" s="4">
        <v>42.749826090053304</v>
      </c>
      <c r="I21" s="4">
        <v>51.630781467016462</v>
      </c>
      <c r="J21" s="4">
        <v>69.617431356022749</v>
      </c>
      <c r="K21" s="4">
        <v>73.518411899476504</v>
      </c>
      <c r="L21" s="4">
        <v>58.658399316231204</v>
      </c>
      <c r="M21" s="4">
        <v>65.05094908534052</v>
      </c>
      <c r="N21" s="4">
        <f t="shared" si="0"/>
        <v>915.15609040943036</v>
      </c>
    </row>
    <row r="22" spans="1:14" x14ac:dyDescent="0.15">
      <c r="A22" s="3">
        <v>1917</v>
      </c>
      <c r="B22" s="4">
        <v>69.63921224136088</v>
      </c>
      <c r="C22" s="4">
        <v>48.482853547644204</v>
      </c>
      <c r="D22" s="4">
        <v>61.405552060209637</v>
      </c>
      <c r="E22" s="4">
        <v>78.800062916226452</v>
      </c>
      <c r="F22" s="4">
        <v>89.646235116751157</v>
      </c>
      <c r="G22" s="4">
        <v>121.71032894502547</v>
      </c>
      <c r="H22" s="4">
        <v>76.685384441885589</v>
      </c>
      <c r="I22" s="4">
        <v>72.044274029843663</v>
      </c>
      <c r="J22" s="4">
        <v>43.184751718325238</v>
      </c>
      <c r="K22" s="4">
        <v>148.32698512565437</v>
      </c>
      <c r="L22" s="4">
        <v>30.722065789005089</v>
      </c>
      <c r="M22" s="4">
        <v>57.626985125654386</v>
      </c>
      <c r="N22" s="4">
        <f t="shared" si="0"/>
        <v>898.27469105758621</v>
      </c>
    </row>
    <row r="23" spans="1:14" x14ac:dyDescent="0.15">
      <c r="A23" s="3">
        <v>1918</v>
      </c>
      <c r="B23" s="4">
        <v>66.776036040313855</v>
      </c>
      <c r="C23" s="4">
        <v>76.647152743978438</v>
      </c>
      <c r="D23" s="4">
        <v>45.951581808900869</v>
      </c>
      <c r="E23" s="4">
        <v>51.45952231151842</v>
      </c>
      <c r="F23" s="4">
        <v>81.035700803665748</v>
      </c>
      <c r="G23" s="4">
        <v>79.023963959686128</v>
      </c>
      <c r="H23" s="4">
        <v>64.843008582722973</v>
      </c>
      <c r="I23" s="4">
        <v>69.493324944503144</v>
      </c>
      <c r="J23" s="4">
        <v>122.29332494450314</v>
      </c>
      <c r="K23" s="4">
        <v>92.452847256021556</v>
      </c>
      <c r="L23" s="4">
        <v>49.961420482199451</v>
      </c>
      <c r="M23" s="4">
        <v>66.04413157801018</v>
      </c>
      <c r="N23" s="4">
        <f t="shared" si="0"/>
        <v>865.98201545602376</v>
      </c>
    </row>
    <row r="24" spans="1:14" x14ac:dyDescent="0.15">
      <c r="A24" s="3">
        <v>1919</v>
      </c>
      <c r="B24" s="4">
        <v>39.167462814135973</v>
      </c>
      <c r="C24" s="4">
        <v>33.590161326701413</v>
      </c>
      <c r="D24" s="4">
        <v>79.676668763874218</v>
      </c>
      <c r="E24" s="4">
        <v>81.408573226177893</v>
      </c>
      <c r="F24" s="4">
        <v>137.79922482460617</v>
      </c>
      <c r="G24" s="4">
        <v>69.940477688481579</v>
      </c>
      <c r="H24" s="4">
        <v>69.613635014660673</v>
      </c>
      <c r="I24" s="4">
        <v>84.335700803665773</v>
      </c>
      <c r="J24" s="4">
        <v>54.582853547644206</v>
      </c>
      <c r="K24" s="4">
        <v>98.295080663350703</v>
      </c>
      <c r="L24" s="4">
        <v>54.329516019895777</v>
      </c>
      <c r="M24" s="4">
        <v>39.440477688481586</v>
      </c>
      <c r="N24" s="4">
        <f t="shared" si="0"/>
        <v>842.17983238167585</v>
      </c>
    </row>
    <row r="25" spans="1:14" x14ac:dyDescent="0.15">
      <c r="A25" s="3">
        <v>1920</v>
      </c>
      <c r="B25" s="4">
        <v>51.710471396858942</v>
      </c>
      <c r="C25" s="4">
        <v>50.369360984817007</v>
      </c>
      <c r="D25" s="4">
        <v>54.923963959686127</v>
      </c>
      <c r="E25" s="4">
        <v>74.332537185864041</v>
      </c>
      <c r="F25" s="4">
        <v>15.869360984817011</v>
      </c>
      <c r="G25" s="4">
        <v>60.717146452355792</v>
      </c>
      <c r="H25" s="4">
        <v>100.16725744607606</v>
      </c>
      <c r="I25" s="4">
        <v>58.544274029843656</v>
      </c>
      <c r="J25" s="4">
        <v>84.451724260734338</v>
      </c>
      <c r="K25" s="4">
        <v>57.738579517800538</v>
      </c>
      <c r="L25" s="4">
        <v>94.936823798952972</v>
      </c>
      <c r="M25" s="4">
        <v>84.868095537696306</v>
      </c>
      <c r="N25" s="4">
        <f t="shared" si="0"/>
        <v>788.62959555550276</v>
      </c>
    </row>
    <row r="26" spans="1:14" x14ac:dyDescent="0.15">
      <c r="A26" s="3">
        <v>1921</v>
      </c>
      <c r="B26" s="4">
        <v>28.793957668063484</v>
      </c>
      <c r="C26" s="4">
        <v>45.591426773822107</v>
      </c>
      <c r="D26" s="4">
        <v>91.627617849214744</v>
      </c>
      <c r="E26" s="4">
        <v>77.012227115706509</v>
      </c>
      <c r="F26" s="4">
        <v>47.795080663350703</v>
      </c>
      <c r="G26" s="4">
        <v>53.222208240838562</v>
      </c>
      <c r="H26" s="4">
        <v>81.787282612566614</v>
      </c>
      <c r="I26" s="4">
        <v>61.066339818848753</v>
      </c>
      <c r="J26" s="4">
        <v>53.671891879058393</v>
      </c>
      <c r="K26" s="4">
        <v>87.807940502617555</v>
      </c>
      <c r="L26" s="4">
        <v>88.80014245183348</v>
      </c>
      <c r="M26" s="4">
        <v>54.117146452355797</v>
      </c>
      <c r="N26" s="4">
        <f t="shared" si="0"/>
        <v>771.29326202827679</v>
      </c>
    </row>
    <row r="27" spans="1:14" x14ac:dyDescent="0.15">
      <c r="A27" s="3">
        <v>1922</v>
      </c>
      <c r="B27" s="4">
        <v>48.944274029843662</v>
      </c>
      <c r="C27" s="4">
        <v>63.663808924607366</v>
      </c>
      <c r="D27" s="4">
        <v>69.713492562827184</v>
      </c>
      <c r="E27" s="4">
        <v>92.34237585916263</v>
      </c>
      <c r="F27" s="4">
        <v>56.288405607853846</v>
      </c>
      <c r="G27" s="4">
        <v>140.851091537174</v>
      </c>
      <c r="H27" s="4">
        <v>69.92333123612579</v>
      </c>
      <c r="I27" s="4">
        <v>82.634577808378538</v>
      </c>
      <c r="J27" s="4">
        <v>56.673014874345604</v>
      </c>
      <c r="K27" s="4">
        <v>55.534925628271935</v>
      </c>
      <c r="L27" s="4">
        <v>35.503021165968256</v>
      </c>
      <c r="M27" s="4">
        <v>49.557766592670852</v>
      </c>
      <c r="N27" s="4">
        <f t="shared" si="0"/>
        <v>821.63008582722978</v>
      </c>
    </row>
    <row r="28" spans="1:14" x14ac:dyDescent="0.15">
      <c r="A28" s="3">
        <v>1923</v>
      </c>
      <c r="B28" s="4">
        <v>77.545397025130882</v>
      </c>
      <c r="C28" s="4">
        <v>36.510471396858939</v>
      </c>
      <c r="D28" s="4">
        <v>64.257766592670848</v>
      </c>
      <c r="E28" s="4">
        <v>52.789671054974534</v>
      </c>
      <c r="F28" s="4">
        <v>79.618411899476484</v>
      </c>
      <c r="G28" s="4">
        <v>82.832679637697495</v>
      </c>
      <c r="H28" s="4">
        <v>40.749826090053304</v>
      </c>
      <c r="I28" s="4">
        <v>50.612227115706503</v>
      </c>
      <c r="J28" s="4">
        <v>68.265707095288406</v>
      </c>
      <c r="K28" s="4">
        <v>65.528883296335422</v>
      </c>
      <c r="L28" s="4">
        <v>78.669218532983535</v>
      </c>
      <c r="M28" s="4">
        <v>76.136823798952989</v>
      </c>
      <c r="N28" s="4">
        <f t="shared" si="0"/>
        <v>773.51708353612923</v>
      </c>
    </row>
    <row r="29" spans="1:14" x14ac:dyDescent="0.15">
      <c r="A29" s="3">
        <v>1924</v>
      </c>
      <c r="B29" s="4">
        <v>93.820942793717876</v>
      </c>
      <c r="C29" s="4">
        <v>64.934925628271941</v>
      </c>
      <c r="D29" s="4">
        <v>24.92396395968613</v>
      </c>
      <c r="E29" s="4">
        <v>79.687772884293494</v>
      </c>
      <c r="F29" s="4">
        <v>104.51539073350823</v>
      </c>
      <c r="G29" s="4">
        <v>68.379832381675953</v>
      </c>
      <c r="H29" s="4">
        <v>93.110471396858955</v>
      </c>
      <c r="I29" s="4">
        <v>77.226985125654394</v>
      </c>
      <c r="J29" s="4">
        <v>147.74617220052471</v>
      </c>
      <c r="K29" s="4">
        <v>13.137456522513325</v>
      </c>
      <c r="L29" s="4">
        <v>39.838721969634015</v>
      </c>
      <c r="M29" s="4">
        <v>58.767462814135968</v>
      </c>
      <c r="N29" s="4">
        <f t="shared" si="0"/>
        <v>866.09009841047487</v>
      </c>
    </row>
    <row r="30" spans="1:14" x14ac:dyDescent="0.15">
      <c r="A30" s="3">
        <v>1925</v>
      </c>
      <c r="B30" s="4">
        <v>70.000142451833469</v>
      </c>
      <c r="C30" s="4">
        <v>75.721433065444756</v>
      </c>
      <c r="D30" s="4">
        <v>73.974913045026653</v>
      </c>
      <c r="E30" s="4">
        <v>51.767605265969443</v>
      </c>
      <c r="F30" s="4">
        <v>48.989671054974544</v>
      </c>
      <c r="G30" s="4">
        <v>88.575055496860116</v>
      </c>
      <c r="H30" s="4">
        <v>99.285384441885583</v>
      </c>
      <c r="I30" s="4">
        <v>55.593182492669662</v>
      </c>
      <c r="J30" s="4">
        <v>132.1</v>
      </c>
      <c r="K30" s="4">
        <v>93.371259155498038</v>
      </c>
      <c r="L30" s="4">
        <v>84.466339818848752</v>
      </c>
      <c r="M30" s="4">
        <v>59.184751718325238</v>
      </c>
      <c r="N30" s="4">
        <f t="shared" si="0"/>
        <v>933.02973800733628</v>
      </c>
    </row>
    <row r="31" spans="1:14" x14ac:dyDescent="0.15">
      <c r="A31" s="3">
        <v>1926</v>
      </c>
      <c r="B31" s="4">
        <v>58.84427402984366</v>
      </c>
      <c r="C31" s="4">
        <v>62.908573226177893</v>
      </c>
      <c r="D31" s="4">
        <v>60.366339818848751</v>
      </c>
      <c r="E31" s="4">
        <v>79.115390733508235</v>
      </c>
      <c r="F31" s="4">
        <v>34.487772884293499</v>
      </c>
      <c r="G31" s="4">
        <v>82.832679637697495</v>
      </c>
      <c r="H31" s="4">
        <v>68.913492562827187</v>
      </c>
      <c r="I31" s="4">
        <v>115.41159439214614</v>
      </c>
      <c r="J31" s="4">
        <v>107.19065159842829</v>
      </c>
      <c r="K31" s="4">
        <v>112.36936098481701</v>
      </c>
      <c r="L31" s="4">
        <v>102.37491304502666</v>
      </c>
      <c r="M31" s="4">
        <v>53.809838673298593</v>
      </c>
      <c r="N31" s="4">
        <f t="shared" si="0"/>
        <v>938.62488158691349</v>
      </c>
    </row>
    <row r="32" spans="1:14" x14ac:dyDescent="0.15">
      <c r="A32" s="3">
        <v>1927</v>
      </c>
      <c r="B32" s="4">
        <v>41.225229406806825</v>
      </c>
      <c r="C32" s="4">
        <v>67.442375859162624</v>
      </c>
      <c r="D32" s="4">
        <v>44.723963959686131</v>
      </c>
      <c r="E32" s="4">
        <v>37.783486271204552</v>
      </c>
      <c r="F32" s="4">
        <v>98.057766592670859</v>
      </c>
      <c r="G32" s="4">
        <v>54.174913045026649</v>
      </c>
      <c r="H32" s="4">
        <v>116.85284725602156</v>
      </c>
      <c r="I32" s="4">
        <v>62.61792162774961</v>
      </c>
      <c r="J32" s="4">
        <v>38.419044623036839</v>
      </c>
      <c r="K32" s="4">
        <v>93.682853547644214</v>
      </c>
      <c r="L32" s="4">
        <v>167.99332494450314</v>
      </c>
      <c r="M32" s="4">
        <v>89.973014874345623</v>
      </c>
      <c r="N32" s="4">
        <f t="shared" si="0"/>
        <v>912.94674200785857</v>
      </c>
    </row>
    <row r="33" spans="1:14" x14ac:dyDescent="0.15">
      <c r="A33" s="3">
        <v>1928</v>
      </c>
      <c r="B33" s="4">
        <v>62.159522311518415</v>
      </c>
      <c r="C33" s="4">
        <v>58.4</v>
      </c>
      <c r="D33" s="4">
        <v>73.198877004712784</v>
      </c>
      <c r="E33" s="4">
        <v>73.650949085340514</v>
      </c>
      <c r="F33" s="4">
        <v>42.979199658115597</v>
      </c>
      <c r="G33" s="4">
        <v>109.31412528638756</v>
      </c>
      <c r="H33" s="4">
        <v>98.868095537696306</v>
      </c>
      <c r="I33" s="4">
        <v>94.078709386388724</v>
      </c>
      <c r="J33" s="4">
        <v>62.934435356545073</v>
      </c>
      <c r="K33" s="4">
        <v>91.476811215707698</v>
      </c>
      <c r="L33" s="4">
        <v>86.580955376963175</v>
      </c>
      <c r="M33" s="4">
        <v>39.991426773822099</v>
      </c>
      <c r="N33" s="4">
        <f t="shared" si="0"/>
        <v>893.633106993198</v>
      </c>
    </row>
    <row r="34" spans="1:14" x14ac:dyDescent="0.15">
      <c r="A34" s="3">
        <v>1929</v>
      </c>
      <c r="B34" s="4">
        <v>103.24047768848158</v>
      </c>
      <c r="C34" s="4">
        <v>39.759522311518424</v>
      </c>
      <c r="D34" s="4">
        <v>80.454602974869118</v>
      </c>
      <c r="E34" s="4">
        <v>126.63745652251332</v>
      </c>
      <c r="F34" s="4">
        <v>97.929025748168897</v>
      </c>
      <c r="G34" s="4">
        <v>57.498877004712789</v>
      </c>
      <c r="H34" s="4">
        <v>85.558399316231203</v>
      </c>
      <c r="I34" s="4">
        <v>55.17681121570768</v>
      </c>
      <c r="J34" s="4">
        <v>56.406817507330338</v>
      </c>
      <c r="K34" s="4">
        <v>83.586649889006281</v>
      </c>
      <c r="L34" s="4">
        <v>78.949683638219838</v>
      </c>
      <c r="M34" s="4">
        <v>86.443008582722968</v>
      </c>
      <c r="N34" s="4">
        <f t="shared" si="0"/>
        <v>951.64133239948228</v>
      </c>
    </row>
    <row r="35" spans="1:14" x14ac:dyDescent="0.15">
      <c r="A35" s="3">
        <v>1930</v>
      </c>
      <c r="B35" s="4">
        <v>95.685874713612449</v>
      </c>
      <c r="C35" s="4">
        <v>47.063176201047021</v>
      </c>
      <c r="D35" s="4">
        <v>89.030639015182985</v>
      </c>
      <c r="E35" s="4">
        <v>46.820310070157532</v>
      </c>
      <c r="F35" s="4">
        <v>79.668237989529786</v>
      </c>
      <c r="G35" s="4">
        <v>90.346172200524705</v>
      </c>
      <c r="H35" s="4">
        <v>69.606817507330334</v>
      </c>
      <c r="I35" s="4">
        <v>40.044274029843663</v>
      </c>
      <c r="J35" s="4">
        <v>53.060787758639101</v>
      </c>
      <c r="K35" s="4">
        <v>37.525719678533697</v>
      </c>
      <c r="L35" s="4">
        <v>34.273014874345613</v>
      </c>
      <c r="M35" s="4">
        <v>37.942375859162624</v>
      </c>
      <c r="N35" s="4">
        <f t="shared" si="0"/>
        <v>721.06739989790958</v>
      </c>
    </row>
    <row r="36" spans="1:14" x14ac:dyDescent="0.15">
      <c r="A36" s="3">
        <v>1931</v>
      </c>
      <c r="B36" s="4">
        <v>61.135558351832287</v>
      </c>
      <c r="C36" s="4">
        <v>35.758889587958073</v>
      </c>
      <c r="D36" s="4">
        <v>59.91461555811442</v>
      </c>
      <c r="E36" s="4">
        <v>64.143008582722956</v>
      </c>
      <c r="F36" s="4">
        <v>108.41539073350823</v>
      </c>
      <c r="G36" s="4">
        <v>57.056991417277025</v>
      </c>
      <c r="H36" s="4">
        <v>95.177586391101514</v>
      </c>
      <c r="I36" s="4">
        <v>49.04364130628332</v>
      </c>
      <c r="J36" s="4">
        <v>101.43570080366577</v>
      </c>
      <c r="K36" s="4">
        <v>60.237456522513334</v>
      </c>
      <c r="L36" s="4">
        <v>64.139354693194363</v>
      </c>
      <c r="M36" s="4">
        <v>74.55284725602155</v>
      </c>
      <c r="N36" s="4">
        <f t="shared" si="0"/>
        <v>831.01104120419279</v>
      </c>
    </row>
    <row r="37" spans="1:14" x14ac:dyDescent="0.15">
      <c r="A37" s="3">
        <v>1932</v>
      </c>
      <c r="B37" s="4">
        <v>115.6023884424079</v>
      </c>
      <c r="C37" s="4">
        <v>63.199367276439652</v>
      </c>
      <c r="D37" s="4">
        <v>85.82888329633542</v>
      </c>
      <c r="E37" s="4">
        <v>67.356991417277044</v>
      </c>
      <c r="F37" s="4">
        <v>64.872382150785256</v>
      </c>
      <c r="G37" s="4">
        <v>49.438089246073666</v>
      </c>
      <c r="H37" s="4">
        <v>100.26395137644084</v>
      </c>
      <c r="I37" s="4">
        <v>95.629516019895775</v>
      </c>
      <c r="J37" s="4">
        <v>63.022698512565434</v>
      </c>
      <c r="K37" s="4">
        <v>102.6923444010494</v>
      </c>
      <c r="L37" s="4">
        <v>96.96746281413597</v>
      </c>
      <c r="M37" s="4">
        <v>64.803653889528604</v>
      </c>
      <c r="N37" s="4">
        <f t="shared" si="0"/>
        <v>969.67772884293493</v>
      </c>
    </row>
    <row r="38" spans="1:14" x14ac:dyDescent="0.15">
      <c r="A38" s="3">
        <v>1933</v>
      </c>
      <c r="B38" s="4">
        <v>36.809838673298586</v>
      </c>
      <c r="C38" s="4">
        <v>54.808573226177892</v>
      </c>
      <c r="D38" s="4">
        <v>79.179199658115607</v>
      </c>
      <c r="E38" s="4">
        <v>82.860155035078776</v>
      </c>
      <c r="F38" s="4">
        <v>70.11061384869241</v>
      </c>
      <c r="G38" s="4">
        <v>49.413002291100319</v>
      </c>
      <c r="H38" s="4">
        <v>31.744274029843659</v>
      </c>
      <c r="I38" s="4">
        <v>108.15031636178017</v>
      </c>
      <c r="J38" s="4">
        <v>51.664441648167717</v>
      </c>
      <c r="K38" s="4">
        <v>54.046029748691225</v>
      </c>
      <c r="L38" s="4">
        <v>86.821433065444737</v>
      </c>
      <c r="M38" s="4">
        <v>80.044764301570538</v>
      </c>
      <c r="N38" s="4">
        <f t="shared" si="0"/>
        <v>785.65264188796164</v>
      </c>
    </row>
    <row r="39" spans="1:14" x14ac:dyDescent="0.15">
      <c r="A39" s="3">
        <v>1934</v>
      </c>
      <c r="B39" s="4">
        <v>56.751581808900866</v>
      </c>
      <c r="C39" s="4">
        <v>35.874137869632825</v>
      </c>
      <c r="D39" s="4">
        <v>68.673647597905969</v>
      </c>
      <c r="E39" s="4">
        <v>70.126494853927511</v>
      </c>
      <c r="F39" s="4">
        <v>26.886507437172806</v>
      </c>
      <c r="G39" s="4">
        <v>80.698877004712784</v>
      </c>
      <c r="H39" s="4">
        <v>47.164584100001186</v>
      </c>
      <c r="I39" s="4">
        <v>45.351581808900868</v>
      </c>
      <c r="J39" s="4">
        <v>102.70681750733033</v>
      </c>
      <c r="K39" s="4">
        <v>50.013002291100328</v>
      </c>
      <c r="L39" s="4">
        <v>79.126352402094042</v>
      </c>
      <c r="M39" s="4">
        <v>65.139844964921238</v>
      </c>
      <c r="N39" s="4">
        <f t="shared" si="0"/>
        <v>728.5134296466008</v>
      </c>
    </row>
    <row r="40" spans="1:14" x14ac:dyDescent="0.15">
      <c r="A40" s="3">
        <v>1935</v>
      </c>
      <c r="B40" s="4">
        <v>83.774280321466293</v>
      </c>
      <c r="C40" s="4">
        <v>50.390794050261754</v>
      </c>
      <c r="D40" s="4">
        <v>43.612369567539972</v>
      </c>
      <c r="E40" s="4">
        <v>54.913002291100327</v>
      </c>
      <c r="F40" s="4">
        <v>64.712859839266841</v>
      </c>
      <c r="G40" s="4">
        <v>109.11665618062892</v>
      </c>
      <c r="H40" s="4">
        <v>113.55454005864267</v>
      </c>
      <c r="I40" s="4">
        <v>45.860787758639106</v>
      </c>
      <c r="J40" s="4">
        <v>80.731414190576814</v>
      </c>
      <c r="K40" s="4">
        <v>59.484118994764899</v>
      </c>
      <c r="L40" s="4">
        <v>68.417921627749607</v>
      </c>
      <c r="M40" s="4">
        <v>55.702388442407909</v>
      </c>
      <c r="N40" s="4">
        <f t="shared" si="0"/>
        <v>830.27113332304532</v>
      </c>
    </row>
    <row r="41" spans="1:14" x14ac:dyDescent="0.15">
      <c r="A41" s="3">
        <v>1936</v>
      </c>
      <c r="B41" s="4">
        <v>66.192059497382445</v>
      </c>
      <c r="C41" s="4">
        <v>58.083343819371073</v>
      </c>
      <c r="D41" s="4">
        <v>143.39683638219827</v>
      </c>
      <c r="E41" s="4">
        <v>72.981097828796635</v>
      </c>
      <c r="F41" s="4">
        <v>45.50506178848277</v>
      </c>
      <c r="G41" s="4">
        <v>52.503796341362076</v>
      </c>
      <c r="H41" s="4">
        <v>33.273014874345613</v>
      </c>
      <c r="I41" s="4">
        <v>64.87681121570769</v>
      </c>
      <c r="J41" s="4">
        <v>94.368728261256663</v>
      </c>
      <c r="K41" s="4">
        <v>94.478076662828386</v>
      </c>
      <c r="L41" s="4">
        <v>67.237456522513327</v>
      </c>
      <c r="M41" s="4">
        <v>71.917779175916138</v>
      </c>
      <c r="N41" s="4">
        <f t="shared" si="0"/>
        <v>864.81406237016108</v>
      </c>
    </row>
    <row r="42" spans="1:14" x14ac:dyDescent="0.15">
      <c r="A42" s="3">
        <v>1937</v>
      </c>
      <c r="B42" s="4">
        <v>116.66015503507877</v>
      </c>
      <c r="C42" s="4">
        <v>60.719044623036829</v>
      </c>
      <c r="D42" s="4">
        <v>53.034925628271935</v>
      </c>
      <c r="E42" s="4">
        <v>86.83555835183229</v>
      </c>
      <c r="F42" s="4">
        <v>81.586649889006281</v>
      </c>
      <c r="G42" s="4">
        <v>97.068237989529806</v>
      </c>
      <c r="H42" s="4">
        <v>51.077443939268029</v>
      </c>
      <c r="I42" s="4">
        <v>88.75362243141538</v>
      </c>
      <c r="J42" s="4">
        <v>49.24919336649296</v>
      </c>
      <c r="K42" s="4">
        <v>117.74666247225159</v>
      </c>
      <c r="L42" s="4">
        <v>78.460155035078756</v>
      </c>
      <c r="M42" s="4">
        <v>59.404919336649293</v>
      </c>
      <c r="N42" s="4">
        <f t="shared" si="0"/>
        <v>940.59656809791181</v>
      </c>
    </row>
    <row r="43" spans="1:14" x14ac:dyDescent="0.15">
      <c r="A43" s="3">
        <v>1938</v>
      </c>
      <c r="B43" s="4">
        <v>57.619044623036835</v>
      </c>
      <c r="C43" s="4">
        <v>88.560155035078765</v>
      </c>
      <c r="D43" s="4">
        <v>65.371259155498052</v>
      </c>
      <c r="E43" s="4">
        <v>59.298877004712779</v>
      </c>
      <c r="F43" s="4">
        <v>63.462685929320138</v>
      </c>
      <c r="G43" s="4">
        <v>56.289671054974534</v>
      </c>
      <c r="H43" s="4">
        <v>103.55727632094397</v>
      </c>
      <c r="I43" s="4">
        <v>89.329516019895763</v>
      </c>
      <c r="J43" s="4">
        <v>132.90126544712069</v>
      </c>
      <c r="K43" s="4">
        <v>19.565074371728056</v>
      </c>
      <c r="L43" s="4">
        <v>53.046662472251569</v>
      </c>
      <c r="M43" s="4">
        <v>54.056501145550165</v>
      </c>
      <c r="N43" s="4">
        <f t="shared" si="0"/>
        <v>843.05798858011144</v>
      </c>
    </row>
    <row r="44" spans="1:14" x14ac:dyDescent="0.15">
      <c r="A44" s="3">
        <v>1939</v>
      </c>
      <c r="B44" s="4">
        <v>70.777301487434556</v>
      </c>
      <c r="C44" s="4">
        <v>86.54413157801018</v>
      </c>
      <c r="D44" s="4">
        <v>69.046662472251569</v>
      </c>
      <c r="E44" s="4">
        <v>71.545397025130882</v>
      </c>
      <c r="F44" s="4">
        <v>41.948560642932605</v>
      </c>
      <c r="G44" s="4">
        <v>62.463951376440839</v>
      </c>
      <c r="H44" s="4">
        <v>74.509348401571714</v>
      </c>
      <c r="I44" s="4">
        <v>62.928740844501952</v>
      </c>
      <c r="J44" s="4">
        <v>73.827617849214732</v>
      </c>
      <c r="K44" s="4">
        <v>65.695855838744521</v>
      </c>
      <c r="L44" s="4">
        <v>25.256501145550164</v>
      </c>
      <c r="M44" s="4">
        <v>67.324596683246469</v>
      </c>
      <c r="N44" s="4">
        <f t="shared" si="0"/>
        <v>771.86866534503008</v>
      </c>
    </row>
    <row r="45" spans="1:14" x14ac:dyDescent="0.15">
      <c r="A45" s="3">
        <v>1940</v>
      </c>
      <c r="B45" s="4">
        <v>57.385241990052116</v>
      </c>
      <c r="C45" s="4">
        <v>68.428250572775084</v>
      </c>
      <c r="D45" s="4">
        <v>77.815533185341707</v>
      </c>
      <c r="E45" s="4">
        <v>74.542375859162618</v>
      </c>
      <c r="F45" s="4">
        <v>101.38650743717281</v>
      </c>
      <c r="G45" s="4">
        <v>91.621575517278217</v>
      </c>
      <c r="H45" s="4">
        <v>75.101265447120696</v>
      </c>
      <c r="I45" s="4">
        <v>48.758399316231198</v>
      </c>
      <c r="J45" s="4">
        <v>72.665074371728053</v>
      </c>
      <c r="K45" s="4">
        <v>47.161420482199453</v>
      </c>
      <c r="L45" s="4">
        <v>102.7134925628272</v>
      </c>
      <c r="M45" s="4">
        <v>98.535068080105404</v>
      </c>
      <c r="N45" s="4">
        <f t="shared" si="0"/>
        <v>916.11420482199458</v>
      </c>
    </row>
    <row r="46" spans="1:14" x14ac:dyDescent="0.15">
      <c r="A46" s="3">
        <v>1941</v>
      </c>
      <c r="B46" s="4">
        <v>57.768095537696311</v>
      </c>
      <c r="C46" s="4">
        <v>49.603653889528601</v>
      </c>
      <c r="D46" s="4">
        <v>49.14666247225157</v>
      </c>
      <c r="E46" s="4">
        <v>34.203796341362079</v>
      </c>
      <c r="F46" s="4">
        <v>39.406184783769987</v>
      </c>
      <c r="G46" s="4">
        <v>40.391426773822097</v>
      </c>
      <c r="H46" s="4">
        <v>110.9155331853417</v>
      </c>
      <c r="I46" s="4">
        <v>81.260155035078768</v>
      </c>
      <c r="J46" s="4">
        <v>54.716165908902049</v>
      </c>
      <c r="K46" s="4">
        <v>112.46395137644083</v>
      </c>
      <c r="L46" s="4">
        <v>61.76619736701528</v>
      </c>
      <c r="M46" s="4">
        <v>70.950316361780182</v>
      </c>
      <c r="N46" s="4">
        <f t="shared" si="0"/>
        <v>762.59213903298951</v>
      </c>
    </row>
    <row r="47" spans="1:14" x14ac:dyDescent="0.15">
      <c r="A47" s="3">
        <v>1942</v>
      </c>
      <c r="B47" s="4">
        <v>57.740477688481576</v>
      </c>
      <c r="C47" s="4">
        <v>69.629373568062306</v>
      </c>
      <c r="D47" s="4">
        <v>96.815390733508238</v>
      </c>
      <c r="E47" s="4">
        <v>57.969360984817008</v>
      </c>
      <c r="F47" s="4">
        <v>118.94111041204192</v>
      </c>
      <c r="G47" s="4">
        <v>49.596978834031745</v>
      </c>
      <c r="H47" s="4">
        <v>89.435700803665767</v>
      </c>
      <c r="I47" s="4">
        <v>54.951724260734338</v>
      </c>
      <c r="J47" s="4">
        <v>113.89044623036837</v>
      </c>
      <c r="K47" s="4">
        <v>74.433169909424379</v>
      </c>
      <c r="L47" s="4">
        <v>86.297611557592091</v>
      </c>
      <c r="M47" s="4">
        <v>126.01665618062891</v>
      </c>
      <c r="N47" s="4">
        <f t="shared" si="0"/>
        <v>995.71800116335658</v>
      </c>
    </row>
    <row r="48" spans="1:14" x14ac:dyDescent="0.15">
      <c r="A48" s="3">
        <v>1943</v>
      </c>
      <c r="B48" s="4">
        <v>56.687140160733151</v>
      </c>
      <c r="C48" s="4">
        <v>55.749683638219821</v>
      </c>
      <c r="D48" s="4">
        <v>78.038089246073682</v>
      </c>
      <c r="E48" s="4">
        <v>83.9</v>
      </c>
      <c r="F48" s="4">
        <v>144.67491304502667</v>
      </c>
      <c r="G48" s="4">
        <v>74.983486271204541</v>
      </c>
      <c r="H48" s="4">
        <v>80.511104120419276</v>
      </c>
      <c r="I48" s="4">
        <v>93.53253718586403</v>
      </c>
      <c r="J48" s="4">
        <v>48.767462814135975</v>
      </c>
      <c r="K48" s="4">
        <v>111.40920594973824</v>
      </c>
      <c r="L48" s="4">
        <v>64.866972542409101</v>
      </c>
      <c r="M48" s="4">
        <v>27.033169909424377</v>
      </c>
      <c r="N48" s="4">
        <f t="shared" si="0"/>
        <v>920.15376488324887</v>
      </c>
    </row>
    <row r="49" spans="1:14" x14ac:dyDescent="0.15">
      <c r="A49" s="3">
        <v>1944</v>
      </c>
      <c r="B49" s="4">
        <v>30.855235698429471</v>
      </c>
      <c r="C49" s="4">
        <v>59.781588100523514</v>
      </c>
      <c r="D49" s="4">
        <v>68.873647597905958</v>
      </c>
      <c r="E49" s="4">
        <v>87.938579517800548</v>
      </c>
      <c r="F49" s="4">
        <v>72.025229406806815</v>
      </c>
      <c r="G49" s="4">
        <v>100.23872196963401</v>
      </c>
      <c r="H49" s="4">
        <v>70.692059497382445</v>
      </c>
      <c r="I49" s="4">
        <v>49.383343819371078</v>
      </c>
      <c r="J49" s="4">
        <v>82.568870713090149</v>
      </c>
      <c r="K49" s="4">
        <v>39.47189187905839</v>
      </c>
      <c r="L49" s="4">
        <v>58.387140160733146</v>
      </c>
      <c r="M49" s="4">
        <v>98.614125286387534</v>
      </c>
      <c r="N49" s="4">
        <f t="shared" si="0"/>
        <v>818.83043364712307</v>
      </c>
    </row>
    <row r="50" spans="1:14" x14ac:dyDescent="0.15">
      <c r="A50" s="3">
        <v>1945</v>
      </c>
      <c r="B50" s="4">
        <v>58.928883296335428</v>
      </c>
      <c r="C50" s="4">
        <v>62.914758009947882</v>
      </c>
      <c r="D50" s="4">
        <v>79.037456522513324</v>
      </c>
      <c r="E50" s="4">
        <v>95.468095537696314</v>
      </c>
      <c r="F50" s="4">
        <v>123.87793421099492</v>
      </c>
      <c r="G50" s="4">
        <v>83.817288904189283</v>
      </c>
      <c r="H50" s="4">
        <v>123.4779342109949</v>
      </c>
      <c r="I50" s="4">
        <v>57.732537185864032</v>
      </c>
      <c r="J50" s="4">
        <v>159.20745023089069</v>
      </c>
      <c r="K50" s="4">
        <v>117.65045881361365</v>
      </c>
      <c r="L50" s="4">
        <v>101.37919965811561</v>
      </c>
      <c r="M50" s="4">
        <v>47.922065789005089</v>
      </c>
      <c r="N50" s="4">
        <f t="shared" si="0"/>
        <v>1111.414062370161</v>
      </c>
    </row>
    <row r="51" spans="1:14" x14ac:dyDescent="0.15">
      <c r="A51" s="3">
        <v>1946</v>
      </c>
      <c r="B51" s="4">
        <v>53.653479979581903</v>
      </c>
      <c r="C51" s="4">
        <v>62.291426773822103</v>
      </c>
      <c r="D51" s="4">
        <v>34.529516019895773</v>
      </c>
      <c r="E51" s="4">
        <v>36.51110412041929</v>
      </c>
      <c r="F51" s="4">
        <v>92.465707095288408</v>
      </c>
      <c r="G51" s="4">
        <v>67.608715678011365</v>
      </c>
      <c r="H51" s="4">
        <v>62.056501145550165</v>
      </c>
      <c r="I51" s="4">
        <v>64.107450230890677</v>
      </c>
      <c r="J51" s="4">
        <v>83.171259155498049</v>
      </c>
      <c r="K51" s="4">
        <v>108.38903833141418</v>
      </c>
      <c r="L51" s="4">
        <v>73.996978834031751</v>
      </c>
      <c r="M51" s="4">
        <v>86.925862130367179</v>
      </c>
      <c r="N51" s="4">
        <f t="shared" si="0"/>
        <v>825.70703949477081</v>
      </c>
    </row>
    <row r="52" spans="1:14" x14ac:dyDescent="0.15">
      <c r="A52" s="3">
        <v>1947</v>
      </c>
      <c r="B52" s="4">
        <v>113.36872826125665</v>
      </c>
      <c r="C52" s="4">
        <v>44.684118994764894</v>
      </c>
      <c r="D52" s="4">
        <v>91.361420482199463</v>
      </c>
      <c r="E52" s="4">
        <v>83.006184783769982</v>
      </c>
      <c r="F52" s="4">
        <v>131.13394508481821</v>
      </c>
      <c r="G52" s="4">
        <v>113.54841819109913</v>
      </c>
      <c r="H52" s="4">
        <v>149.52761784921472</v>
      </c>
      <c r="I52" s="4">
        <v>51.264441648167711</v>
      </c>
      <c r="J52" s="4">
        <v>70.805552060209635</v>
      </c>
      <c r="K52" s="4">
        <v>21.5914267738221</v>
      </c>
      <c r="L52" s="4">
        <v>76.71236956753998</v>
      </c>
      <c r="M52" s="4">
        <v>61.45952231151842</v>
      </c>
      <c r="N52" s="4">
        <f t="shared" si="0"/>
        <v>1008.4637460083809</v>
      </c>
    </row>
    <row r="53" spans="1:14" x14ac:dyDescent="0.15">
      <c r="A53" s="3">
        <v>1948</v>
      </c>
      <c r="B53" s="4">
        <v>58.54</v>
      </c>
      <c r="C53" s="4">
        <v>60.21</v>
      </c>
      <c r="D53" s="4">
        <v>93.31</v>
      </c>
      <c r="E53" s="4">
        <v>78.3</v>
      </c>
      <c r="F53" s="4">
        <v>91.63</v>
      </c>
      <c r="G53" s="4">
        <v>80.95</v>
      </c>
      <c r="H53" s="4">
        <v>68.62</v>
      </c>
      <c r="I53" s="4">
        <v>57.35</v>
      </c>
      <c r="J53" s="4">
        <v>32.14</v>
      </c>
      <c r="K53" s="4">
        <v>80.77</v>
      </c>
      <c r="L53" s="4">
        <v>103.48</v>
      </c>
      <c r="M53" s="4">
        <v>66.61</v>
      </c>
      <c r="N53" s="4">
        <v>871.91</v>
      </c>
    </row>
    <row r="54" spans="1:14" x14ac:dyDescent="0.15">
      <c r="A54" s="3">
        <v>1949</v>
      </c>
      <c r="B54" s="4">
        <v>76.400000000000006</v>
      </c>
      <c r="C54" s="4">
        <v>65.09</v>
      </c>
      <c r="D54" s="4">
        <v>50.24</v>
      </c>
      <c r="E54" s="4">
        <v>74.430000000000007</v>
      </c>
      <c r="F54" s="4">
        <v>47.36</v>
      </c>
      <c r="G54" s="4">
        <v>33.4</v>
      </c>
      <c r="H54" s="4">
        <v>66.8</v>
      </c>
      <c r="I54" s="4">
        <v>73.8</v>
      </c>
      <c r="J54" s="4">
        <v>96.41</v>
      </c>
      <c r="K54" s="4">
        <v>48.39</v>
      </c>
      <c r="L54" s="4">
        <v>73.02</v>
      </c>
      <c r="M54" s="4">
        <v>93.11</v>
      </c>
      <c r="N54" s="4">
        <v>798.45</v>
      </c>
    </row>
    <row r="55" spans="1:14" x14ac:dyDescent="0.15">
      <c r="A55" s="3">
        <v>1950</v>
      </c>
      <c r="B55" s="4">
        <v>106.93</v>
      </c>
      <c r="C55" s="4">
        <v>82.21</v>
      </c>
      <c r="D55" s="4">
        <v>80.53</v>
      </c>
      <c r="E55" s="4">
        <v>55.08</v>
      </c>
      <c r="F55" s="4">
        <v>47.5</v>
      </c>
      <c r="G55" s="4">
        <v>66.75</v>
      </c>
      <c r="H55" s="4">
        <v>76.260000000000005</v>
      </c>
      <c r="I55" s="4">
        <v>94.09</v>
      </c>
      <c r="J55" s="4">
        <v>57.51</v>
      </c>
      <c r="K55" s="4">
        <v>78.89</v>
      </c>
      <c r="L55" s="4">
        <v>125.65</v>
      </c>
      <c r="M55" s="4">
        <v>66.2</v>
      </c>
      <c r="N55" s="4">
        <v>937.6</v>
      </c>
    </row>
    <row r="56" spans="1:14" x14ac:dyDescent="0.15">
      <c r="A56" s="3">
        <v>1951</v>
      </c>
      <c r="B56" s="4">
        <v>73.73</v>
      </c>
      <c r="C56" s="4">
        <v>78.97</v>
      </c>
      <c r="D56" s="4">
        <v>103.09</v>
      </c>
      <c r="E56" s="4">
        <v>110.87</v>
      </c>
      <c r="F56" s="4">
        <v>45.07</v>
      </c>
      <c r="G56" s="4">
        <v>97.06</v>
      </c>
      <c r="H56" s="4">
        <v>112.11</v>
      </c>
      <c r="I56" s="4">
        <v>65.44</v>
      </c>
      <c r="J56" s="4">
        <v>78.58</v>
      </c>
      <c r="K56" s="4">
        <v>49.15</v>
      </c>
      <c r="L56" s="4">
        <v>92.27</v>
      </c>
      <c r="M56" s="4">
        <v>105.58</v>
      </c>
      <c r="N56" s="4">
        <v>1011.92</v>
      </c>
    </row>
    <row r="57" spans="1:14" x14ac:dyDescent="0.15">
      <c r="A57" s="3">
        <v>1952</v>
      </c>
      <c r="B57" s="4">
        <v>69.180000000000007</v>
      </c>
      <c r="C57" s="4">
        <v>57.03</v>
      </c>
      <c r="D57" s="4">
        <v>67.87</v>
      </c>
      <c r="E57" s="4">
        <v>70.62</v>
      </c>
      <c r="F57" s="4">
        <v>110.28</v>
      </c>
      <c r="G57" s="4">
        <v>36.39</v>
      </c>
      <c r="H57" s="4">
        <v>76.11</v>
      </c>
      <c r="I57" s="4">
        <v>74.7</v>
      </c>
      <c r="J57" s="4">
        <v>76.540000000000006</v>
      </c>
      <c r="K57" s="4">
        <v>52.94</v>
      </c>
      <c r="L57" s="4">
        <v>75.790000000000006</v>
      </c>
      <c r="M57" s="4">
        <v>78.819999999999993</v>
      </c>
      <c r="N57" s="4">
        <v>846.27</v>
      </c>
    </row>
    <row r="58" spans="1:14" x14ac:dyDescent="0.15">
      <c r="A58" s="3">
        <v>1953</v>
      </c>
      <c r="B58" s="4">
        <v>66.599999999999994</v>
      </c>
      <c r="C58" s="4">
        <v>45.03</v>
      </c>
      <c r="D58" s="4">
        <v>96.48</v>
      </c>
      <c r="E58" s="4">
        <v>64.31</v>
      </c>
      <c r="F58" s="4">
        <v>126.84</v>
      </c>
      <c r="G58" s="4">
        <v>53</v>
      </c>
      <c r="H58" s="4">
        <v>69.739999999999995</v>
      </c>
      <c r="I58" s="4">
        <v>77.52</v>
      </c>
      <c r="J58" s="4">
        <v>95</v>
      </c>
      <c r="K58" s="4">
        <v>28.46</v>
      </c>
      <c r="L58" s="4">
        <v>57.8</v>
      </c>
      <c r="M58" s="4">
        <v>70.84</v>
      </c>
      <c r="N58" s="4">
        <v>851.62</v>
      </c>
    </row>
    <row r="59" spans="1:14" x14ac:dyDescent="0.15">
      <c r="A59" s="3">
        <v>1954</v>
      </c>
      <c r="B59" s="4">
        <v>65.81</v>
      </c>
      <c r="C59" s="4">
        <v>87.62</v>
      </c>
      <c r="D59" s="4">
        <v>93.06</v>
      </c>
      <c r="E59" s="4">
        <v>111.08</v>
      </c>
      <c r="F59" s="4">
        <v>54.29</v>
      </c>
      <c r="G59" s="4">
        <v>85.21</v>
      </c>
      <c r="H59" s="4">
        <v>36.630000000000003</v>
      </c>
      <c r="I59" s="4">
        <v>99.45</v>
      </c>
      <c r="J59" s="4">
        <v>91.68</v>
      </c>
      <c r="K59" s="4">
        <v>97.9</v>
      </c>
      <c r="L59" s="4">
        <v>85.11</v>
      </c>
      <c r="M59" s="4">
        <v>95.19</v>
      </c>
      <c r="N59" s="4">
        <v>1003.03</v>
      </c>
    </row>
    <row r="60" spans="1:14" x14ac:dyDescent="0.15">
      <c r="A60" s="3">
        <v>1955</v>
      </c>
      <c r="B60" s="4">
        <v>41.39</v>
      </c>
      <c r="C60" s="4">
        <v>53.46</v>
      </c>
      <c r="D60" s="4">
        <v>106.43</v>
      </c>
      <c r="E60" s="4">
        <v>61.53</v>
      </c>
      <c r="F60" s="4">
        <v>63.03</v>
      </c>
      <c r="G60" s="4">
        <v>32.93</v>
      </c>
      <c r="H60" s="4">
        <v>52.51</v>
      </c>
      <c r="I60" s="4">
        <v>124.74</v>
      </c>
      <c r="J60" s="4">
        <v>58.08</v>
      </c>
      <c r="K60" s="4">
        <v>216.71</v>
      </c>
      <c r="L60" s="4">
        <v>52.42</v>
      </c>
      <c r="M60" s="4">
        <v>46.46</v>
      </c>
      <c r="N60" s="4">
        <v>909.69</v>
      </c>
    </row>
    <row r="61" spans="1:14" x14ac:dyDescent="0.15">
      <c r="A61" s="3">
        <v>1956</v>
      </c>
      <c r="B61" s="4">
        <v>46.75</v>
      </c>
      <c r="C61" s="4">
        <v>63.96</v>
      </c>
      <c r="D61" s="4">
        <v>84.05</v>
      </c>
      <c r="E61" s="4">
        <v>99.23</v>
      </c>
      <c r="F61" s="4">
        <v>111.75</v>
      </c>
      <c r="G61" s="4">
        <v>46.41</v>
      </c>
      <c r="H61" s="4">
        <v>81.180000000000007</v>
      </c>
      <c r="I61" s="4">
        <v>119.52</v>
      </c>
      <c r="J61" s="4">
        <v>80.13</v>
      </c>
      <c r="K61" s="4">
        <v>34.520000000000003</v>
      </c>
      <c r="L61" s="4">
        <v>59.22</v>
      </c>
      <c r="M61" s="4">
        <v>65.319999999999993</v>
      </c>
      <c r="N61" s="4">
        <v>892.04</v>
      </c>
    </row>
    <row r="62" spans="1:14" x14ac:dyDescent="0.15">
      <c r="A62" s="3">
        <v>1957</v>
      </c>
      <c r="B62" s="4">
        <v>74.180000000000007</v>
      </c>
      <c r="C62" s="4">
        <v>45.01</v>
      </c>
      <c r="D62" s="4">
        <v>39.880000000000003</v>
      </c>
      <c r="E62" s="4">
        <v>78.069999999999993</v>
      </c>
      <c r="F62" s="4">
        <v>86.91</v>
      </c>
      <c r="G62" s="4">
        <v>110.87</v>
      </c>
      <c r="H62" s="4">
        <v>75.010000000000005</v>
      </c>
      <c r="I62" s="4">
        <v>31.87</v>
      </c>
      <c r="J62" s="4">
        <v>95.44</v>
      </c>
      <c r="K62" s="4">
        <v>45.88</v>
      </c>
      <c r="L62" s="4">
        <v>66.36</v>
      </c>
      <c r="M62" s="4">
        <v>89.71</v>
      </c>
      <c r="N62" s="4">
        <v>839.19</v>
      </c>
    </row>
    <row r="63" spans="1:14" x14ac:dyDescent="0.15">
      <c r="A63" s="3">
        <v>1958</v>
      </c>
      <c r="B63" s="4">
        <v>68.099999999999994</v>
      </c>
      <c r="C63" s="4">
        <v>73.02</v>
      </c>
      <c r="D63" s="4">
        <v>25.66</v>
      </c>
      <c r="E63" s="4">
        <v>61.36</v>
      </c>
      <c r="F63" s="4">
        <v>60.41</v>
      </c>
      <c r="G63" s="4">
        <v>91.63</v>
      </c>
      <c r="H63" s="4">
        <v>85.06</v>
      </c>
      <c r="I63" s="4">
        <v>88.98</v>
      </c>
      <c r="J63" s="4">
        <v>116.22</v>
      </c>
      <c r="K63" s="4">
        <v>76.67</v>
      </c>
      <c r="L63" s="4">
        <v>79.819999999999993</v>
      </c>
      <c r="M63" s="4">
        <v>46.52</v>
      </c>
      <c r="N63" s="4">
        <v>873.45</v>
      </c>
    </row>
    <row r="64" spans="1:14" x14ac:dyDescent="0.15">
      <c r="A64" s="3">
        <v>1959</v>
      </c>
      <c r="B64" s="4">
        <v>93.32</v>
      </c>
      <c r="C64" s="4">
        <v>73.510000000000005</v>
      </c>
      <c r="D64" s="4">
        <v>59.53</v>
      </c>
      <c r="E64" s="4">
        <v>73.42</v>
      </c>
      <c r="F64" s="4">
        <v>63.71</v>
      </c>
      <c r="G64" s="4">
        <v>51.23</v>
      </c>
      <c r="H64" s="4">
        <v>90.33</v>
      </c>
      <c r="I64" s="4">
        <v>86.47</v>
      </c>
      <c r="J64" s="4">
        <v>65.510000000000005</v>
      </c>
      <c r="K64" s="4">
        <v>135.5</v>
      </c>
      <c r="L64" s="4">
        <v>91.52</v>
      </c>
      <c r="M64" s="4">
        <v>102.44</v>
      </c>
      <c r="N64" s="4">
        <v>986.49</v>
      </c>
    </row>
    <row r="65" spans="1:14" x14ac:dyDescent="0.15">
      <c r="A65" s="3">
        <v>1960</v>
      </c>
      <c r="B65" s="4">
        <v>74.83</v>
      </c>
      <c r="C65" s="4">
        <v>105.97</v>
      </c>
      <c r="D65" s="4">
        <v>41.71</v>
      </c>
      <c r="E65" s="4">
        <v>80.459999999999994</v>
      </c>
      <c r="F65" s="4">
        <v>112.2</v>
      </c>
      <c r="G65" s="4">
        <v>88.16</v>
      </c>
      <c r="H65" s="4">
        <v>49.55</v>
      </c>
      <c r="I65" s="4">
        <v>64.760000000000005</v>
      </c>
      <c r="J65" s="4">
        <v>30.89</v>
      </c>
      <c r="K65" s="4">
        <v>68.2</v>
      </c>
      <c r="L65" s="4">
        <v>54.49</v>
      </c>
      <c r="M65" s="4">
        <v>38.119999999999997</v>
      </c>
      <c r="N65" s="4">
        <v>809.34</v>
      </c>
    </row>
    <row r="66" spans="1:14" x14ac:dyDescent="0.15">
      <c r="A66" s="3">
        <v>1961</v>
      </c>
      <c r="B66" s="4">
        <v>30.5</v>
      </c>
      <c r="C66" s="4">
        <v>74.98</v>
      </c>
      <c r="D66" s="4">
        <v>60.3</v>
      </c>
      <c r="E66" s="4">
        <v>107.99</v>
      </c>
      <c r="F66" s="4">
        <v>83.33</v>
      </c>
      <c r="G66" s="4">
        <v>109.44</v>
      </c>
      <c r="H66" s="4">
        <v>85.16</v>
      </c>
      <c r="I66" s="4">
        <v>79.03</v>
      </c>
      <c r="J66" s="4">
        <v>37.93</v>
      </c>
      <c r="K66" s="4">
        <v>50.88</v>
      </c>
      <c r="L66" s="4">
        <v>75.819999999999993</v>
      </c>
      <c r="M66" s="4">
        <v>65.180000000000007</v>
      </c>
      <c r="N66" s="4">
        <v>860.54</v>
      </c>
    </row>
    <row r="67" spans="1:14" x14ac:dyDescent="0.15">
      <c r="A67" s="3">
        <v>1962</v>
      </c>
      <c r="B67" s="4">
        <v>76.23</v>
      </c>
      <c r="C67" s="4">
        <v>67.569999999999993</v>
      </c>
      <c r="D67" s="4">
        <v>25.88</v>
      </c>
      <c r="E67" s="4">
        <v>73.03</v>
      </c>
      <c r="F67" s="4">
        <v>54.18</v>
      </c>
      <c r="G67" s="4">
        <v>64.61</v>
      </c>
      <c r="H67" s="4">
        <v>75.31</v>
      </c>
      <c r="I67" s="4">
        <v>74.180000000000007</v>
      </c>
      <c r="J67" s="4">
        <v>101.37</v>
      </c>
      <c r="K67" s="4">
        <v>92.65</v>
      </c>
      <c r="L67" s="4">
        <v>54.29</v>
      </c>
      <c r="M67" s="4">
        <v>69.64</v>
      </c>
      <c r="N67" s="4">
        <v>828.94</v>
      </c>
    </row>
    <row r="68" spans="1:14" x14ac:dyDescent="0.15">
      <c r="A68" s="3">
        <v>1963</v>
      </c>
      <c r="B68" s="4">
        <v>48.96</v>
      </c>
      <c r="C68" s="4">
        <v>35.770000000000003</v>
      </c>
      <c r="D68" s="4">
        <v>63.7</v>
      </c>
      <c r="E68" s="4">
        <v>72.319999999999993</v>
      </c>
      <c r="F68" s="4">
        <v>84.61</v>
      </c>
      <c r="G68" s="4">
        <v>30.1</v>
      </c>
      <c r="H68" s="4">
        <v>60.49</v>
      </c>
      <c r="I68" s="4">
        <v>105.73</v>
      </c>
      <c r="J68" s="4">
        <v>47.82</v>
      </c>
      <c r="K68" s="4">
        <v>13.03</v>
      </c>
      <c r="L68" s="4">
        <v>127.34</v>
      </c>
      <c r="M68" s="4">
        <v>60.68</v>
      </c>
      <c r="N68" s="4">
        <v>750.55</v>
      </c>
    </row>
    <row r="69" spans="1:14" x14ac:dyDescent="0.15">
      <c r="A69" s="3">
        <v>1964</v>
      </c>
      <c r="B69" s="4">
        <v>68.010000000000005</v>
      </c>
      <c r="C69" s="4">
        <v>31.82</v>
      </c>
      <c r="D69" s="4">
        <v>81.77</v>
      </c>
      <c r="E69" s="4">
        <v>82.13</v>
      </c>
      <c r="F69" s="4">
        <v>73.489999999999995</v>
      </c>
      <c r="G69" s="4">
        <v>39.96</v>
      </c>
      <c r="H69" s="4">
        <v>77.489999999999995</v>
      </c>
      <c r="I69" s="4">
        <v>100.99</v>
      </c>
      <c r="J69" s="4">
        <v>24.84</v>
      </c>
      <c r="K69" s="4">
        <v>38.590000000000003</v>
      </c>
      <c r="L69" s="4">
        <v>60.74</v>
      </c>
      <c r="M69" s="4">
        <v>79.02</v>
      </c>
      <c r="N69" s="4">
        <v>758.85</v>
      </c>
    </row>
    <row r="70" spans="1:14" x14ac:dyDescent="0.15">
      <c r="A70" s="3">
        <v>1965</v>
      </c>
      <c r="B70" s="4">
        <v>80.099999999999994</v>
      </c>
      <c r="C70" s="4">
        <v>95.12</v>
      </c>
      <c r="D70" s="4">
        <v>45.19</v>
      </c>
      <c r="E70" s="4">
        <v>65.48</v>
      </c>
      <c r="F70" s="4">
        <v>32.950000000000003</v>
      </c>
      <c r="G70" s="4">
        <v>50.98</v>
      </c>
      <c r="H70" s="4">
        <v>62.8</v>
      </c>
      <c r="I70" s="4">
        <v>96.1</v>
      </c>
      <c r="J70" s="4">
        <v>88.83</v>
      </c>
      <c r="K70" s="4">
        <v>104.99</v>
      </c>
      <c r="L70" s="4">
        <v>101.91</v>
      </c>
      <c r="M70" s="4">
        <v>60.14</v>
      </c>
      <c r="N70" s="4">
        <v>884.59</v>
      </c>
    </row>
    <row r="71" spans="1:14" x14ac:dyDescent="0.15">
      <c r="A71" s="3">
        <v>1966</v>
      </c>
      <c r="B71" s="4">
        <v>79.95</v>
      </c>
      <c r="C71" s="4">
        <v>59.22</v>
      </c>
      <c r="D71" s="4">
        <v>66.3</v>
      </c>
      <c r="E71" s="4">
        <v>43.52</v>
      </c>
      <c r="F71" s="4">
        <v>50.61</v>
      </c>
      <c r="G71" s="4">
        <v>63.92</v>
      </c>
      <c r="H71" s="4">
        <v>47.36</v>
      </c>
      <c r="I71" s="4">
        <v>83.83</v>
      </c>
      <c r="J71" s="4">
        <v>87.83</v>
      </c>
      <c r="K71" s="4">
        <v>36.549999999999997</v>
      </c>
      <c r="L71" s="4">
        <v>121.53</v>
      </c>
      <c r="M71" s="4">
        <v>84.26</v>
      </c>
      <c r="N71" s="4">
        <v>824.88</v>
      </c>
    </row>
    <row r="72" spans="1:14" x14ac:dyDescent="0.15">
      <c r="A72" s="3">
        <v>1967</v>
      </c>
      <c r="B72" s="4">
        <v>53.2</v>
      </c>
      <c r="C72" s="4">
        <v>45.66</v>
      </c>
      <c r="D72" s="4">
        <v>27.67</v>
      </c>
      <c r="E72" s="4">
        <v>71.88</v>
      </c>
      <c r="F72" s="4">
        <v>77.349999999999994</v>
      </c>
      <c r="G72" s="4">
        <v>91.5</v>
      </c>
      <c r="H72" s="4">
        <v>79.760000000000005</v>
      </c>
      <c r="I72" s="4">
        <v>93.95</v>
      </c>
      <c r="J72" s="4">
        <v>106.92</v>
      </c>
      <c r="K72" s="4">
        <v>107.42</v>
      </c>
      <c r="L72" s="4">
        <v>97.86</v>
      </c>
      <c r="M72" s="4">
        <v>61.79</v>
      </c>
      <c r="N72" s="4">
        <v>914.96</v>
      </c>
    </row>
    <row r="73" spans="1:14" x14ac:dyDescent="0.15">
      <c r="A73" s="3">
        <v>1968</v>
      </c>
      <c r="B73" s="4">
        <v>64.81</v>
      </c>
      <c r="C73" s="4">
        <v>43.33</v>
      </c>
      <c r="D73" s="4">
        <v>58.51</v>
      </c>
      <c r="E73" s="4">
        <v>42.91</v>
      </c>
      <c r="F73" s="4">
        <v>100.25</v>
      </c>
      <c r="G73" s="4">
        <v>104.54</v>
      </c>
      <c r="H73" s="4">
        <v>43.68</v>
      </c>
      <c r="I73" s="4">
        <v>85.18</v>
      </c>
      <c r="J73" s="4">
        <v>96.09</v>
      </c>
      <c r="K73" s="4">
        <v>83.9</v>
      </c>
      <c r="L73" s="4">
        <v>122.25</v>
      </c>
      <c r="M73" s="4">
        <v>93.91</v>
      </c>
      <c r="N73" s="4">
        <v>939.36</v>
      </c>
    </row>
    <row r="74" spans="1:14" x14ac:dyDescent="0.15">
      <c r="A74" s="3">
        <v>1969</v>
      </c>
      <c r="B74" s="4">
        <v>72.599999999999994</v>
      </c>
      <c r="C74" s="4">
        <v>22.26</v>
      </c>
      <c r="D74" s="4">
        <v>41.07</v>
      </c>
      <c r="E74" s="4">
        <v>105.59</v>
      </c>
      <c r="F74" s="4">
        <v>98.45</v>
      </c>
      <c r="G74" s="4">
        <v>108.51</v>
      </c>
      <c r="H74" s="4">
        <v>72.180000000000007</v>
      </c>
      <c r="I74" s="4">
        <v>53.02</v>
      </c>
      <c r="J74" s="4">
        <v>37.270000000000003</v>
      </c>
      <c r="K74" s="4">
        <v>67.099999999999994</v>
      </c>
      <c r="L74" s="4">
        <v>105.74</v>
      </c>
      <c r="M74" s="4">
        <v>83.98</v>
      </c>
      <c r="N74" s="4">
        <v>867.77</v>
      </c>
    </row>
    <row r="75" spans="1:14" x14ac:dyDescent="0.15">
      <c r="A75" s="3">
        <v>1970</v>
      </c>
      <c r="B75" s="4">
        <v>45.45</v>
      </c>
      <c r="C75" s="4">
        <v>57.3</v>
      </c>
      <c r="D75" s="4">
        <v>49.42</v>
      </c>
      <c r="E75" s="4">
        <v>69.849999999999994</v>
      </c>
      <c r="F75" s="4">
        <v>79.47</v>
      </c>
      <c r="G75" s="4">
        <v>77.09</v>
      </c>
      <c r="H75" s="4">
        <v>104.19</v>
      </c>
      <c r="I75" s="4">
        <v>70.7</v>
      </c>
      <c r="J75" s="4">
        <v>91.26</v>
      </c>
      <c r="K75" s="4">
        <v>97.81</v>
      </c>
      <c r="L75" s="4">
        <v>92.73</v>
      </c>
      <c r="M75" s="4">
        <v>95.84</v>
      </c>
      <c r="N75" s="4">
        <v>931.11</v>
      </c>
    </row>
    <row r="76" spans="1:14" x14ac:dyDescent="0.15">
      <c r="A76" s="3">
        <v>1971</v>
      </c>
      <c r="B76" s="4">
        <v>56</v>
      </c>
      <c r="C76" s="4">
        <v>112.99</v>
      </c>
      <c r="D76" s="4">
        <v>64.37</v>
      </c>
      <c r="E76" s="4">
        <v>38.450000000000003</v>
      </c>
      <c r="F76" s="4">
        <v>47.93</v>
      </c>
      <c r="G76" s="4">
        <v>79.39</v>
      </c>
      <c r="H76" s="4">
        <v>95.12</v>
      </c>
      <c r="I76" s="4">
        <v>85.18</v>
      </c>
      <c r="J76" s="4">
        <v>70.209999999999994</v>
      </c>
      <c r="K76" s="4">
        <v>47.79</v>
      </c>
      <c r="L76" s="4">
        <v>66.63</v>
      </c>
      <c r="M76" s="4">
        <v>89.65</v>
      </c>
      <c r="N76" s="4">
        <v>853.71</v>
      </c>
    </row>
    <row r="77" spans="1:14" x14ac:dyDescent="0.15">
      <c r="A77" s="3">
        <v>1972</v>
      </c>
      <c r="B77" s="4">
        <v>55.93</v>
      </c>
      <c r="C77" s="4">
        <v>86.56</v>
      </c>
      <c r="D77" s="4">
        <v>80.06</v>
      </c>
      <c r="E77" s="4">
        <v>61.99</v>
      </c>
      <c r="F77" s="4">
        <v>99.6</v>
      </c>
      <c r="G77" s="4">
        <v>162.93</v>
      </c>
      <c r="H77" s="4">
        <v>82.27</v>
      </c>
      <c r="I77" s="4">
        <v>92.57</v>
      </c>
      <c r="J77" s="4">
        <v>76.8</v>
      </c>
      <c r="K77" s="4">
        <v>86.62</v>
      </c>
      <c r="L77" s="4">
        <v>109.37</v>
      </c>
      <c r="M77" s="4">
        <v>113.17</v>
      </c>
      <c r="N77" s="4">
        <v>1107.8699999999999</v>
      </c>
    </row>
    <row r="78" spans="1:14" x14ac:dyDescent="0.15">
      <c r="A78" s="3">
        <v>1973</v>
      </c>
      <c r="B78" s="4">
        <v>52.99</v>
      </c>
      <c r="C78" s="4">
        <v>52.36</v>
      </c>
      <c r="D78" s="4">
        <v>90.52</v>
      </c>
      <c r="E78" s="4">
        <v>110.85</v>
      </c>
      <c r="F78" s="4">
        <v>97.03</v>
      </c>
      <c r="G78" s="4">
        <v>74.650000000000006</v>
      </c>
      <c r="H78" s="4">
        <v>54.56</v>
      </c>
      <c r="I78" s="4">
        <v>53.04</v>
      </c>
      <c r="J78" s="4">
        <v>75.790000000000006</v>
      </c>
      <c r="K78" s="4">
        <v>93.13</v>
      </c>
      <c r="L78" s="4">
        <v>96.77</v>
      </c>
      <c r="M78" s="4">
        <v>119.43</v>
      </c>
      <c r="N78" s="4">
        <v>971.12</v>
      </c>
    </row>
    <row r="79" spans="1:14" x14ac:dyDescent="0.15">
      <c r="A79" s="3">
        <v>1974</v>
      </c>
      <c r="B79" s="4">
        <v>70.42</v>
      </c>
      <c r="C79" s="4">
        <v>49.41</v>
      </c>
      <c r="D79" s="4">
        <v>84.3</v>
      </c>
      <c r="E79" s="4">
        <v>75.430000000000007</v>
      </c>
      <c r="F79" s="4">
        <v>115.03</v>
      </c>
      <c r="G79" s="4">
        <v>89.66</v>
      </c>
      <c r="H79" s="4">
        <v>81.93</v>
      </c>
      <c r="I79" s="4">
        <v>72.459999999999994</v>
      </c>
      <c r="J79" s="4">
        <v>83.44</v>
      </c>
      <c r="K79" s="4">
        <v>46.11</v>
      </c>
      <c r="L79" s="4">
        <v>98.03</v>
      </c>
      <c r="M79" s="4">
        <v>79.8</v>
      </c>
      <c r="N79" s="4">
        <v>946.02</v>
      </c>
    </row>
    <row r="80" spans="1:14" x14ac:dyDescent="0.15">
      <c r="A80" s="3">
        <v>1975</v>
      </c>
      <c r="B80" s="4">
        <v>65.3</v>
      </c>
      <c r="C80" s="4">
        <v>75.47</v>
      </c>
      <c r="D80" s="4">
        <v>85.03</v>
      </c>
      <c r="E80" s="4">
        <v>57.7</v>
      </c>
      <c r="F80" s="4">
        <v>65.180000000000007</v>
      </c>
      <c r="G80" s="4">
        <v>96.86</v>
      </c>
      <c r="H80" s="4">
        <v>81.260000000000005</v>
      </c>
      <c r="I80" s="4">
        <v>92.1</v>
      </c>
      <c r="J80" s="4">
        <v>129.07</v>
      </c>
      <c r="K80" s="4">
        <v>53.75</v>
      </c>
      <c r="L80" s="4">
        <v>72.819999999999993</v>
      </c>
      <c r="M80" s="4">
        <v>100.05</v>
      </c>
      <c r="N80" s="4">
        <v>974.59</v>
      </c>
    </row>
    <row r="81" spans="1:14" x14ac:dyDescent="0.15">
      <c r="A81" s="3">
        <v>1976</v>
      </c>
      <c r="B81" s="4">
        <v>83.72</v>
      </c>
      <c r="C81" s="4">
        <v>70.03</v>
      </c>
      <c r="D81" s="4">
        <v>111.04</v>
      </c>
      <c r="E81" s="4">
        <v>87.03</v>
      </c>
      <c r="F81" s="4">
        <v>111.76</v>
      </c>
      <c r="G81" s="4">
        <v>114.02</v>
      </c>
      <c r="H81" s="4">
        <v>94.28</v>
      </c>
      <c r="I81" s="4">
        <v>79.099999999999994</v>
      </c>
      <c r="J81" s="4">
        <v>85.05</v>
      </c>
      <c r="K81" s="4">
        <v>105.64</v>
      </c>
      <c r="L81" s="4">
        <v>41.81</v>
      </c>
      <c r="M81" s="4">
        <v>56.47</v>
      </c>
      <c r="N81" s="4">
        <v>1039.95</v>
      </c>
    </row>
    <row r="82" spans="1:14" x14ac:dyDescent="0.15">
      <c r="A82" s="3">
        <v>1977</v>
      </c>
      <c r="B82" s="4">
        <v>72.180000000000007</v>
      </c>
      <c r="C82" s="4">
        <v>40.57</v>
      </c>
      <c r="D82" s="4">
        <v>85.14</v>
      </c>
      <c r="E82" s="4">
        <v>72.739999999999995</v>
      </c>
      <c r="F82" s="4">
        <v>34.56</v>
      </c>
      <c r="G82" s="4">
        <v>69.19</v>
      </c>
      <c r="H82" s="4">
        <v>79.569999999999993</v>
      </c>
      <c r="I82" s="4">
        <v>141.6</v>
      </c>
      <c r="J82" s="4">
        <v>160.63999999999999</v>
      </c>
      <c r="K82" s="4">
        <v>90.22</v>
      </c>
      <c r="L82" s="4">
        <v>124.31</v>
      </c>
      <c r="M82" s="4">
        <v>127.51</v>
      </c>
      <c r="N82" s="4">
        <v>1098.23</v>
      </c>
    </row>
    <row r="83" spans="1:14" x14ac:dyDescent="0.15">
      <c r="A83" s="3">
        <v>1978</v>
      </c>
      <c r="B83" s="4">
        <v>137.94999999999999</v>
      </c>
      <c r="C83" s="4">
        <v>23.71</v>
      </c>
      <c r="D83" s="4">
        <v>59.7</v>
      </c>
      <c r="E83" s="4">
        <v>56.7</v>
      </c>
      <c r="F83" s="4">
        <v>62.21</v>
      </c>
      <c r="G83" s="4">
        <v>57.22</v>
      </c>
      <c r="H83" s="4">
        <v>52.91</v>
      </c>
      <c r="I83" s="4">
        <v>106.21</v>
      </c>
      <c r="J83" s="4">
        <v>119.66</v>
      </c>
      <c r="K83" s="4">
        <v>73.66</v>
      </c>
      <c r="L83" s="4">
        <v>62.99</v>
      </c>
      <c r="M83" s="4">
        <v>90.12</v>
      </c>
      <c r="N83" s="4">
        <v>903.04</v>
      </c>
    </row>
    <row r="84" spans="1:14" x14ac:dyDescent="0.15">
      <c r="A84" s="3">
        <v>1979</v>
      </c>
      <c r="B84" s="4">
        <v>123.31</v>
      </c>
      <c r="C84" s="4">
        <v>46.09</v>
      </c>
      <c r="D84" s="4">
        <v>54.96</v>
      </c>
      <c r="E84" s="4">
        <v>90.6</v>
      </c>
      <c r="F84" s="4">
        <v>80.52</v>
      </c>
      <c r="G84" s="4">
        <v>55.93</v>
      </c>
      <c r="H84" s="4">
        <v>50.63</v>
      </c>
      <c r="I84" s="4">
        <v>105.32</v>
      </c>
      <c r="J84" s="4">
        <v>112.98</v>
      </c>
      <c r="K84" s="4">
        <v>104.25</v>
      </c>
      <c r="L84" s="4">
        <v>89.6</v>
      </c>
      <c r="M84" s="4">
        <v>73.23</v>
      </c>
      <c r="N84" s="4">
        <v>987.42</v>
      </c>
    </row>
    <row r="85" spans="1:14" x14ac:dyDescent="0.15">
      <c r="A85" s="3">
        <v>1980</v>
      </c>
      <c r="B85" s="4">
        <v>43.68</v>
      </c>
      <c r="C85" s="4">
        <v>27.6</v>
      </c>
      <c r="D85" s="4">
        <v>96.82</v>
      </c>
      <c r="E85" s="4">
        <v>103.22</v>
      </c>
      <c r="F85" s="4">
        <v>35.979999999999997</v>
      </c>
      <c r="G85" s="4">
        <v>101.5</v>
      </c>
      <c r="H85" s="4">
        <v>95.72</v>
      </c>
      <c r="I85" s="4">
        <v>62.63</v>
      </c>
      <c r="J85" s="4">
        <v>81.5</v>
      </c>
      <c r="K85" s="4">
        <v>104.67</v>
      </c>
      <c r="L85" s="4">
        <v>67.52</v>
      </c>
      <c r="M85" s="4">
        <v>70.69</v>
      </c>
      <c r="N85" s="4">
        <v>891.53</v>
      </c>
    </row>
    <row r="86" spans="1:14" x14ac:dyDescent="0.15">
      <c r="A86" s="3">
        <v>1981</v>
      </c>
      <c r="B86" s="4">
        <v>25.64</v>
      </c>
      <c r="C86" s="4">
        <v>96.07</v>
      </c>
      <c r="D86" s="4">
        <v>30.89</v>
      </c>
      <c r="E86" s="4">
        <v>68.290000000000006</v>
      </c>
      <c r="F86" s="4">
        <v>68.28</v>
      </c>
      <c r="G86" s="4">
        <v>86.03</v>
      </c>
      <c r="H86" s="4">
        <v>91.59</v>
      </c>
      <c r="I86" s="4">
        <v>101.3</v>
      </c>
      <c r="J86" s="4">
        <v>142.59</v>
      </c>
      <c r="K86" s="4">
        <v>113.4</v>
      </c>
      <c r="L86" s="4">
        <v>57.98</v>
      </c>
      <c r="M86" s="4">
        <v>50.45</v>
      </c>
      <c r="N86" s="4">
        <v>932.51</v>
      </c>
    </row>
    <row r="87" spans="1:14" x14ac:dyDescent="0.15">
      <c r="A87" s="3">
        <v>1982</v>
      </c>
      <c r="B87" s="4">
        <v>75.2</v>
      </c>
      <c r="C87" s="4">
        <v>42.08</v>
      </c>
      <c r="D87" s="4">
        <v>61.02</v>
      </c>
      <c r="E87" s="4">
        <v>51.9</v>
      </c>
      <c r="F87" s="4">
        <v>72.540000000000006</v>
      </c>
      <c r="G87" s="4">
        <v>114.83</v>
      </c>
      <c r="H87" s="4">
        <v>52.87</v>
      </c>
      <c r="I87" s="4">
        <v>74.239999999999995</v>
      </c>
      <c r="J87" s="4">
        <v>86.46</v>
      </c>
      <c r="K87" s="4">
        <v>44.95</v>
      </c>
      <c r="L87" s="4">
        <v>122.93</v>
      </c>
      <c r="M87" s="4">
        <v>78.58</v>
      </c>
      <c r="N87" s="4">
        <v>877.6</v>
      </c>
    </row>
    <row r="88" spans="1:14" x14ac:dyDescent="0.15">
      <c r="A88" s="3">
        <v>1983</v>
      </c>
      <c r="B88" s="4">
        <v>42.56</v>
      </c>
      <c r="C88" s="4">
        <v>39.409999999999997</v>
      </c>
      <c r="D88" s="4">
        <v>59.83</v>
      </c>
      <c r="E88" s="4">
        <v>101.88</v>
      </c>
      <c r="F88" s="4">
        <v>103.41</v>
      </c>
      <c r="G88" s="4">
        <v>51.3</v>
      </c>
      <c r="H88" s="4">
        <v>49.83</v>
      </c>
      <c r="I88" s="4">
        <v>95.89</v>
      </c>
      <c r="J88" s="4">
        <v>57.97</v>
      </c>
      <c r="K88" s="4">
        <v>92.42</v>
      </c>
      <c r="L88" s="4">
        <v>102.84</v>
      </c>
      <c r="M88" s="4">
        <v>119.67</v>
      </c>
      <c r="N88" s="4">
        <v>917.01</v>
      </c>
    </row>
    <row r="89" spans="1:14" x14ac:dyDescent="0.15">
      <c r="A89" s="3">
        <v>1984</v>
      </c>
      <c r="B89" s="4">
        <v>40.98</v>
      </c>
      <c r="C89" s="4">
        <v>74.790000000000006</v>
      </c>
      <c r="D89" s="4">
        <v>48.56</v>
      </c>
      <c r="E89" s="4">
        <v>91.23</v>
      </c>
      <c r="F89" s="4">
        <v>120.12</v>
      </c>
      <c r="G89" s="4">
        <v>71.89</v>
      </c>
      <c r="H89" s="4">
        <v>65.09</v>
      </c>
      <c r="I89" s="4">
        <v>118.48</v>
      </c>
      <c r="J89" s="4">
        <v>83.87</v>
      </c>
      <c r="K89" s="4">
        <v>43.48</v>
      </c>
      <c r="L89" s="4">
        <v>71.53</v>
      </c>
      <c r="M89" s="4">
        <v>88.66</v>
      </c>
      <c r="N89" s="4">
        <v>918.68</v>
      </c>
    </row>
    <row r="90" spans="1:14" x14ac:dyDescent="0.15">
      <c r="A90" s="3">
        <v>1985</v>
      </c>
      <c r="B90" s="4">
        <v>65.61</v>
      </c>
      <c r="C90" s="4">
        <v>74.98</v>
      </c>
      <c r="D90" s="4">
        <v>72.930000000000007</v>
      </c>
      <c r="E90" s="4">
        <v>47.81</v>
      </c>
      <c r="F90" s="4">
        <v>78.28</v>
      </c>
      <c r="G90" s="4">
        <v>72.27</v>
      </c>
      <c r="H90" s="4">
        <v>57.74</v>
      </c>
      <c r="I90" s="4">
        <v>85.83</v>
      </c>
      <c r="J90" s="4">
        <v>102.9</v>
      </c>
      <c r="K90" s="4">
        <v>83.03</v>
      </c>
      <c r="L90" s="4">
        <v>150.11000000000001</v>
      </c>
      <c r="M90" s="4">
        <v>77.430000000000007</v>
      </c>
      <c r="N90" s="4">
        <v>968.92</v>
      </c>
    </row>
    <row r="91" spans="1:14" x14ac:dyDescent="0.15">
      <c r="A91" s="3">
        <v>1986</v>
      </c>
      <c r="B91" s="4">
        <v>55.6</v>
      </c>
      <c r="C91" s="4">
        <v>51.61</v>
      </c>
      <c r="D91" s="4">
        <v>62.1</v>
      </c>
      <c r="E91" s="4">
        <v>63.94</v>
      </c>
      <c r="F91" s="4">
        <v>80.040000000000006</v>
      </c>
      <c r="G91" s="4">
        <v>124.11</v>
      </c>
      <c r="H91" s="4">
        <v>98.01</v>
      </c>
      <c r="I91" s="4">
        <v>108.27</v>
      </c>
      <c r="J91" s="4">
        <v>151.75</v>
      </c>
      <c r="K91" s="4">
        <v>82.1</v>
      </c>
      <c r="L91" s="4">
        <v>59.48</v>
      </c>
      <c r="M91" s="4">
        <v>83.96</v>
      </c>
      <c r="N91" s="4">
        <v>1020.97</v>
      </c>
    </row>
    <row r="92" spans="1:14" x14ac:dyDescent="0.15">
      <c r="A92" s="3">
        <v>1987</v>
      </c>
      <c r="B92" s="4">
        <v>64.010000000000005</v>
      </c>
      <c r="C92" s="4">
        <v>22.68</v>
      </c>
      <c r="D92" s="4">
        <v>59.02</v>
      </c>
      <c r="E92" s="4">
        <v>74.44</v>
      </c>
      <c r="F92" s="4">
        <v>37.57</v>
      </c>
      <c r="G92" s="4">
        <v>92.83</v>
      </c>
      <c r="H92" s="4">
        <v>78.510000000000005</v>
      </c>
      <c r="I92" s="4">
        <v>75.75</v>
      </c>
      <c r="J92" s="4">
        <v>115.29</v>
      </c>
      <c r="K92" s="4">
        <v>72.33</v>
      </c>
      <c r="L92" s="4">
        <v>96.82</v>
      </c>
      <c r="M92" s="4">
        <v>62.8</v>
      </c>
      <c r="N92" s="4">
        <v>852.05</v>
      </c>
    </row>
    <row r="93" spans="1:14" x14ac:dyDescent="0.15">
      <c r="A93" s="3">
        <v>1988</v>
      </c>
      <c r="B93" s="4">
        <v>43.95</v>
      </c>
      <c r="C93" s="4">
        <v>76.28</v>
      </c>
      <c r="D93" s="4">
        <v>40.06</v>
      </c>
      <c r="E93" s="4">
        <v>67.83</v>
      </c>
      <c r="F93" s="4">
        <v>55.31</v>
      </c>
      <c r="G93" s="4">
        <v>37.520000000000003</v>
      </c>
      <c r="H93" s="4">
        <v>85.57</v>
      </c>
      <c r="I93" s="4">
        <v>84.89</v>
      </c>
      <c r="J93" s="4">
        <v>66.760000000000005</v>
      </c>
      <c r="K93" s="4">
        <v>108.37</v>
      </c>
      <c r="L93" s="4">
        <v>81.13</v>
      </c>
      <c r="M93" s="4">
        <v>50.31</v>
      </c>
      <c r="N93" s="4">
        <v>797.98</v>
      </c>
    </row>
    <row r="94" spans="1:14" x14ac:dyDescent="0.15">
      <c r="A94" s="3">
        <v>1989</v>
      </c>
      <c r="B94" s="4">
        <v>44.67</v>
      </c>
      <c r="C94" s="4">
        <v>42.71</v>
      </c>
      <c r="D94" s="4">
        <v>67.67</v>
      </c>
      <c r="E94" s="4">
        <v>45.59</v>
      </c>
      <c r="F94" s="4">
        <v>121.17</v>
      </c>
      <c r="G94" s="4">
        <v>125.87</v>
      </c>
      <c r="H94" s="4">
        <v>36.950000000000003</v>
      </c>
      <c r="I94" s="4">
        <v>74.62</v>
      </c>
      <c r="J94" s="4">
        <v>95.47</v>
      </c>
      <c r="K94" s="4">
        <v>88</v>
      </c>
      <c r="L94" s="4">
        <v>123.36</v>
      </c>
      <c r="M94" s="4">
        <v>49.54</v>
      </c>
      <c r="N94" s="4">
        <v>915.62</v>
      </c>
    </row>
    <row r="95" spans="1:14" x14ac:dyDescent="0.15">
      <c r="A95" s="3">
        <v>1990</v>
      </c>
      <c r="B95" s="4">
        <v>69.430000000000007</v>
      </c>
      <c r="C95" s="4">
        <v>87.7</v>
      </c>
      <c r="D95" s="4">
        <v>50.51</v>
      </c>
      <c r="E95" s="4">
        <v>98.91</v>
      </c>
      <c r="F95" s="4">
        <v>125.25</v>
      </c>
      <c r="G95" s="4">
        <v>79.34</v>
      </c>
      <c r="H95" s="4">
        <v>77.010000000000005</v>
      </c>
      <c r="I95" s="4">
        <v>70.900000000000006</v>
      </c>
      <c r="J95" s="4">
        <v>71.42</v>
      </c>
      <c r="K95" s="4">
        <v>133.59</v>
      </c>
      <c r="L95" s="4">
        <v>67.239999999999995</v>
      </c>
      <c r="M95" s="4">
        <v>136.61000000000001</v>
      </c>
      <c r="N95" s="4">
        <v>1067.9100000000001</v>
      </c>
    </row>
    <row r="96" spans="1:14" x14ac:dyDescent="0.15">
      <c r="A96" s="3">
        <v>1991</v>
      </c>
      <c r="B96" s="4">
        <v>58.75</v>
      </c>
      <c r="C96" s="4">
        <v>42.04</v>
      </c>
      <c r="D96" s="4">
        <v>108.38</v>
      </c>
      <c r="E96" s="4">
        <v>109.3</v>
      </c>
      <c r="F96" s="4">
        <v>86.2</v>
      </c>
      <c r="G96" s="4">
        <v>37.75</v>
      </c>
      <c r="H96" s="4">
        <v>69.45</v>
      </c>
      <c r="I96" s="4">
        <v>78.569999999999993</v>
      </c>
      <c r="J96" s="4">
        <v>78.16</v>
      </c>
      <c r="K96" s="4">
        <v>73.790000000000006</v>
      </c>
      <c r="L96" s="4">
        <v>68.069999999999993</v>
      </c>
      <c r="M96" s="4">
        <v>76.790000000000006</v>
      </c>
      <c r="N96" s="4">
        <v>887.25</v>
      </c>
    </row>
    <row r="97" spans="1:15" x14ac:dyDescent="0.15">
      <c r="A97" s="3">
        <v>1992</v>
      </c>
      <c r="B97" s="4">
        <v>63.93</v>
      </c>
      <c r="C97" s="4">
        <v>53.85</v>
      </c>
      <c r="D97" s="4">
        <v>85.89</v>
      </c>
      <c r="E97" s="4">
        <v>91.34</v>
      </c>
      <c r="F97" s="4">
        <v>85.08</v>
      </c>
      <c r="G97" s="4">
        <v>49.28</v>
      </c>
      <c r="H97" s="4">
        <v>160.26</v>
      </c>
      <c r="I97" s="4">
        <v>128.57</v>
      </c>
      <c r="J97" s="4">
        <v>107.85</v>
      </c>
      <c r="K97" s="4">
        <v>72.56</v>
      </c>
      <c r="L97" s="4">
        <v>108.99</v>
      </c>
      <c r="M97" s="4">
        <v>76.53</v>
      </c>
      <c r="N97" s="4">
        <v>1084.1300000000001</v>
      </c>
    </row>
    <row r="98" spans="1:15" x14ac:dyDescent="0.15">
      <c r="A98" s="3">
        <v>1993</v>
      </c>
      <c r="B98" s="4">
        <v>88.61</v>
      </c>
      <c r="C98" s="4">
        <v>53.96</v>
      </c>
      <c r="D98" s="4">
        <v>56.13</v>
      </c>
      <c r="E98" s="4">
        <v>102.99</v>
      </c>
      <c r="F98" s="4">
        <v>53.08</v>
      </c>
      <c r="G98" s="4">
        <v>103.74</v>
      </c>
      <c r="H98" s="4">
        <v>58.46</v>
      </c>
      <c r="I98" s="4">
        <v>65.02</v>
      </c>
      <c r="J98" s="4">
        <v>106.7</v>
      </c>
      <c r="K98" s="4">
        <v>81.510000000000005</v>
      </c>
      <c r="L98" s="4">
        <v>88.25</v>
      </c>
      <c r="M98" s="4">
        <v>61.61</v>
      </c>
      <c r="N98" s="4">
        <v>920.06</v>
      </c>
    </row>
    <row r="99" spans="1:15" x14ac:dyDescent="0.15">
      <c r="A99" s="3">
        <v>1994</v>
      </c>
      <c r="B99" s="4">
        <v>77.19</v>
      </c>
      <c r="C99" s="4">
        <v>41.23</v>
      </c>
      <c r="D99" s="4">
        <v>62.91</v>
      </c>
      <c r="E99" s="4">
        <v>85.51</v>
      </c>
      <c r="F99" s="4">
        <v>84.2</v>
      </c>
      <c r="G99" s="4">
        <v>83.08</v>
      </c>
      <c r="H99" s="4">
        <v>58.77</v>
      </c>
      <c r="I99" s="4">
        <v>97.11</v>
      </c>
      <c r="J99" s="4">
        <v>75.25</v>
      </c>
      <c r="K99" s="4">
        <v>34.69</v>
      </c>
      <c r="L99" s="4">
        <v>100.59</v>
      </c>
      <c r="M99" s="4">
        <v>56.08</v>
      </c>
      <c r="N99" s="4">
        <v>856.61</v>
      </c>
    </row>
    <row r="100" spans="1:15" x14ac:dyDescent="0.15">
      <c r="A100" s="3">
        <v>1995</v>
      </c>
      <c r="B100" s="4">
        <v>95.47</v>
      </c>
      <c r="C100" s="4">
        <v>41.46</v>
      </c>
      <c r="D100" s="4">
        <v>34.5</v>
      </c>
      <c r="E100" s="4">
        <v>53.62</v>
      </c>
      <c r="F100" s="4">
        <v>60.22</v>
      </c>
      <c r="G100" s="4">
        <v>38.24</v>
      </c>
      <c r="H100" s="4">
        <v>91.03</v>
      </c>
      <c r="I100" s="4">
        <v>65.73</v>
      </c>
      <c r="J100" s="4">
        <v>65.150000000000006</v>
      </c>
      <c r="K100" s="4">
        <v>171.07</v>
      </c>
      <c r="L100" s="4">
        <v>119.58</v>
      </c>
      <c r="M100" s="4">
        <v>50.71</v>
      </c>
      <c r="N100" s="4">
        <v>886.78</v>
      </c>
    </row>
    <row r="101" spans="1:15" x14ac:dyDescent="0.15">
      <c r="A101" s="3">
        <v>1996</v>
      </c>
      <c r="B101" s="4">
        <v>91.51</v>
      </c>
      <c r="C101" s="4">
        <v>56.79</v>
      </c>
      <c r="D101" s="4">
        <v>43.5</v>
      </c>
      <c r="E101" s="4">
        <v>112.13</v>
      </c>
      <c r="F101" s="4">
        <v>101.46</v>
      </c>
      <c r="G101" s="4">
        <v>107.58</v>
      </c>
      <c r="H101" s="4">
        <v>92.09</v>
      </c>
      <c r="I101" s="4">
        <v>62.26</v>
      </c>
      <c r="J101" s="4">
        <v>150.18</v>
      </c>
      <c r="K101" s="4">
        <v>88.12</v>
      </c>
      <c r="L101" s="4">
        <v>95.29</v>
      </c>
      <c r="M101" s="4">
        <v>99.49</v>
      </c>
      <c r="N101" s="4">
        <v>1100.4000000000001</v>
      </c>
    </row>
    <row r="102" spans="1:15" x14ac:dyDescent="0.15">
      <c r="A102" s="3">
        <v>1997</v>
      </c>
      <c r="B102" s="4">
        <v>87.32</v>
      </c>
      <c r="C102" s="4">
        <v>76.180000000000007</v>
      </c>
      <c r="D102" s="4">
        <v>91.21</v>
      </c>
      <c r="E102" s="4">
        <v>45.69</v>
      </c>
      <c r="F102" s="4">
        <v>73.36</v>
      </c>
      <c r="G102" s="4">
        <v>81.23</v>
      </c>
      <c r="H102" s="4">
        <v>56.55</v>
      </c>
      <c r="I102" s="4">
        <v>89.7</v>
      </c>
      <c r="J102" s="4">
        <v>109.62</v>
      </c>
      <c r="K102" s="4">
        <v>53.09</v>
      </c>
      <c r="L102" s="4">
        <v>90.26</v>
      </c>
      <c r="M102" s="4">
        <v>56.98</v>
      </c>
      <c r="N102" s="4">
        <v>911.19</v>
      </c>
    </row>
    <row r="103" spans="1:15" x14ac:dyDescent="0.15">
      <c r="A103" s="3">
        <v>1998</v>
      </c>
      <c r="B103" s="4">
        <v>128.97999999999999</v>
      </c>
      <c r="C103" s="4">
        <v>48.53</v>
      </c>
      <c r="D103" s="4">
        <v>97.27</v>
      </c>
      <c r="E103" s="4">
        <v>51.2</v>
      </c>
      <c r="F103" s="4">
        <v>57.79</v>
      </c>
      <c r="G103" s="4">
        <v>121.92</v>
      </c>
      <c r="H103" s="4">
        <v>86.14</v>
      </c>
      <c r="I103" s="4">
        <v>87.41</v>
      </c>
      <c r="J103" s="4">
        <v>63.5</v>
      </c>
      <c r="K103" s="4">
        <v>48.78</v>
      </c>
      <c r="L103" s="4">
        <v>51.92</v>
      </c>
      <c r="M103" s="4">
        <v>49.96</v>
      </c>
      <c r="N103" s="4">
        <v>893.4</v>
      </c>
    </row>
    <row r="104" spans="1:15" x14ac:dyDescent="0.15">
      <c r="A104">
        <v>1999</v>
      </c>
      <c r="B104" s="4">
        <v>129.4</v>
      </c>
      <c r="C104" s="4">
        <v>29.56</v>
      </c>
      <c r="D104" s="4">
        <v>76.09</v>
      </c>
      <c r="E104" s="4">
        <v>41.8</v>
      </c>
      <c r="F104" s="4">
        <v>57.09</v>
      </c>
      <c r="G104" s="4">
        <v>66.62</v>
      </c>
      <c r="H104" s="4">
        <v>83.86</v>
      </c>
      <c r="I104" s="4">
        <v>63.01</v>
      </c>
      <c r="J104" s="4">
        <v>125.24</v>
      </c>
      <c r="K104" s="4">
        <v>83.5</v>
      </c>
      <c r="L104" s="4">
        <v>92.07</v>
      </c>
      <c r="M104" s="4">
        <v>54.99</v>
      </c>
      <c r="N104" s="4">
        <v>903.23</v>
      </c>
    </row>
    <row r="105" spans="1:15" x14ac:dyDescent="0.15">
      <c r="A105">
        <v>2000</v>
      </c>
      <c r="B105" s="4">
        <v>60.47</v>
      </c>
      <c r="C105" s="4">
        <v>59.33</v>
      </c>
      <c r="D105" s="4">
        <v>49.41</v>
      </c>
      <c r="E105" s="4">
        <v>103.41</v>
      </c>
      <c r="F105" s="4">
        <v>132.38</v>
      </c>
      <c r="G105" s="4">
        <v>143.26</v>
      </c>
      <c r="H105" s="4">
        <v>79.97</v>
      </c>
      <c r="I105" s="4">
        <v>91.06</v>
      </c>
      <c r="J105" s="4">
        <v>91.16</v>
      </c>
      <c r="K105" s="4">
        <v>43.82</v>
      </c>
      <c r="L105" s="4">
        <v>79.75</v>
      </c>
      <c r="M105" s="4">
        <v>82.94</v>
      </c>
      <c r="N105" s="4">
        <v>1016.96</v>
      </c>
    </row>
    <row r="106" spans="1:15" x14ac:dyDescent="0.15">
      <c r="A106">
        <v>2001</v>
      </c>
      <c r="B106" s="4">
        <v>46.47</v>
      </c>
      <c r="C106" s="4">
        <v>69.09</v>
      </c>
      <c r="D106" s="4">
        <v>76.930000000000007</v>
      </c>
      <c r="E106" s="4">
        <v>30.47</v>
      </c>
      <c r="F106" s="4">
        <v>76.349999999999994</v>
      </c>
      <c r="G106" s="4">
        <v>67.02</v>
      </c>
      <c r="H106" s="4">
        <v>37.880000000000003</v>
      </c>
      <c r="I106" s="4">
        <v>71.81</v>
      </c>
      <c r="J106" s="4">
        <v>98.12</v>
      </c>
      <c r="K106" s="4">
        <v>95.67</v>
      </c>
      <c r="L106" s="4">
        <v>79.31</v>
      </c>
      <c r="M106" s="4">
        <v>77.47</v>
      </c>
      <c r="N106" s="4">
        <v>826.59</v>
      </c>
    </row>
    <row r="107" spans="1:15" x14ac:dyDescent="0.15">
      <c r="A107">
        <v>2002</v>
      </c>
      <c r="B107" s="4">
        <v>56.57</v>
      </c>
      <c r="C107" s="4">
        <v>54.37</v>
      </c>
      <c r="D107" s="4">
        <v>80.62</v>
      </c>
      <c r="E107" s="4">
        <v>104.52</v>
      </c>
      <c r="F107" s="4">
        <v>130.38999999999999</v>
      </c>
      <c r="G107" s="4">
        <v>106.11</v>
      </c>
      <c r="H107" s="4">
        <v>58.66</v>
      </c>
      <c r="I107" s="4">
        <v>44.06</v>
      </c>
      <c r="J107" s="4">
        <v>81.099999999999994</v>
      </c>
      <c r="K107" s="4">
        <v>78.540000000000006</v>
      </c>
      <c r="L107" s="4">
        <v>84.75</v>
      </c>
      <c r="M107" s="4">
        <v>66.63</v>
      </c>
      <c r="N107" s="4">
        <v>946.32</v>
      </c>
    </row>
    <row r="108" spans="1:15" x14ac:dyDescent="0.15">
      <c r="A108">
        <v>2003</v>
      </c>
      <c r="B108" s="4">
        <v>68.040000000000006</v>
      </c>
      <c r="C108" s="4">
        <v>61.83</v>
      </c>
      <c r="D108" s="4">
        <v>66.25</v>
      </c>
      <c r="E108" s="4">
        <v>54.55</v>
      </c>
      <c r="F108" s="4">
        <v>128.26</v>
      </c>
      <c r="G108" s="4">
        <v>73.650000000000006</v>
      </c>
      <c r="H108" s="4">
        <v>91.61</v>
      </c>
      <c r="I108" s="4">
        <v>81.8</v>
      </c>
      <c r="J108" s="4">
        <v>96.26</v>
      </c>
      <c r="K108" s="4">
        <v>103.95</v>
      </c>
      <c r="L108" s="4">
        <v>120.74</v>
      </c>
      <c r="M108" s="4">
        <v>86.99</v>
      </c>
      <c r="N108" s="4">
        <v>1033.93</v>
      </c>
    </row>
    <row r="109" spans="1:15" x14ac:dyDescent="0.15">
      <c r="A109">
        <v>2004</v>
      </c>
      <c r="B109" s="4">
        <v>67.69</v>
      </c>
      <c r="C109" s="4">
        <v>35.159999999999997</v>
      </c>
      <c r="D109" s="4">
        <v>64.260000000000005</v>
      </c>
      <c r="E109" s="4">
        <v>94.28</v>
      </c>
      <c r="F109" s="4">
        <v>130.99</v>
      </c>
      <c r="G109" s="4">
        <v>70.16</v>
      </c>
      <c r="H109" s="4">
        <v>143.75</v>
      </c>
      <c r="I109" s="4">
        <v>87.69</v>
      </c>
      <c r="J109" s="4">
        <v>85.83</v>
      </c>
      <c r="K109" s="4">
        <v>62.28</v>
      </c>
      <c r="L109" s="4">
        <v>83.82</v>
      </c>
      <c r="M109" s="4">
        <v>111.16</v>
      </c>
      <c r="N109" s="4">
        <v>1037.07</v>
      </c>
    </row>
    <row r="110" spans="1:15" x14ac:dyDescent="0.15">
      <c r="A110">
        <v>2005</v>
      </c>
      <c r="B110" s="4">
        <v>80.14</v>
      </c>
      <c r="C110" s="4">
        <v>62.35</v>
      </c>
      <c r="D110" s="4">
        <v>39.159999999999997</v>
      </c>
      <c r="E110" s="4">
        <v>110.69</v>
      </c>
      <c r="F110" s="4">
        <v>28.8</v>
      </c>
      <c r="G110" s="4">
        <v>67.97</v>
      </c>
      <c r="H110" s="4">
        <v>90.75</v>
      </c>
      <c r="I110" s="4">
        <v>105.53</v>
      </c>
      <c r="J110" s="4">
        <v>113.01</v>
      </c>
      <c r="K110" s="4">
        <v>110.45</v>
      </c>
      <c r="L110" s="4">
        <v>125.01</v>
      </c>
      <c r="M110" s="4">
        <v>68.819999999999993</v>
      </c>
      <c r="N110" s="4">
        <v>1002.68</v>
      </c>
    </row>
    <row r="111" spans="1:15" x14ac:dyDescent="0.15">
      <c r="A111">
        <v>2006</v>
      </c>
      <c r="B111" s="4">
        <v>91.76</v>
      </c>
      <c r="C111" s="4">
        <v>65.28</v>
      </c>
      <c r="D111" s="4">
        <v>50.61</v>
      </c>
      <c r="E111" s="4">
        <v>65.680000000000007</v>
      </c>
      <c r="F111" s="4">
        <v>70.36</v>
      </c>
      <c r="G111" s="4">
        <v>101.52</v>
      </c>
      <c r="H111" s="4">
        <v>130.13</v>
      </c>
      <c r="I111" s="4">
        <v>57.27</v>
      </c>
      <c r="J111" s="4">
        <v>136.51</v>
      </c>
      <c r="K111" s="4">
        <v>154.94999999999999</v>
      </c>
      <c r="L111" s="4">
        <v>85.02</v>
      </c>
      <c r="M111" s="4">
        <v>95.66</v>
      </c>
      <c r="N111" s="4">
        <v>1104.75</v>
      </c>
    </row>
    <row r="112" spans="1:15" x14ac:dyDescent="0.15">
      <c r="A112" s="15">
        <v>2007</v>
      </c>
      <c r="B112" s="16">
        <v>85.15</v>
      </c>
      <c r="C112" s="16">
        <v>48.24</v>
      </c>
      <c r="D112" s="16">
        <v>68.36</v>
      </c>
      <c r="E112" s="16">
        <v>87.58</v>
      </c>
      <c r="F112" s="16">
        <v>42.45</v>
      </c>
      <c r="G112" s="16">
        <v>53.17</v>
      </c>
      <c r="H112" s="16">
        <v>87.33</v>
      </c>
      <c r="I112" s="16">
        <v>44.59</v>
      </c>
      <c r="J112" s="16">
        <v>63.36</v>
      </c>
      <c r="K112" s="16">
        <v>95.46</v>
      </c>
      <c r="L112" s="16">
        <v>94.58</v>
      </c>
      <c r="M112" s="16">
        <v>116.33</v>
      </c>
      <c r="N112" s="4">
        <v>886.6</v>
      </c>
      <c r="O112" s="15"/>
    </row>
    <row r="113" spans="1:15" x14ac:dyDescent="0.15">
      <c r="A113" s="15">
        <v>2008</v>
      </c>
      <c r="B113" s="16">
        <v>63.48</v>
      </c>
      <c r="C113" s="16">
        <v>115.39</v>
      </c>
      <c r="D113" s="16">
        <v>105.25</v>
      </c>
      <c r="E113" s="16">
        <v>69.75</v>
      </c>
      <c r="F113" s="16">
        <v>65.3</v>
      </c>
      <c r="G113" s="16">
        <v>109.64</v>
      </c>
      <c r="H113" s="16">
        <v>126.59</v>
      </c>
      <c r="I113" s="16">
        <v>103.53</v>
      </c>
      <c r="J113" s="16">
        <v>72.989999999999995</v>
      </c>
      <c r="K113" s="16">
        <v>104.74</v>
      </c>
      <c r="L113" s="16">
        <v>86.99</v>
      </c>
      <c r="M113" s="16">
        <v>128.13999999999999</v>
      </c>
      <c r="N113" s="4">
        <v>1151.79</v>
      </c>
      <c r="O113" s="15"/>
    </row>
    <row r="114" spans="1:15" x14ac:dyDescent="0.15">
      <c r="A114" s="15">
        <v>2009</v>
      </c>
      <c r="B114" s="16">
        <v>62.96</v>
      </c>
      <c r="C114" s="16">
        <v>55.05</v>
      </c>
      <c r="D114" s="16">
        <v>68.27</v>
      </c>
      <c r="E114" s="16">
        <v>103.88</v>
      </c>
      <c r="F114" s="16">
        <v>99.67</v>
      </c>
      <c r="G114" s="16">
        <v>80.989999999999995</v>
      </c>
      <c r="H114" s="16">
        <v>108.78</v>
      </c>
      <c r="I114" s="16">
        <v>110.01</v>
      </c>
      <c r="J114" s="16">
        <v>59.95</v>
      </c>
      <c r="K114" s="16">
        <v>97.55</v>
      </c>
      <c r="L114" s="16">
        <v>49.34</v>
      </c>
      <c r="M114" s="16">
        <v>93.89</v>
      </c>
      <c r="N114" s="4">
        <v>990.34</v>
      </c>
      <c r="O114" s="15"/>
    </row>
    <row r="115" spans="1:15" x14ac:dyDescent="0.15">
      <c r="A115" s="19">
        <v>2010</v>
      </c>
      <c r="B115" s="20">
        <v>58.26</v>
      </c>
      <c r="C115" s="20">
        <v>46.1</v>
      </c>
      <c r="D115" s="20">
        <v>56.24</v>
      </c>
      <c r="E115" s="20">
        <v>41.4</v>
      </c>
      <c r="F115" s="20">
        <v>71.36</v>
      </c>
      <c r="G115" s="20">
        <v>157.33000000000001</v>
      </c>
      <c r="H115" s="20">
        <v>100.86</v>
      </c>
      <c r="I115" s="20">
        <v>89.03</v>
      </c>
      <c r="J115" s="20">
        <v>94.31</v>
      </c>
      <c r="K115" s="20">
        <v>113.74</v>
      </c>
      <c r="L115" s="20">
        <v>83.97</v>
      </c>
      <c r="M115" s="20">
        <v>72.180000000000007</v>
      </c>
      <c r="N115" s="20">
        <v>984.78</v>
      </c>
      <c r="O115" s="15"/>
    </row>
    <row r="116" spans="1:15" x14ac:dyDescent="0.15">
      <c r="A116" s="19">
        <v>2011</v>
      </c>
      <c r="B116" s="20">
        <v>47.99</v>
      </c>
      <c r="C116" s="20">
        <v>68.709999999999994</v>
      </c>
      <c r="D116" s="20">
        <v>102.38</v>
      </c>
      <c r="E116" s="20">
        <v>145.87</v>
      </c>
      <c r="F116" s="20">
        <v>130.03</v>
      </c>
      <c r="G116" s="20">
        <v>75.87</v>
      </c>
      <c r="H116" s="20">
        <v>57.87</v>
      </c>
      <c r="I116" s="20">
        <v>120.81</v>
      </c>
      <c r="J116" s="20">
        <v>109.44</v>
      </c>
      <c r="K116" s="20">
        <v>106.38</v>
      </c>
      <c r="L116" s="20">
        <v>80.36</v>
      </c>
      <c r="M116" s="20">
        <v>81.22</v>
      </c>
      <c r="N116" s="20">
        <v>1126.93</v>
      </c>
      <c r="O116" s="15"/>
    </row>
    <row r="117" spans="1:15" x14ac:dyDescent="0.15">
      <c r="A117" s="19">
        <v>2012</v>
      </c>
      <c r="B117" s="20">
        <v>92.69</v>
      </c>
      <c r="C117" s="20">
        <v>36.619999999999997</v>
      </c>
      <c r="D117" s="20">
        <v>48.82</v>
      </c>
      <c r="E117" s="20">
        <v>60.19</v>
      </c>
      <c r="F117" s="20">
        <v>61.53</v>
      </c>
      <c r="G117" s="20">
        <v>88.89</v>
      </c>
      <c r="H117" s="20">
        <v>59.66</v>
      </c>
      <c r="I117" s="20">
        <v>62.19</v>
      </c>
      <c r="J117" s="20">
        <v>118.32</v>
      </c>
      <c r="K117" s="20">
        <v>114.26</v>
      </c>
      <c r="L117" s="20">
        <v>32.11</v>
      </c>
      <c r="M117" s="20">
        <v>112.92</v>
      </c>
      <c r="N117" s="20">
        <v>888.2</v>
      </c>
      <c r="O117" s="15"/>
    </row>
    <row r="118" spans="1:15" x14ac:dyDescent="0.15">
      <c r="A118" s="19">
        <v>2013</v>
      </c>
      <c r="B118" s="20">
        <v>64.680000000000007</v>
      </c>
      <c r="C118" s="20">
        <v>77.5</v>
      </c>
      <c r="D118" s="20">
        <v>30.31</v>
      </c>
      <c r="E118" s="20">
        <v>90.98</v>
      </c>
      <c r="F118" s="20">
        <v>80.27</v>
      </c>
      <c r="G118" s="20">
        <v>146.24</v>
      </c>
      <c r="H118" s="20">
        <v>90.68</v>
      </c>
      <c r="I118" s="20">
        <v>81.34</v>
      </c>
      <c r="J118" s="20">
        <v>79.45</v>
      </c>
      <c r="K118" s="20">
        <v>116.33</v>
      </c>
      <c r="L118" s="20">
        <v>87</v>
      </c>
      <c r="M118" s="20">
        <v>85.34</v>
      </c>
      <c r="N118" s="20">
        <v>1030.1199999999999</v>
      </c>
      <c r="O118" s="15"/>
    </row>
    <row r="119" spans="1:15" x14ac:dyDescent="0.15">
      <c r="A119" s="19">
        <v>2014</v>
      </c>
      <c r="B119" s="20">
        <v>67.69</v>
      </c>
      <c r="C119" s="20">
        <v>68.84</v>
      </c>
      <c r="D119" s="20">
        <v>61.17</v>
      </c>
      <c r="E119" s="20">
        <v>105.84</v>
      </c>
      <c r="F119" s="20">
        <v>94.87</v>
      </c>
      <c r="G119" s="20">
        <v>113.67</v>
      </c>
      <c r="H119" s="20">
        <v>117.53</v>
      </c>
      <c r="I119" s="20">
        <v>89.66</v>
      </c>
      <c r="J119" s="20">
        <v>63.67</v>
      </c>
      <c r="K119" s="20">
        <v>82.72</v>
      </c>
      <c r="L119" s="20">
        <v>67.13</v>
      </c>
      <c r="M119" s="20">
        <v>54.42</v>
      </c>
      <c r="N119" s="20">
        <v>987.21</v>
      </c>
      <c r="O119" s="10"/>
    </row>
    <row r="120" spans="1:15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5" x14ac:dyDescent="0.1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3" spans="1:15" x14ac:dyDescent="0.15">
      <c r="A123" t="s">
        <v>45</v>
      </c>
      <c r="B123" s="4">
        <f>AVERAGE(B5:B119)</f>
        <v>69.239220396212218</v>
      </c>
      <c r="C123" s="4">
        <f t="shared" ref="C123:N123" si="1">AVERAGE(C5:C119)</f>
        <v>59.493929221051708</v>
      </c>
      <c r="D123" s="4">
        <f t="shared" si="1"/>
        <v>66.959788190639813</v>
      </c>
      <c r="E123" s="4">
        <f t="shared" si="1"/>
        <v>74.101391995961791</v>
      </c>
      <c r="F123" s="4">
        <f t="shared" si="1"/>
        <v>79.227253716521901</v>
      </c>
      <c r="G123" s="4">
        <f t="shared" si="1"/>
        <v>80.648073580501006</v>
      </c>
      <c r="H123" s="4">
        <f t="shared" si="1"/>
        <v>80.551669312520261</v>
      </c>
      <c r="I123" s="4">
        <f t="shared" si="1"/>
        <v>79.507008915110617</v>
      </c>
      <c r="J123" s="4">
        <f t="shared" si="1"/>
        <v>83.476802736726867</v>
      </c>
      <c r="K123" s="4">
        <f t="shared" si="1"/>
        <v>80.181159964634759</v>
      </c>
      <c r="L123" s="4">
        <f t="shared" si="1"/>
        <v>79.683912859736026</v>
      </c>
      <c r="M123" s="4">
        <f t="shared" si="1"/>
        <v>74.901799214140709</v>
      </c>
      <c r="N123" s="4">
        <f t="shared" si="1"/>
        <v>907.97201010375704</v>
      </c>
    </row>
    <row r="124" spans="1:15" x14ac:dyDescent="0.15">
      <c r="A124" t="s">
        <v>43</v>
      </c>
      <c r="B124" s="4">
        <f>MAX(B5:B119)</f>
        <v>137.94999999999999</v>
      </c>
      <c r="C124" s="4">
        <f t="shared" ref="C124:N124" si="2">MAX(C5:C119)</f>
        <v>115.39</v>
      </c>
      <c r="D124" s="4">
        <f t="shared" si="2"/>
        <v>143.39683638219827</v>
      </c>
      <c r="E124" s="4">
        <f t="shared" si="2"/>
        <v>145.87</v>
      </c>
      <c r="F124" s="4">
        <f t="shared" si="2"/>
        <v>144.67491304502667</v>
      </c>
      <c r="G124" s="4">
        <f t="shared" si="2"/>
        <v>162.93</v>
      </c>
      <c r="H124" s="4">
        <f t="shared" si="2"/>
        <v>160.26</v>
      </c>
      <c r="I124" s="4">
        <f t="shared" si="2"/>
        <v>141.6</v>
      </c>
      <c r="J124" s="4">
        <f t="shared" si="2"/>
        <v>160.63999999999999</v>
      </c>
      <c r="K124" s="4">
        <f t="shared" si="2"/>
        <v>216.71</v>
      </c>
      <c r="L124" s="4">
        <f t="shared" si="2"/>
        <v>167.99332494450314</v>
      </c>
      <c r="M124" s="4">
        <f t="shared" si="2"/>
        <v>136.61000000000001</v>
      </c>
      <c r="N124" s="4">
        <f t="shared" si="2"/>
        <v>1151.79</v>
      </c>
    </row>
    <row r="125" spans="1:15" x14ac:dyDescent="0.15">
      <c r="A125" t="s">
        <v>44</v>
      </c>
      <c r="B125" s="4">
        <f>MIN(B5:B119)</f>
        <v>25.64</v>
      </c>
      <c r="C125" s="4">
        <f t="shared" ref="C125:N125" si="3">MIN(C5:C119)</f>
        <v>22.26</v>
      </c>
      <c r="D125" s="4">
        <f t="shared" si="3"/>
        <v>18.210471396858939</v>
      </c>
      <c r="E125" s="4">
        <f t="shared" si="3"/>
        <v>28.569360984817006</v>
      </c>
      <c r="F125" s="4">
        <f t="shared" si="3"/>
        <v>15.869360984817011</v>
      </c>
      <c r="G125" s="4">
        <f t="shared" si="3"/>
        <v>30.1</v>
      </c>
      <c r="H125" s="4">
        <f t="shared" si="3"/>
        <v>31.744274029843659</v>
      </c>
      <c r="I125" s="4">
        <f t="shared" si="3"/>
        <v>31.87</v>
      </c>
      <c r="J125" s="4">
        <f t="shared" si="3"/>
        <v>24.84</v>
      </c>
      <c r="K125" s="4">
        <f t="shared" si="3"/>
        <v>13.03</v>
      </c>
      <c r="L125" s="4">
        <f t="shared" si="3"/>
        <v>15.388405607853842</v>
      </c>
      <c r="M125" s="4">
        <f t="shared" si="3"/>
        <v>27.033169909424377</v>
      </c>
      <c r="N125" s="4">
        <f t="shared" si="3"/>
        <v>721.06739989790958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25"/>
  <sheetViews>
    <sheetView topLeftCell="A94" workbookViewId="0">
      <selection activeCell="A120" sqref="A120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54</v>
      </c>
    </row>
    <row r="2" spans="1:17" x14ac:dyDescent="0.15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 x14ac:dyDescent="0.15">
      <c r="A5">
        <f>GRT_mm!A5</f>
        <v>1900</v>
      </c>
      <c r="B5" s="8">
        <f>(GRT_mm!B5*Areas!$D$11*1000) / (86400*Days!B5)</f>
        <v>12366.657458790112</v>
      </c>
      <c r="C5" s="8">
        <f>(GRT_mm!C5*Areas!$D$11*1000) / (86400*Days!C5)</f>
        <v>23035.220093572938</v>
      </c>
      <c r="D5" s="8">
        <f>(GRT_mm!D5*Areas!$D$11*1000) / (86400*Days!D5)</f>
        <v>12330.70371350214</v>
      </c>
      <c r="E5" s="8">
        <f>(GRT_mm!E5*Areas!$D$11*1000) / (86400*Days!E5)</f>
        <v>11520.426698991298</v>
      </c>
      <c r="F5" s="8">
        <f>(GRT_mm!F5*Areas!$D$11*1000) / (86400*Days!F5)</f>
        <v>13955.475751259703</v>
      </c>
      <c r="G5" s="8">
        <f>(GRT_mm!G5*Areas!$D$11*1000) / (86400*Days!G5)</f>
        <v>18598.001413519807</v>
      </c>
      <c r="H5" s="8">
        <f>(GRT_mm!H5*Areas!$D$11*1000) / (86400*Days!H5)</f>
        <v>32653.719972270814</v>
      </c>
      <c r="I5" s="8">
        <f>(GRT_mm!I5*Areas!$D$11*1000) / (86400*Days!I5)</f>
        <v>26403.011897987602</v>
      </c>
      <c r="J5" s="8">
        <f>(GRT_mm!J5*Areas!$D$11*1000) / (86400*Days!J5)</f>
        <v>30639.497343133218</v>
      </c>
      <c r="K5" s="8">
        <f>(GRT_mm!K5*Areas!$D$11*1000) / (86400*Days!K5)</f>
        <v>20705.864511121286</v>
      </c>
      <c r="L5" s="8">
        <f>(GRT_mm!L5*Areas!$D$11*1000) / (86400*Days!L5)</f>
        <v>23371.494117667389</v>
      </c>
      <c r="M5" s="8">
        <f>(GRT_mm!M5*Areas!$D$11*1000) / (86400*Days!M5)</f>
        <v>9094.2753958779031</v>
      </c>
      <c r="N5" s="8">
        <f>(GRT_mm!N5*Areas!$D$11*1000) / (86400*Days!N5)</f>
        <v>19511.423889162987</v>
      </c>
    </row>
    <row r="6" spans="1:17" x14ac:dyDescent="0.15">
      <c r="A6">
        <f>GRT_mm!A6</f>
        <v>1901</v>
      </c>
      <c r="B6" s="8">
        <f>(GRT_mm!B6*Areas!$D$11*1000) / (86400*Days!B6)</f>
        <v>12963.14561373642</v>
      </c>
      <c r="C6" s="8">
        <f>(GRT_mm!C6*Areas!$D$11*1000) / (86400*Days!C6)</f>
        <v>9837.6646450221633</v>
      </c>
      <c r="D6" s="8">
        <f>(GRT_mm!D6*Areas!$D$11*1000) / (86400*Days!D6)</f>
        <v>18911.914263577077</v>
      </c>
      <c r="E6" s="8">
        <f>(GRT_mm!E6*Areas!$D$11*1000) / (86400*Days!E6)</f>
        <v>12793.230440223726</v>
      </c>
      <c r="F6" s="8">
        <f>(GRT_mm!F6*Areas!$D$11*1000) / (86400*Days!F6)</f>
        <v>18689.903095199967</v>
      </c>
      <c r="G6" s="8">
        <f>(GRT_mm!G6*Areas!$D$11*1000) / (86400*Days!G6)</f>
        <v>23075.058370224418</v>
      </c>
      <c r="H6" s="8">
        <f>(GRT_mm!H6*Areas!$D$11*1000) / (86400*Days!H6)</f>
        <v>30361.062222790923</v>
      </c>
      <c r="I6" s="8">
        <f>(GRT_mm!I6*Areas!$D$11*1000) / (86400*Days!I6)</f>
        <v>19162.527635715898</v>
      </c>
      <c r="J6" s="8">
        <f>(GRT_mm!J6*Areas!$D$11*1000) / (86400*Days!J6)</f>
        <v>19694.77538599366</v>
      </c>
      <c r="K6" s="8">
        <f>(GRT_mm!K6*Areas!$D$11*1000) / (86400*Days!K6)</f>
        <v>20425.411263660902</v>
      </c>
      <c r="L6" s="8">
        <f>(GRT_mm!L6*Areas!$D$11*1000) / (86400*Days!L6)</f>
        <v>14659.513021485671</v>
      </c>
      <c r="M6" s="8">
        <f>(GRT_mm!M6*Areas!$D$11*1000) / (86400*Days!M6)</f>
        <v>18336.675858108101</v>
      </c>
      <c r="N6" s="8">
        <f>(GRT_mm!N6*Areas!$D$11*1000) / (86400*Days!N6)</f>
        <v>18319.182918177841</v>
      </c>
    </row>
    <row r="7" spans="1:17" x14ac:dyDescent="0.15">
      <c r="A7">
        <f>GRT_mm!A7</f>
        <v>1902</v>
      </c>
      <c r="B7" s="8">
        <f>(GRT_mm!B7*Areas!$D$11*1000) / (86400*Days!B7)</f>
        <v>10210.934330082873</v>
      </c>
      <c r="C7" s="8">
        <f>(GRT_mm!C7*Areas!$D$11*1000) / (86400*Days!C7)</f>
        <v>10918.418601909205</v>
      </c>
      <c r="D7" s="8">
        <f>(GRT_mm!D7*Areas!$D$11*1000) / (86400*Days!D7)</f>
        <v>15303.522202049993</v>
      </c>
      <c r="E7" s="8">
        <f>(GRT_mm!E7*Areas!$D$11*1000) / (86400*Days!E7)</f>
        <v>13880.21961063645</v>
      </c>
      <c r="F7" s="8">
        <f>(GRT_mm!F7*Areas!$D$11*1000) / (86400*Days!F7)</f>
        <v>23113.084850365929</v>
      </c>
      <c r="G7" s="8">
        <f>(GRT_mm!G7*Areas!$D$11*1000) / (86400*Days!G7)</f>
        <v>32015.159133961242</v>
      </c>
      <c r="H7" s="8">
        <f>(GRT_mm!H7*Areas!$D$11*1000) / (86400*Days!H7)</f>
        <v>32942.777023985858</v>
      </c>
      <c r="I7" s="8">
        <f>(GRT_mm!I7*Areas!$D$11*1000) / (86400*Days!I7)</f>
        <v>15062.656512995773</v>
      </c>
      <c r="J7" s="8">
        <f>(GRT_mm!J7*Areas!$D$11*1000) / (86400*Days!J7)</f>
        <v>25238.060816945457</v>
      </c>
      <c r="K7" s="8">
        <f>(GRT_mm!K7*Areas!$D$11*1000) / (86400*Days!K7)</f>
        <v>19115.106967944492</v>
      </c>
      <c r="L7" s="8">
        <f>(GRT_mm!L7*Areas!$D$11*1000) / (86400*Days!L7)</f>
        <v>18905.254926051184</v>
      </c>
      <c r="M7" s="8">
        <f>(GRT_mm!M7*Areas!$D$11*1000) / (86400*Days!M7)</f>
        <v>17145.723715691242</v>
      </c>
      <c r="N7" s="8">
        <f>(GRT_mm!N7*Areas!$D$11*1000) / (86400*Days!N7)</f>
        <v>19524.88912103531</v>
      </c>
    </row>
    <row r="8" spans="1:17" x14ac:dyDescent="0.15">
      <c r="A8">
        <f>GRT_mm!A8</f>
        <v>1903</v>
      </c>
      <c r="B8" s="8">
        <f>(GRT_mm!B8*Areas!$D$11*1000) / (86400*Days!B8)</f>
        <v>13298.881804013086</v>
      </c>
      <c r="C8" s="8">
        <f>(GRT_mm!C8*Areas!$D$11*1000) / (86400*Days!C8)</f>
        <v>17541.431403183182</v>
      </c>
      <c r="D8" s="8">
        <f>(GRT_mm!D8*Areas!$D$11*1000) / (86400*Days!D8)</f>
        <v>16444.266781283572</v>
      </c>
      <c r="E8" s="8">
        <f>(GRT_mm!E8*Areas!$D$11*1000) / (86400*Days!E8)</f>
        <v>18869.980150327439</v>
      </c>
      <c r="F8" s="8">
        <f>(GRT_mm!F8*Areas!$D$11*1000) / (86400*Days!F8)</f>
        <v>20208.862360516163</v>
      </c>
      <c r="G8" s="8">
        <f>(GRT_mm!G8*Areas!$D$11*1000) / (86400*Days!G8)</f>
        <v>20260.28077980395</v>
      </c>
      <c r="H8" s="8">
        <f>(GRT_mm!H8*Areas!$D$11*1000) / (86400*Days!H8)</f>
        <v>30299.088822762707</v>
      </c>
      <c r="I8" s="8">
        <f>(GRT_mm!I8*Areas!$D$11*1000) / (86400*Days!I8)</f>
        <v>29921.082263391112</v>
      </c>
      <c r="J8" s="8">
        <f>(GRT_mm!J8*Areas!$D$11*1000) / (86400*Days!J8)</f>
        <v>25346.853358617987</v>
      </c>
      <c r="K8" s="8">
        <f>(GRT_mm!K8*Areas!$D$11*1000) / (86400*Days!K8)</f>
        <v>20636.385137357007</v>
      </c>
      <c r="L8" s="8">
        <f>(GRT_mm!L8*Areas!$D$11*1000) / (86400*Days!L8)</f>
        <v>14261.753688994073</v>
      </c>
      <c r="M8" s="8">
        <f>(GRT_mm!M8*Areas!$D$11*1000) / (86400*Days!M8)</f>
        <v>16816.378249957394</v>
      </c>
      <c r="N8" s="8">
        <f>(GRT_mm!N8*Areas!$D$11*1000) / (86400*Days!N8)</f>
        <v>20355.34089484697</v>
      </c>
    </row>
    <row r="9" spans="1:17" x14ac:dyDescent="0.15">
      <c r="A9">
        <f>GRT_mm!A9</f>
        <v>1904</v>
      </c>
      <c r="B9" s="8">
        <f>(GRT_mm!B9*Areas!$D$11*1000) / (86400*Days!B9)</f>
        <v>15049.756543740232</v>
      </c>
      <c r="C9" s="8">
        <f>(GRT_mm!C9*Areas!$D$11*1000) / (86400*Days!C9)</f>
        <v>15293.83032016267</v>
      </c>
      <c r="D9" s="8">
        <f>(GRT_mm!D9*Areas!$D$11*1000) / (86400*Days!D9)</f>
        <v>20904.310131006456</v>
      </c>
      <c r="E9" s="8">
        <f>(GRT_mm!E9*Areas!$D$11*1000) / (86400*Days!E9)</f>
        <v>16328.83707905498</v>
      </c>
      <c r="F9" s="8">
        <f>(GRT_mm!F9*Areas!$D$11*1000) / (86400*Days!F9)</f>
        <v>28001.0820806396</v>
      </c>
      <c r="G9" s="8">
        <f>(GRT_mm!G9*Areas!$D$11*1000) / (86400*Days!G9)</f>
        <v>18997.297555461231</v>
      </c>
      <c r="H9" s="8">
        <f>(GRT_mm!H9*Areas!$D$11*1000) / (86400*Days!H9)</f>
        <v>23325.385010775462</v>
      </c>
      <c r="I9" s="8">
        <f>(GRT_mm!I9*Areas!$D$11*1000) / (86400*Days!I9)</f>
        <v>21747.491217464649</v>
      </c>
      <c r="J9" s="8">
        <f>(GRT_mm!J9*Areas!$D$11*1000) / (86400*Days!J9)</f>
        <v>28869.290861663783</v>
      </c>
      <c r="K9" s="8">
        <f>(GRT_mm!K9*Areas!$D$11*1000) / (86400*Days!K9)</f>
        <v>20951.981698270734</v>
      </c>
      <c r="L9" s="8">
        <f>(GRT_mm!L9*Areas!$D$11*1000) / (86400*Days!L9)</f>
        <v>5322.1269590705479</v>
      </c>
      <c r="M9" s="8">
        <f>(GRT_mm!M9*Areas!$D$11*1000) / (86400*Days!M9)</f>
        <v>15268.175025662857</v>
      </c>
      <c r="N9" s="8">
        <f>(GRT_mm!N9*Areas!$D$11*1000) / (86400*Days!N9)</f>
        <v>19212.407884908724</v>
      </c>
    </row>
    <row r="10" spans="1:17" x14ac:dyDescent="0.15">
      <c r="A10">
        <f>GRT_mm!A10</f>
        <v>1905</v>
      </c>
      <c r="B10" s="8">
        <f>(GRT_mm!B10*Areas!$D$11*1000) / (86400*Days!B10)</f>
        <v>13893.956181904561</v>
      </c>
      <c r="C10" s="8">
        <f>(GRT_mm!C10*Areas!$D$11*1000) / (86400*Days!C10)</f>
        <v>12498.860902202578</v>
      </c>
      <c r="D10" s="8">
        <f>(GRT_mm!D10*Areas!$D$11*1000) / (86400*Days!D10)</f>
        <v>14664.362555620693</v>
      </c>
      <c r="E10" s="8">
        <f>(GRT_mm!E10*Areas!$D$11*1000) / (86400*Days!E10)</f>
        <v>13622.04615460794</v>
      </c>
      <c r="F10" s="8">
        <f>(GRT_mm!F10*Areas!$D$11*1000) / (86400*Days!F10)</f>
        <v>26732.362996080261</v>
      </c>
      <c r="G10" s="8">
        <f>(GRT_mm!G10*Areas!$D$11*1000) / (86400*Days!G10)</f>
        <v>30422.089305272049</v>
      </c>
      <c r="H10" s="8">
        <f>(GRT_mm!H10*Areas!$D$11*1000) / (86400*Days!H10)</f>
        <v>30297.836734639273</v>
      </c>
      <c r="I10" s="8">
        <f>(GRT_mm!I10*Areas!$D$11*1000) / (86400*Days!I10)</f>
        <v>20923.338482892621</v>
      </c>
      <c r="J10" s="8">
        <f>(GRT_mm!J10*Areas!$D$11*1000) / (86400*Days!J10)</f>
        <v>24941.452192377896</v>
      </c>
      <c r="K10" s="8">
        <f>(GRT_mm!K10*Areas!$D$11*1000) / (86400*Days!K10)</f>
        <v>22225.539889546548</v>
      </c>
      <c r="L10" s="8">
        <f>(GRT_mm!L10*Areas!$D$11*1000) / (86400*Days!L10)</f>
        <v>18801.085103015968</v>
      </c>
      <c r="M10" s="8">
        <f>(GRT_mm!M10*Areas!$D$11*1000) / (86400*Days!M10)</f>
        <v>12257.189588706638</v>
      </c>
      <c r="N10" s="8">
        <f>(GRT_mm!N10*Areas!$D$11*1000) / (86400*Days!N10)</f>
        <v>20149.042375975332</v>
      </c>
    </row>
    <row r="11" spans="1:17" x14ac:dyDescent="0.15">
      <c r="A11">
        <f>GRT_mm!A11</f>
        <v>1906</v>
      </c>
      <c r="B11" s="8">
        <f>(GRT_mm!B11*Areas!$D$11*1000) / (86400*Days!B11)</f>
        <v>16635.452537069777</v>
      </c>
      <c r="C11" s="8">
        <f>(GRT_mm!C11*Areas!$D$11*1000) / (86400*Days!C11)</f>
        <v>10573.020603827154</v>
      </c>
      <c r="D11" s="8">
        <f>(GRT_mm!D11*Areas!$D$11*1000) / (86400*Days!D11)</f>
        <v>15860.381381413083</v>
      </c>
      <c r="E11" s="8">
        <f>(GRT_mm!E11*Areas!$D$11*1000) / (86400*Days!E11)</f>
        <v>11778.704068463598</v>
      </c>
      <c r="F11" s="8">
        <f>(GRT_mm!F11*Areas!$D$11*1000) / (86400*Days!F11)</f>
        <v>18763.384441867733</v>
      </c>
      <c r="G11" s="8">
        <f>(GRT_mm!G11*Areas!$D$11*1000) / (86400*Days!G11)</f>
        <v>30613.711944437375</v>
      </c>
      <c r="H11" s="8">
        <f>(GRT_mm!H11*Areas!$D$11*1000) / (86400*Days!H11)</f>
        <v>18176.887271606269</v>
      </c>
      <c r="I11" s="8">
        <f>(GRT_mm!I11*Areas!$D$11*1000) / (86400*Days!I11)</f>
        <v>20971.61875303345</v>
      </c>
      <c r="J11" s="8">
        <f>(GRT_mm!J11*Areas!$D$11*1000) / (86400*Days!J11)</f>
        <v>18813.618244038797</v>
      </c>
      <c r="K11" s="8">
        <f>(GRT_mm!K11*Areas!$D$11*1000) / (86400*Days!K11)</f>
        <v>26583.290983770254</v>
      </c>
      <c r="L11" s="8">
        <f>(GRT_mm!L11*Areas!$D$11*1000) / (86400*Days!L11)</f>
        <v>24564.236874724578</v>
      </c>
      <c r="M11" s="8">
        <f>(GRT_mm!M11*Areas!$D$11*1000) / (86400*Days!M11)</f>
        <v>16585.702705592619</v>
      </c>
      <c r="N11" s="8">
        <f>(GRT_mm!N11*Areas!$D$11*1000) / (86400*Days!N11)</f>
        <v>19205.564304553536</v>
      </c>
    </row>
    <row r="12" spans="1:17" x14ac:dyDescent="0.15">
      <c r="A12">
        <f>GRT_mm!A12</f>
        <v>1907</v>
      </c>
      <c r="B12" s="8">
        <f>(GRT_mm!B12*Areas!$D$11*1000) / (86400*Days!B12)</f>
        <v>21168.14032286737</v>
      </c>
      <c r="C12" s="8">
        <f>(GRT_mm!C12*Areas!$D$11*1000) / (86400*Days!C12)</f>
        <v>7862.5653991833942</v>
      </c>
      <c r="D12" s="8">
        <f>(GRT_mm!D12*Areas!$D$11*1000) / (86400*Days!D12)</f>
        <v>16772.612617385104</v>
      </c>
      <c r="E12" s="8">
        <f>(GRT_mm!E12*Areas!$D$11*1000) / (86400*Days!E12)</f>
        <v>17302.225321691822</v>
      </c>
      <c r="F12" s="8">
        <f>(GRT_mm!F12*Areas!$D$11*1000) / (86400*Days!F12)</f>
        <v>18245.752306581242</v>
      </c>
      <c r="G12" s="8">
        <f>(GRT_mm!G12*Areas!$D$11*1000) / (86400*Days!G12)</f>
        <v>18471.562351831653</v>
      </c>
      <c r="H12" s="8">
        <f>(GRT_mm!H12*Areas!$D$11*1000) / (86400*Days!H12)</f>
        <v>21444.620449827231</v>
      </c>
      <c r="I12" s="8">
        <f>(GRT_mm!I12*Areas!$D$11*1000) / (86400*Days!I12)</f>
        <v>19131.657584262623</v>
      </c>
      <c r="J12" s="8">
        <f>(GRT_mm!J12*Areas!$D$11*1000) / (86400*Days!J12)</f>
        <v>30677.374414617534</v>
      </c>
      <c r="K12" s="8">
        <f>(GRT_mm!K12*Areas!$D$11*1000) / (86400*Days!K12)</f>
        <v>14912.879933392616</v>
      </c>
      <c r="L12" s="8">
        <f>(GRT_mm!L12*Areas!$D$11*1000) / (86400*Days!L12)</f>
        <v>16602.274123027124</v>
      </c>
      <c r="M12" s="8">
        <f>(GRT_mm!M12*Areas!$D$11*1000) / (86400*Days!M12)</f>
        <v>17765.280271985321</v>
      </c>
      <c r="N12" s="8">
        <f>(GRT_mm!N12*Areas!$D$11*1000) / (86400*Days!N12)</f>
        <v>18423.079905719249</v>
      </c>
    </row>
    <row r="13" spans="1:17" x14ac:dyDescent="0.15">
      <c r="A13">
        <f>GRT_mm!A13</f>
        <v>1908</v>
      </c>
      <c r="B13" s="8">
        <f>(GRT_mm!B13*Areas!$D$11*1000) / (86400*Days!B13)</f>
        <v>12899.76784806644</v>
      </c>
      <c r="C13" s="8">
        <f>(GRT_mm!C13*Areas!$D$11*1000) / (86400*Days!C13)</f>
        <v>24493.733417227366</v>
      </c>
      <c r="D13" s="8">
        <f>(GRT_mm!D13*Areas!$D$11*1000) / (86400*Days!D13)</f>
        <v>16501.21803383642</v>
      </c>
      <c r="E13" s="8">
        <f>(GRT_mm!E13*Areas!$D$11*1000) / (86400*Days!E13)</f>
        <v>19593.342348028305</v>
      </c>
      <c r="F13" s="8">
        <f>(GRT_mm!F13*Areas!$D$11*1000) / (86400*Days!F13)</f>
        <v>31621.584835803489</v>
      </c>
      <c r="G13" s="8">
        <f>(GRT_mm!G13*Areas!$D$11*1000) / (86400*Days!G13)</f>
        <v>18535.358280519009</v>
      </c>
      <c r="H13" s="8">
        <f>(GRT_mm!H13*Areas!$D$11*1000) / (86400*Days!H13)</f>
        <v>22919.632153256967</v>
      </c>
      <c r="I13" s="8">
        <f>(GRT_mm!I13*Areas!$D$11*1000) / (86400*Days!I13)</f>
        <v>17778.447899797389</v>
      </c>
      <c r="J13" s="8">
        <f>(GRT_mm!J13*Areas!$D$11*1000) / (86400*Days!J13)</f>
        <v>12653.730924295734</v>
      </c>
      <c r="K13" s="8">
        <f>(GRT_mm!K13*Areas!$D$11*1000) / (86400*Days!K13)</f>
        <v>7779.4580325837987</v>
      </c>
      <c r="L13" s="8">
        <f>(GRT_mm!L13*Areas!$D$11*1000) / (86400*Days!L13)</f>
        <v>15712.973896903934</v>
      </c>
      <c r="M13" s="8">
        <f>(GRT_mm!M13*Areas!$D$11*1000) / (86400*Days!M13)</f>
        <v>16195.567680249624</v>
      </c>
      <c r="N13" s="8">
        <f>(GRT_mm!N13*Areas!$D$11*1000) / (86400*Days!N13)</f>
        <v>18037.558479736123</v>
      </c>
    </row>
    <row r="14" spans="1:17" x14ac:dyDescent="0.15">
      <c r="A14">
        <f>GRT_mm!A14</f>
        <v>1909</v>
      </c>
      <c r="B14" s="8">
        <f>(GRT_mm!B14*Areas!$D$11*1000) / (86400*Days!B14)</f>
        <v>14332.241652954755</v>
      </c>
      <c r="C14" s="8">
        <f>(GRT_mm!C14*Areas!$D$11*1000) / (86400*Days!C14)</f>
        <v>21263.567720649222</v>
      </c>
      <c r="D14" s="8">
        <f>(GRT_mm!D14*Areas!$D$11*1000) / (86400*Days!D14)</f>
        <v>13228.29564307932</v>
      </c>
      <c r="E14" s="8">
        <f>(GRT_mm!E14*Areas!$D$11*1000) / (86400*Days!E14)</f>
        <v>27362.469861960752</v>
      </c>
      <c r="F14" s="8">
        <f>(GRT_mm!F14*Areas!$D$11*1000) / (86400*Days!F14)</f>
        <v>18973.574914068373</v>
      </c>
      <c r="G14" s="8">
        <f>(GRT_mm!G14*Areas!$D$11*1000) / (86400*Days!G14)</f>
        <v>16227.994739892654</v>
      </c>
      <c r="H14" s="8">
        <f>(GRT_mm!H14*Areas!$D$11*1000) / (86400*Days!H14)</f>
        <v>26066.773384406108</v>
      </c>
      <c r="I14" s="8">
        <f>(GRT_mm!I14*Areas!$D$11*1000) / (86400*Days!I14)</f>
        <v>18629.775460192144</v>
      </c>
      <c r="J14" s="8">
        <f>(GRT_mm!J14*Areas!$D$11*1000) / (86400*Days!J14)</f>
        <v>18579.677337545803</v>
      </c>
      <c r="K14" s="8">
        <f>(GRT_mm!K14*Areas!$D$11*1000) / (86400*Days!K14)</f>
        <v>14020.832790453172</v>
      </c>
      <c r="L14" s="8">
        <f>(GRT_mm!L14*Areas!$D$11*1000) / (86400*Days!L14)</f>
        <v>23351.934813763357</v>
      </c>
      <c r="M14" s="8">
        <f>(GRT_mm!M14*Areas!$D$11*1000) / (86400*Days!M14)</f>
        <v>21080.605749525017</v>
      </c>
      <c r="N14" s="8">
        <f>(GRT_mm!N14*Areas!$D$11*1000) / (86400*Days!N14)</f>
        <v>19389.96516769343</v>
      </c>
    </row>
    <row r="15" spans="1:17" x14ac:dyDescent="0.15">
      <c r="A15">
        <f>GRT_mm!A15</f>
        <v>1910</v>
      </c>
      <c r="B15" s="8">
        <f>(GRT_mm!B15*Areas!$D$11*1000) / (86400*Days!B15)</f>
        <v>15345.744546231979</v>
      </c>
      <c r="C15" s="8">
        <f>(GRT_mm!C15*Areas!$D$11*1000) / (86400*Days!C15)</f>
        <v>17102.409743150012</v>
      </c>
      <c r="D15" s="8">
        <f>(GRT_mm!D15*Areas!$D$11*1000) / (86400*Days!D15)</f>
        <v>4362.8923032129296</v>
      </c>
      <c r="E15" s="8">
        <f>(GRT_mm!E15*Areas!$D$11*1000) / (86400*Days!E15)</f>
        <v>21748.363994801326</v>
      </c>
      <c r="F15" s="8">
        <f>(GRT_mm!F15*Areas!$D$11*1000) / (86400*Days!F15)</f>
        <v>20250.112167593161</v>
      </c>
      <c r="G15" s="8">
        <f>(GRT_mm!G15*Areas!$D$11*1000) / (86400*Days!G15)</f>
        <v>10805.677756967661</v>
      </c>
      <c r="H15" s="8">
        <f>(GRT_mm!H15*Areas!$D$11*1000) / (86400*Days!H15)</f>
        <v>19231.375230669219</v>
      </c>
      <c r="I15" s="8">
        <f>(GRT_mm!I15*Areas!$D$11*1000) / (86400*Days!I15)</f>
        <v>22993.438439775156</v>
      </c>
      <c r="J15" s="8">
        <f>(GRT_mm!J15*Areas!$D$11*1000) / (86400*Days!J15)</f>
        <v>22907.457084712878</v>
      </c>
      <c r="K15" s="8">
        <f>(GRT_mm!K15*Areas!$D$11*1000) / (86400*Days!K15)</f>
        <v>21266.789700851095</v>
      </c>
      <c r="L15" s="8">
        <f>(GRT_mm!L15*Areas!$D$11*1000) / (86400*Days!L15)</f>
        <v>17624.612522631076</v>
      </c>
      <c r="M15" s="8">
        <f>(GRT_mm!M15*Areas!$D$11*1000) / (86400*Days!M15)</f>
        <v>14261.317938459051</v>
      </c>
      <c r="N15" s="8">
        <f>(GRT_mm!N15*Areas!$D$11*1000) / (86400*Days!N15)</f>
        <v>17316.47285948537</v>
      </c>
    </row>
    <row r="16" spans="1:17" x14ac:dyDescent="0.15">
      <c r="A16">
        <f>GRT_mm!A16</f>
        <v>1911</v>
      </c>
      <c r="B16" s="8">
        <f>(GRT_mm!B16*Areas!$D$11*1000) / (86400*Days!B16)</f>
        <v>12907.998388243359</v>
      </c>
      <c r="C16" s="8">
        <f>(GRT_mm!C16*Areas!$D$11*1000) / (86400*Days!C16)</f>
        <v>16351.883546893432</v>
      </c>
      <c r="D16" s="8">
        <f>(GRT_mm!D16*Areas!$D$11*1000) / (86400*Days!D16)</f>
        <v>12155.464084181225</v>
      </c>
      <c r="E16" s="8">
        <f>(GRT_mm!E16*Areas!$D$11*1000) / (86400*Days!E16)</f>
        <v>13372.511442835963</v>
      </c>
      <c r="F16" s="8">
        <f>(GRT_mm!F16*Areas!$D$11*1000) / (86400*Days!F16)</f>
        <v>22948.502938470934</v>
      </c>
      <c r="G16" s="8">
        <f>(GRT_mm!G16*Areas!$D$11*1000) / (86400*Days!G16)</f>
        <v>22701.575991349127</v>
      </c>
      <c r="H16" s="8">
        <f>(GRT_mm!H16*Areas!$D$11*1000) / (86400*Days!H16)</f>
        <v>22097.087596296391</v>
      </c>
      <c r="I16" s="8">
        <f>(GRT_mm!I16*Areas!$D$11*1000) / (86400*Days!I16)</f>
        <v>22554.265831285265</v>
      </c>
      <c r="J16" s="8">
        <f>(GRT_mm!J16*Areas!$D$11*1000) / (86400*Days!J16)</f>
        <v>24522.60043433751</v>
      </c>
      <c r="K16" s="8">
        <f>(GRT_mm!K16*Areas!$D$11*1000) / (86400*Days!K16)</f>
        <v>28477.363089714501</v>
      </c>
      <c r="L16" s="8">
        <f>(GRT_mm!L16*Areas!$D$11*1000) / (86400*Days!L16)</f>
        <v>26008.42113788196</v>
      </c>
      <c r="M16" s="8">
        <f>(GRT_mm!M16*Areas!$D$11*1000) / (86400*Days!M16)</f>
        <v>16673.438160381815</v>
      </c>
      <c r="N16" s="8">
        <f>(GRT_mm!N16*Areas!$D$11*1000) / (86400*Days!N16)</f>
        <v>20077.380088358717</v>
      </c>
    </row>
    <row r="17" spans="1:14" x14ac:dyDescent="0.15">
      <c r="A17">
        <f>GRT_mm!A17</f>
        <v>1912</v>
      </c>
      <c r="B17" s="8">
        <f>(GRT_mm!B17*Areas!$D$11*1000) / (86400*Days!B17)</f>
        <v>14783.521908027436</v>
      </c>
      <c r="C17" s="8">
        <f>(GRT_mm!C17*Areas!$D$11*1000) / (86400*Days!C17)</f>
        <v>10538.618089967084</v>
      </c>
      <c r="D17" s="8">
        <f>(GRT_mm!D17*Areas!$D$11*1000) / (86400*Days!D17)</f>
        <v>9239.1933483756093</v>
      </c>
      <c r="E17" s="8">
        <f>(GRT_mm!E17*Areas!$D$11*1000) / (86400*Days!E17)</f>
        <v>18020.637114634188</v>
      </c>
      <c r="F17" s="8">
        <f>(GRT_mm!F17*Areas!$D$11*1000) / (86400*Days!F17)</f>
        <v>31784.528657648294</v>
      </c>
      <c r="G17" s="8">
        <f>(GRT_mm!G17*Areas!$D$11*1000) / (86400*Days!G17)</f>
        <v>11721.923390119948</v>
      </c>
      <c r="H17" s="8">
        <f>(GRT_mm!H17*Areas!$D$11*1000) / (86400*Days!H17)</f>
        <v>24926.312389008635</v>
      </c>
      <c r="I17" s="8">
        <f>(GRT_mm!I17*Areas!$D$11*1000) / (86400*Days!I17)</f>
        <v>29277.87220066935</v>
      </c>
      <c r="J17" s="8">
        <f>(GRT_mm!J17*Areas!$D$11*1000) / (86400*Days!J17)</f>
        <v>28845.633038640754</v>
      </c>
      <c r="K17" s="8">
        <f>(GRT_mm!K17*Areas!$D$11*1000) / (86400*Days!K17)</f>
        <v>17781.18208275058</v>
      </c>
      <c r="L17" s="8">
        <f>(GRT_mm!L17*Areas!$D$11*1000) / (86400*Days!L17)</f>
        <v>17249.294150260546</v>
      </c>
      <c r="M17" s="8">
        <f>(GRT_mm!M17*Areas!$D$11*1000) / (86400*Days!M17)</f>
        <v>16017.838165143081</v>
      </c>
      <c r="N17" s="8">
        <f>(GRT_mm!N17*Areas!$D$11*1000) / (86400*Days!N17)</f>
        <v>19231.881056609349</v>
      </c>
    </row>
    <row r="18" spans="1:14" x14ac:dyDescent="0.15">
      <c r="A18">
        <f>GRT_mm!A18</f>
        <v>1913</v>
      </c>
      <c r="B18" s="8">
        <f>(GRT_mm!B18*Areas!$D$11*1000) / (86400*Days!B18)</f>
        <v>19276.72005863814</v>
      </c>
      <c r="C18" s="8">
        <f>(GRT_mm!C18*Areas!$D$11*1000) / (86400*Days!C18)</f>
        <v>13831.547484573401</v>
      </c>
      <c r="D18" s="8">
        <f>(GRT_mm!D18*Areas!$D$11*1000) / (86400*Days!D18)</f>
        <v>27456.432080881514</v>
      </c>
      <c r="E18" s="8">
        <f>(GRT_mm!E18*Areas!$D$11*1000) / (86400*Days!E18)</f>
        <v>17302.797104607336</v>
      </c>
      <c r="F18" s="8">
        <f>(GRT_mm!F18*Areas!$D$11*1000) / (86400*Days!F18)</f>
        <v>21694.242113616303</v>
      </c>
      <c r="G18" s="8">
        <f>(GRT_mm!G18*Areas!$D$11*1000) / (86400*Days!G18)</f>
        <v>16944.157967605748</v>
      </c>
      <c r="H18" s="8">
        <f>(GRT_mm!H18*Areas!$D$11*1000) / (86400*Days!H18)</f>
        <v>25069.287816439326</v>
      </c>
      <c r="I18" s="8">
        <f>(GRT_mm!I18*Areas!$D$11*1000) / (86400*Days!I18)</f>
        <v>19727.083626341744</v>
      </c>
      <c r="J18" s="8">
        <f>(GRT_mm!J18*Areas!$D$11*1000) / (86400*Days!J18)</f>
        <v>18625.721521510695</v>
      </c>
      <c r="K18" s="8">
        <f>(GRT_mm!K18*Areas!$D$11*1000) / (86400*Days!K18)</f>
        <v>26110.948201340107</v>
      </c>
      <c r="L18" s="8">
        <f>(GRT_mm!L18*Areas!$D$11*1000) / (86400*Days!L18)</f>
        <v>17349.206069874148</v>
      </c>
      <c r="M18" s="8">
        <f>(GRT_mm!M18*Areas!$D$11*1000) / (86400*Days!M18)</f>
        <v>4764.1432565486994</v>
      </c>
      <c r="N18" s="8">
        <f>(GRT_mm!N18*Areas!$D$11*1000) / (86400*Days!N18)</f>
        <v>19071.244880120474</v>
      </c>
    </row>
    <row r="19" spans="1:14" x14ac:dyDescent="0.15">
      <c r="A19">
        <f>GRT_mm!A19</f>
        <v>1914</v>
      </c>
      <c r="B19" s="8">
        <f>(GRT_mm!B19*Areas!$D$11*1000) / (86400*Days!B19)</f>
        <v>16206.858196918249</v>
      </c>
      <c r="C19" s="8">
        <f>(GRT_mm!C19*Areas!$D$11*1000) / (86400*Days!C19)</f>
        <v>11058.39865275229</v>
      </c>
      <c r="D19" s="8">
        <f>(GRT_mm!D19*Areas!$D$11*1000) / (86400*Days!D19)</f>
        <v>12669.528262104113</v>
      </c>
      <c r="E19" s="8">
        <f>(GRT_mm!E19*Areas!$D$11*1000) / (86400*Days!E19)</f>
        <v>20809.875705840626</v>
      </c>
      <c r="F19" s="8">
        <f>(GRT_mm!F19*Areas!$D$11*1000) / (86400*Days!F19)</f>
        <v>19330.818491984432</v>
      </c>
      <c r="G19" s="8">
        <f>(GRT_mm!G19*Areas!$D$11*1000) / (86400*Days!G19)</f>
        <v>24145.647145248855</v>
      </c>
      <c r="H19" s="8">
        <f>(GRT_mm!H19*Areas!$D$11*1000) / (86400*Days!H19)</f>
        <v>16098.149660906603</v>
      </c>
      <c r="I19" s="8">
        <f>(GRT_mm!I19*Areas!$D$11*1000) / (86400*Days!I19)</f>
        <v>25924.960718237973</v>
      </c>
      <c r="J19" s="8">
        <f>(GRT_mm!J19*Areas!$D$11*1000) / (86400*Days!J19)</f>
        <v>17409.200691775866</v>
      </c>
      <c r="K19" s="8">
        <f>(GRT_mm!K19*Areas!$D$11*1000) / (86400*Days!K19)</f>
        <v>14750.863470577946</v>
      </c>
      <c r="L19" s="8">
        <f>(GRT_mm!L19*Areas!$D$11*1000) / (86400*Days!L19)</f>
        <v>16776.427090367721</v>
      </c>
      <c r="M19" s="8">
        <f>(GRT_mm!M19*Areas!$D$11*1000) / (86400*Days!M19)</f>
        <v>14171.044307742128</v>
      </c>
      <c r="N19" s="8">
        <f>(GRT_mm!N19*Areas!$D$11*1000) / (86400*Days!N19)</f>
        <v>17472.845472977177</v>
      </c>
    </row>
    <row r="20" spans="1:14" x14ac:dyDescent="0.15">
      <c r="A20">
        <f>GRT_mm!A20</f>
        <v>1915</v>
      </c>
      <c r="B20" s="8">
        <f>(GRT_mm!B20*Areas!$D$11*1000) / (86400*Days!B20)</f>
        <v>14796.40183817222</v>
      </c>
      <c r="C20" s="8">
        <f>(GRT_mm!C20*Areas!$D$11*1000) / (86400*Days!C20)</f>
        <v>15655.482054147613</v>
      </c>
      <c r="D20" s="8">
        <f>(GRT_mm!D20*Areas!$D$11*1000) / (86400*Days!D20)</f>
        <v>6028.7682822007091</v>
      </c>
      <c r="E20" s="8">
        <f>(GRT_mm!E20*Areas!$D$11*1000) / (86400*Days!E20)</f>
        <v>8449.0919552285341</v>
      </c>
      <c r="F20" s="8">
        <f>(GRT_mm!F20*Areas!$D$11*1000) / (86400*Days!F20)</f>
        <v>18946.786901780455</v>
      </c>
      <c r="G20" s="8">
        <f>(GRT_mm!G20*Areas!$D$11*1000) / (86400*Days!G20)</f>
        <v>27957.668323856691</v>
      </c>
      <c r="H20" s="8">
        <f>(GRT_mm!H20*Areas!$D$11*1000) / (86400*Days!H20)</f>
        <v>25195.950809394406</v>
      </c>
      <c r="I20" s="8">
        <f>(GRT_mm!I20*Areas!$D$11*1000) / (86400*Days!I20)</f>
        <v>26678.142568540865</v>
      </c>
      <c r="J20" s="8">
        <f>(GRT_mm!J20*Areas!$D$11*1000) / (86400*Days!J20)</f>
        <v>31488.971174063623</v>
      </c>
      <c r="K20" s="8">
        <f>(GRT_mm!K20*Areas!$D$11*1000) / (86400*Days!K20)</f>
        <v>15708.284186265601</v>
      </c>
      <c r="L20" s="8">
        <f>(GRT_mm!L20*Areas!$D$11*1000) / (86400*Days!L20)</f>
        <v>21622.18288549783</v>
      </c>
      <c r="M20" s="8">
        <f>(GRT_mm!M20*Areas!$D$11*1000) / (86400*Days!M20)</f>
        <v>14570.351817128219</v>
      </c>
      <c r="N20" s="8">
        <f>(GRT_mm!N20*Areas!$D$11*1000) / (86400*Days!N20)</f>
        <v>18913.852619680794</v>
      </c>
    </row>
    <row r="21" spans="1:14" x14ac:dyDescent="0.15">
      <c r="A21">
        <f>GRT_mm!A21</f>
        <v>1916</v>
      </c>
      <c r="B21" s="8">
        <f>(GRT_mm!B21*Areas!$D$11*1000) / (86400*Days!B21)</f>
        <v>24111.784787846693</v>
      </c>
      <c r="C21" s="8">
        <f>(GRT_mm!C21*Areas!$D$11*1000) / (86400*Days!C21)</f>
        <v>10237.865218135086</v>
      </c>
      <c r="D21" s="8">
        <f>(GRT_mm!D21*Areas!$D$11*1000) / (86400*Days!D21)</f>
        <v>18039.824398361339</v>
      </c>
      <c r="E21" s="8">
        <f>(GRT_mm!E21*Areas!$D$11*1000) / (86400*Days!E21)</f>
        <v>19999.613887663716</v>
      </c>
      <c r="F21" s="8">
        <f>(GRT_mm!F21*Areas!$D$11*1000) / (86400*Days!F21)</f>
        <v>28723.331724007006</v>
      </c>
      <c r="G21" s="8">
        <f>(GRT_mm!G21*Areas!$D$11*1000) / (86400*Days!G21)</f>
        <v>33674.682793145985</v>
      </c>
      <c r="H21" s="8">
        <f>(GRT_mm!H21*Areas!$D$11*1000) / (86400*Days!H21)</f>
        <v>10604.539159575494</v>
      </c>
      <c r="I21" s="8">
        <f>(GRT_mm!I21*Areas!$D$11*1000) / (86400*Days!I21)</f>
        <v>18566.105791529866</v>
      </c>
      <c r="J21" s="8">
        <f>(GRT_mm!J21*Areas!$D$11*1000) / (86400*Days!J21)</f>
        <v>27686.324009109419</v>
      </c>
      <c r="K21" s="8">
        <f>(GRT_mm!K21*Areas!$D$11*1000) / (86400*Days!K21)</f>
        <v>24419.378605749407</v>
      </c>
      <c r="L21" s="8">
        <f>(GRT_mm!L21*Areas!$D$11*1000) / (86400*Days!L21)</f>
        <v>15188.641493046629</v>
      </c>
      <c r="M21" s="8">
        <f>(GRT_mm!M21*Areas!$D$11*1000) / (86400*Days!M21)</f>
        <v>16506.644493561718</v>
      </c>
      <c r="N21" s="8">
        <f>(GRT_mm!N21*Areas!$D$11*1000) / (86400*Days!N21)</f>
        <v>20665.289165558646</v>
      </c>
    </row>
    <row r="22" spans="1:14" x14ac:dyDescent="0.15">
      <c r="A22">
        <f>GRT_mm!A22</f>
        <v>1917</v>
      </c>
      <c r="B22" s="8">
        <f>(GRT_mm!B22*Areas!$D$11*1000) / (86400*Days!B22)</f>
        <v>13138.753991932657</v>
      </c>
      <c r="C22" s="8">
        <f>(GRT_mm!C22*Areas!$D$11*1000) / (86400*Days!C22)</f>
        <v>9679.1932513687316</v>
      </c>
      <c r="D22" s="8">
        <f>(GRT_mm!D22*Areas!$D$11*1000) / (86400*Days!D22)</f>
        <v>17715.018746063255</v>
      </c>
      <c r="E22" s="8">
        <f>(GRT_mm!E22*Areas!$D$11*1000) / (86400*Days!E22)</f>
        <v>17440.514037580095</v>
      </c>
      <c r="F22" s="8">
        <f>(GRT_mm!F22*Areas!$D$11*1000) / (86400*Days!F22)</f>
        <v>17698.761710932071</v>
      </c>
      <c r="G22" s="8">
        <f>(GRT_mm!G22*Areas!$D$11*1000) / (86400*Days!G22)</f>
        <v>32052.997499147019</v>
      </c>
      <c r="H22" s="8">
        <f>(GRT_mm!H22*Areas!$D$11*1000) / (86400*Days!H22)</f>
        <v>19602.889394357491</v>
      </c>
      <c r="I22" s="8">
        <f>(GRT_mm!I22*Areas!$D$11*1000) / (86400*Days!I22)</f>
        <v>20064.597013346844</v>
      </c>
      <c r="J22" s="8">
        <f>(GRT_mm!J22*Areas!$D$11*1000) / (86400*Days!J22)</f>
        <v>14317.914904505014</v>
      </c>
      <c r="K22" s="8">
        <f>(GRT_mm!K22*Areas!$D$11*1000) / (86400*Days!K22)</f>
        <v>29145.693484448606</v>
      </c>
      <c r="L22" s="8">
        <f>(GRT_mm!L22*Areas!$D$11*1000) / (86400*Days!L22)</f>
        <v>6812.2943850712081</v>
      </c>
      <c r="M22" s="8">
        <f>(GRT_mm!M22*Areas!$D$11*1000) / (86400*Days!M22)</f>
        <v>13135.257251197972</v>
      </c>
      <c r="N22" s="8">
        <f>(GRT_mm!N22*Areas!$D$11*1000) / (86400*Days!N22)</f>
        <v>17630.847000515259</v>
      </c>
    </row>
    <row r="23" spans="1:14" x14ac:dyDescent="0.15">
      <c r="A23">
        <f>GRT_mm!A23</f>
        <v>1918</v>
      </c>
      <c r="B23" s="8">
        <f>(GRT_mm!B23*Areas!$D$11*1000) / (86400*Days!B23)</f>
        <v>16222.575616194943</v>
      </c>
      <c r="C23" s="8">
        <f>(GRT_mm!C23*Areas!$D$11*1000) / (86400*Days!C23)</f>
        <v>16732.105072963452</v>
      </c>
      <c r="D23" s="8">
        <f>(GRT_mm!D23*Areas!$D$11*1000) / (86400*Days!D23)</f>
        <v>10502.257464949847</v>
      </c>
      <c r="E23" s="8">
        <f>(GRT_mm!E23*Areas!$D$11*1000) / (86400*Days!E23)</f>
        <v>13779.418330818253</v>
      </c>
      <c r="F23" s="8">
        <f>(GRT_mm!F23*Areas!$D$11*1000) / (86400*Days!F23)</f>
        <v>29446.35691223613</v>
      </c>
      <c r="G23" s="8">
        <f>(GRT_mm!G23*Areas!$D$11*1000) / (86400*Days!G23)</f>
        <v>18012.979565958973</v>
      </c>
      <c r="H23" s="8">
        <f>(GRT_mm!H23*Areas!$D$11*1000) / (86400*Days!H23)</f>
        <v>14726.533902109408</v>
      </c>
      <c r="I23" s="8">
        <f>(GRT_mm!I23*Areas!$D$11*1000) / (86400*Days!I23)</f>
        <v>18999.850121398369</v>
      </c>
      <c r="J23" s="8">
        <f>(GRT_mm!J23*Areas!$D$11*1000) / (86400*Days!J23)</f>
        <v>24883.598451814156</v>
      </c>
      <c r="K23" s="8">
        <f>(GRT_mm!K23*Areas!$D$11*1000) / (86400*Days!K23)</f>
        <v>23356.913132398335</v>
      </c>
      <c r="L23" s="8">
        <f>(GRT_mm!L23*Areas!$D$11*1000) / (86400*Days!L23)</f>
        <v>20680.950032669978</v>
      </c>
      <c r="M23" s="8">
        <f>(GRT_mm!M23*Areas!$D$11*1000) / (86400*Days!M23)</f>
        <v>19124.811728046017</v>
      </c>
      <c r="N23" s="8">
        <f>(GRT_mm!N23*Areas!$D$11*1000) / (86400*Days!N23)</f>
        <v>18884.837256652445</v>
      </c>
    </row>
    <row r="24" spans="1:14" x14ac:dyDescent="0.15">
      <c r="A24">
        <f>GRT_mm!A24</f>
        <v>1919</v>
      </c>
      <c r="B24" s="8">
        <f>(GRT_mm!B24*Areas!$D$11*1000) / (86400*Days!B24)</f>
        <v>9483.2203126715394</v>
      </c>
      <c r="C24" s="8">
        <f>(GRT_mm!C24*Areas!$D$11*1000) / (86400*Days!C24)</f>
        <v>13697.011914677249</v>
      </c>
      <c r="D24" s="8">
        <f>(GRT_mm!D24*Areas!$D$11*1000) / (86400*Days!D24)</f>
        <v>18168.616117280508</v>
      </c>
      <c r="E24" s="8">
        <f>(GRT_mm!E24*Areas!$D$11*1000) / (86400*Days!E24)</f>
        <v>22262.713359547484</v>
      </c>
      <c r="F24" s="8">
        <f>(GRT_mm!F24*Areas!$D$11*1000) / (86400*Days!F24)</f>
        <v>23766.890767362216</v>
      </c>
      <c r="G24" s="8">
        <f>(GRT_mm!G24*Areas!$D$11*1000) / (86400*Days!G24)</f>
        <v>16441.030841393269</v>
      </c>
      <c r="H24" s="8">
        <f>(GRT_mm!H24*Areas!$D$11*1000) / (86400*Days!H24)</f>
        <v>16334.287063170206</v>
      </c>
      <c r="I24" s="8">
        <f>(GRT_mm!I24*Areas!$D$11*1000) / (86400*Days!I24)</f>
        <v>19786.242102027969</v>
      </c>
      <c r="J24" s="8">
        <f>(GRT_mm!J24*Areas!$D$11*1000) / (86400*Days!J24)</f>
        <v>22950.841792728766</v>
      </c>
      <c r="K24" s="8">
        <f>(GRT_mm!K24*Areas!$D$11*1000) / (86400*Days!K24)</f>
        <v>28495.337897491172</v>
      </c>
      <c r="L24" s="8">
        <f>(GRT_mm!L24*Areas!$D$11*1000) / (86400*Days!L24)</f>
        <v>21994.130324231188</v>
      </c>
      <c r="M24" s="8">
        <f>(GRT_mm!M24*Areas!$D$11*1000) / (86400*Days!M24)</f>
        <v>10012.802356965745</v>
      </c>
      <c r="N24" s="8">
        <f>(GRT_mm!N24*Areas!$D$11*1000) / (86400*Days!N24)</f>
        <v>18631.361967874069</v>
      </c>
    </row>
    <row r="25" spans="1:14" x14ac:dyDescent="0.15">
      <c r="A25">
        <f>GRT_mm!A25</f>
        <v>1920</v>
      </c>
      <c r="B25" s="8">
        <f>(GRT_mm!B25*Areas!$D$11*1000) / (86400*Days!B25)</f>
        <v>12358.105297577828</v>
      </c>
      <c r="C25" s="8">
        <f>(GRT_mm!C25*Areas!$D$11*1000) / (86400*Days!C25)</f>
        <v>7808.6964479902272</v>
      </c>
      <c r="D25" s="8">
        <f>(GRT_mm!D25*Areas!$D$11*1000) / (86400*Days!D25)</f>
        <v>18427.451492777385</v>
      </c>
      <c r="E25" s="8">
        <f>(GRT_mm!E25*Areas!$D$11*1000) / (86400*Days!E25)</f>
        <v>21118.672252365883</v>
      </c>
      <c r="F25" s="8">
        <f>(GRT_mm!F25*Areas!$D$11*1000) / (86400*Days!F25)</f>
        <v>9953.8993911668713</v>
      </c>
      <c r="G25" s="8">
        <f>(GRT_mm!G25*Areas!$D$11*1000) / (86400*Days!G25)</f>
        <v>26518.857163480854</v>
      </c>
      <c r="H25" s="8">
        <f>(GRT_mm!H25*Areas!$D$11*1000) / (86400*Days!H25)</f>
        <v>24103.856909038706</v>
      </c>
      <c r="I25" s="8">
        <f>(GRT_mm!I25*Areas!$D$11*1000) / (86400*Days!I25)</f>
        <v>17028.320252194426</v>
      </c>
      <c r="J25" s="8">
        <f>(GRT_mm!J25*Areas!$D$11*1000) / (86400*Days!J25)</f>
        <v>18585.241004087802</v>
      </c>
      <c r="K25" s="8">
        <f>(GRT_mm!K25*Areas!$D$11*1000) / (86400*Days!K25)</f>
        <v>15348.78332947297</v>
      </c>
      <c r="L25" s="8">
        <f>(GRT_mm!L25*Areas!$D$11*1000) / (86400*Days!L25)</f>
        <v>17665.684347891329</v>
      </c>
      <c r="M25" s="8">
        <f>(GRT_mm!M25*Areas!$D$11*1000) / (86400*Days!M25)</f>
        <v>23185.524558186633</v>
      </c>
      <c r="N25" s="8">
        <f>(GRT_mm!N25*Areas!$D$11*1000) / (86400*Days!N25)</f>
        <v>17693.142126145769</v>
      </c>
    </row>
    <row r="26" spans="1:14" x14ac:dyDescent="0.15">
      <c r="A26">
        <f>GRT_mm!A26</f>
        <v>1921</v>
      </c>
      <c r="B26" s="8">
        <f>(GRT_mm!B26*Areas!$D$11*1000) / (86400*Days!B26)</f>
        <v>8099.8732880130574</v>
      </c>
      <c r="C26" s="8">
        <f>(GRT_mm!C26*Areas!$D$11*1000) / (86400*Days!C26)</f>
        <v>10773.428844684062</v>
      </c>
      <c r="D26" s="8">
        <f>(GRT_mm!D26*Areas!$D$11*1000) / (86400*Days!D26)</f>
        <v>25056.960040149195</v>
      </c>
      <c r="E26" s="8">
        <f>(GRT_mm!E26*Areas!$D$11*1000) / (86400*Days!E26)</f>
        <v>24641.505182927238</v>
      </c>
      <c r="F26" s="8">
        <f>(GRT_mm!F26*Areas!$D$11*1000) / (86400*Days!F26)</f>
        <v>15542.125290529528</v>
      </c>
      <c r="G26" s="8">
        <f>(GRT_mm!G26*Areas!$D$11*1000) / (86400*Days!G26)</f>
        <v>14291.898954812212</v>
      </c>
      <c r="H26" s="8">
        <f>(GRT_mm!H26*Areas!$D$11*1000) / (86400*Days!H26)</f>
        <v>24365.960344508188</v>
      </c>
      <c r="I26" s="8">
        <f>(GRT_mm!I26*Areas!$D$11*1000) / (86400*Days!I26)</f>
        <v>22060.617189748486</v>
      </c>
      <c r="J26" s="8">
        <f>(GRT_mm!J26*Areas!$D$11*1000) / (86400*Days!J26)</f>
        <v>27718.379307428731</v>
      </c>
      <c r="K26" s="8">
        <f>(GRT_mm!K26*Areas!$D$11*1000) / (86400*Days!K26)</f>
        <v>18757.236689656784</v>
      </c>
      <c r="L26" s="8">
        <f>(GRT_mm!L26*Areas!$D$11*1000) / (86400*Days!L26)</f>
        <v>19597.652001410512</v>
      </c>
      <c r="M26" s="8">
        <f>(GRT_mm!M26*Areas!$D$11*1000) / (86400*Days!M26)</f>
        <v>19064.00430033169</v>
      </c>
      <c r="N26" s="8">
        <f>(GRT_mm!N26*Areas!$D$11*1000) / (86400*Days!N26)</f>
        <v>19206.81962323167</v>
      </c>
    </row>
    <row r="27" spans="1:14" x14ac:dyDescent="0.15">
      <c r="A27">
        <f>GRT_mm!A27</f>
        <v>1922</v>
      </c>
      <c r="B27" s="8">
        <f>(GRT_mm!B27*Areas!$D$11*1000) / (86400*Days!B27)</f>
        <v>12267.176028566706</v>
      </c>
      <c r="C27" s="8">
        <f>(GRT_mm!C27*Areas!$D$11*1000) / (86400*Days!C27)</f>
        <v>21374.526365121012</v>
      </c>
      <c r="D27" s="8">
        <f>(GRT_mm!D27*Areas!$D$11*1000) / (86400*Days!D27)</f>
        <v>16788.928751402913</v>
      </c>
      <c r="E27" s="8">
        <f>(GRT_mm!E27*Areas!$D$11*1000) / (86400*Days!E27)</f>
        <v>24833.209380980468</v>
      </c>
      <c r="F27" s="8">
        <f>(GRT_mm!F27*Areas!$D$11*1000) / (86400*Days!F27)</f>
        <v>18157.763439179758</v>
      </c>
      <c r="G27" s="8">
        <f>(GRT_mm!G27*Areas!$D$11*1000) / (86400*Days!G27)</f>
        <v>25572.014000936917</v>
      </c>
      <c r="H27" s="8">
        <f>(GRT_mm!H27*Areas!$D$11*1000) / (86400*Days!H27)</f>
        <v>28083.567051079553</v>
      </c>
      <c r="I27" s="8">
        <f>(GRT_mm!I27*Areas!$D$11*1000) / (86400*Days!I27)</f>
        <v>15767.706907930939</v>
      </c>
      <c r="J27" s="8">
        <f>(GRT_mm!J27*Areas!$D$11*1000) / (86400*Days!J27)</f>
        <v>20013.34621968455</v>
      </c>
      <c r="K27" s="8">
        <f>(GRT_mm!K27*Areas!$D$11*1000) / (86400*Days!K27)</f>
        <v>13921.68993930839</v>
      </c>
      <c r="L27" s="8">
        <f>(GRT_mm!L27*Areas!$D$11*1000) / (86400*Days!L27)</f>
        <v>16775.474794662772</v>
      </c>
      <c r="M27" s="8">
        <f>(GRT_mm!M27*Areas!$D$11*1000) / (86400*Days!M27)</f>
        <v>14107.539528803851</v>
      </c>
      <c r="N27" s="8">
        <f>(GRT_mm!N27*Areas!$D$11*1000) / (86400*Days!N27)</f>
        <v>18921.187920947305</v>
      </c>
    </row>
    <row r="28" spans="1:14" x14ac:dyDescent="0.15">
      <c r="A28">
        <f>GRT_mm!A28</f>
        <v>1923</v>
      </c>
      <c r="B28" s="8">
        <f>(GRT_mm!B28*Areas!$D$11*1000) / (86400*Days!B28)</f>
        <v>14719.300811602916</v>
      </c>
      <c r="C28" s="8">
        <f>(GRT_mm!C28*Areas!$D$11*1000) / (86400*Days!C28)</f>
        <v>10933.92125986776</v>
      </c>
      <c r="D28" s="8">
        <f>(GRT_mm!D28*Areas!$D$11*1000) / (86400*Days!D28)</f>
        <v>19629.087983507368</v>
      </c>
      <c r="E28" s="8">
        <f>(GRT_mm!E28*Areas!$D$11*1000) / (86400*Days!E28)</f>
        <v>14384.032828363795</v>
      </c>
      <c r="F28" s="8">
        <f>(GRT_mm!F28*Areas!$D$11*1000) / (86400*Days!F28)</f>
        <v>17820.518949865123</v>
      </c>
      <c r="G28" s="8">
        <f>(GRT_mm!G28*Areas!$D$11*1000) / (86400*Days!G28)</f>
        <v>20697.009374100893</v>
      </c>
      <c r="H28" s="8">
        <f>(GRT_mm!H28*Areas!$D$11*1000) / (86400*Days!H28)</f>
        <v>19731.027323796232</v>
      </c>
      <c r="I28" s="8">
        <f>(GRT_mm!I28*Areas!$D$11*1000) / (86400*Days!I28)</f>
        <v>19466.205287758661</v>
      </c>
      <c r="J28" s="8">
        <f>(GRT_mm!J28*Areas!$D$11*1000) / (86400*Days!J28)</f>
        <v>21737.591805354856</v>
      </c>
      <c r="K28" s="8">
        <f>(GRT_mm!K28*Areas!$D$11*1000) / (86400*Days!K28)</f>
        <v>18490.034661299993</v>
      </c>
      <c r="L28" s="8">
        <f>(GRT_mm!L28*Areas!$D$11*1000) / (86400*Days!L28)</f>
        <v>11789.209690772224</v>
      </c>
      <c r="M28" s="8">
        <f>(GRT_mm!M28*Areas!$D$11*1000) / (86400*Days!M28)</f>
        <v>17963.092475589165</v>
      </c>
      <c r="N28" s="8">
        <f>(GRT_mm!N28*Areas!$D$11*1000) / (86400*Days!N28)</f>
        <v>17333.650406931651</v>
      </c>
    </row>
    <row r="29" spans="1:14" x14ac:dyDescent="0.15">
      <c r="A29">
        <f>GRT_mm!A29</f>
        <v>1924</v>
      </c>
      <c r="B29" s="8">
        <f>(GRT_mm!B29*Areas!$D$11*1000) / (86400*Days!B29)</f>
        <v>20311.015023454376</v>
      </c>
      <c r="C29" s="8">
        <f>(GRT_mm!C29*Areas!$D$11*1000) / (86400*Days!C29)</f>
        <v>13765.212352314611</v>
      </c>
      <c r="D29" s="8">
        <f>(GRT_mm!D29*Areas!$D$11*1000) / (86400*Days!D29)</f>
        <v>10401.691120029891</v>
      </c>
      <c r="E29" s="8">
        <f>(GRT_mm!E29*Areas!$D$11*1000) / (86400*Days!E29)</f>
        <v>17906.209284876655</v>
      </c>
      <c r="F29" s="8">
        <f>(GRT_mm!F29*Areas!$D$11*1000) / (86400*Days!F29)</f>
        <v>22332.709365593146</v>
      </c>
      <c r="G29" s="8">
        <f>(GRT_mm!G29*Areas!$D$11*1000) / (86400*Days!G29)</f>
        <v>21705.563303945422</v>
      </c>
      <c r="H29" s="8">
        <f>(GRT_mm!H29*Areas!$D$11*1000) / (86400*Days!H29)</f>
        <v>24463.414449170639</v>
      </c>
      <c r="I29" s="8">
        <f>(GRT_mm!I29*Areas!$D$11*1000) / (86400*Days!I29)</f>
        <v>27355.225488273372</v>
      </c>
      <c r="J29" s="8">
        <f>(GRT_mm!J29*Areas!$D$11*1000) / (86400*Days!J29)</f>
        <v>26003.762327055636</v>
      </c>
      <c r="K29" s="8">
        <f>(GRT_mm!K29*Areas!$D$11*1000) / (86400*Days!K29)</f>
        <v>5932.8424625940797</v>
      </c>
      <c r="L29" s="8">
        <f>(GRT_mm!L29*Areas!$D$11*1000) / (86400*Days!L29)</f>
        <v>14801.385265796167</v>
      </c>
      <c r="M29" s="8">
        <f>(GRT_mm!M29*Areas!$D$11*1000) / (86400*Days!M29)</f>
        <v>18078.44352713861</v>
      </c>
      <c r="N29" s="8">
        <f>(GRT_mm!N29*Areas!$D$11*1000) / (86400*Days!N29)</f>
        <v>18597.90805516726</v>
      </c>
    </row>
    <row r="30" spans="1:14" x14ac:dyDescent="0.15">
      <c r="A30">
        <f>GRT_mm!A30</f>
        <v>1925</v>
      </c>
      <c r="B30" s="8">
        <f>(GRT_mm!B30*Areas!$D$11*1000) / (86400*Days!B30)</f>
        <v>10329.344858059558</v>
      </c>
      <c r="C30" s="8">
        <f>(GRT_mm!C30*Areas!$D$11*1000) / (86400*Days!C30)</f>
        <v>14936.859713610767</v>
      </c>
      <c r="D30" s="8">
        <f>(GRT_mm!D30*Areas!$D$11*1000) / (86400*Days!D30)</f>
        <v>14230.994700922294</v>
      </c>
      <c r="E30" s="8">
        <f>(GRT_mm!E30*Areas!$D$11*1000) / (86400*Days!E30)</f>
        <v>12155.743466591868</v>
      </c>
      <c r="F30" s="8">
        <f>(GRT_mm!F30*Areas!$D$11*1000) / (86400*Days!F30)</f>
        <v>10367.781067294147</v>
      </c>
      <c r="G30" s="8">
        <f>(GRT_mm!G30*Areas!$D$11*1000) / (86400*Days!G30)</f>
        <v>24253.197369010421</v>
      </c>
      <c r="H30" s="8">
        <f>(GRT_mm!H30*Areas!$D$11*1000) / (86400*Days!H30)</f>
        <v>23683.283036587403</v>
      </c>
      <c r="I30" s="8">
        <f>(GRT_mm!I30*Areas!$D$11*1000) / (86400*Days!I30)</f>
        <v>14687.79848304689</v>
      </c>
      <c r="J30" s="8">
        <f>(GRT_mm!J30*Areas!$D$11*1000) / (86400*Days!J30)</f>
        <v>28756.777126028908</v>
      </c>
      <c r="K30" s="8">
        <f>(GRT_mm!K30*Areas!$D$11*1000) / (86400*Days!K30)</f>
        <v>20706.77777122533</v>
      </c>
      <c r="L30" s="8">
        <f>(GRT_mm!L30*Areas!$D$11*1000) / (86400*Days!L30)</f>
        <v>16870.005579985132</v>
      </c>
      <c r="M30" s="8">
        <f>(GRT_mm!M30*Areas!$D$11*1000) / (86400*Days!M30)</f>
        <v>13082.628440383067</v>
      </c>
      <c r="N30" s="8">
        <f>(GRT_mm!N30*Areas!$D$11*1000) / (86400*Days!N30)</f>
        <v>16983.700376199096</v>
      </c>
    </row>
    <row r="31" spans="1:14" x14ac:dyDescent="0.15">
      <c r="A31">
        <f>GRT_mm!A31</f>
        <v>1926</v>
      </c>
      <c r="B31" s="8">
        <f>(GRT_mm!B31*Areas!$D$11*1000) / (86400*Days!B31)</f>
        <v>12745.277533330172</v>
      </c>
      <c r="C31" s="8">
        <f>(GRT_mm!C31*Areas!$D$11*1000) / (86400*Days!C31)</f>
        <v>15207.193050844407</v>
      </c>
      <c r="D31" s="8">
        <f>(GRT_mm!D31*Areas!$D$11*1000) / (86400*Days!D31)</f>
        <v>16902.347560914761</v>
      </c>
      <c r="E31" s="8">
        <f>(GRT_mm!E31*Areas!$D$11*1000) / (86400*Days!E31)</f>
        <v>15155.585062872842</v>
      </c>
      <c r="F31" s="8">
        <f>(GRT_mm!F31*Areas!$D$11*1000) / (86400*Days!F31)</f>
        <v>14084.715392182292</v>
      </c>
      <c r="G31" s="8">
        <f>(GRT_mm!G31*Areas!$D$11*1000) / (86400*Days!G31)</f>
        <v>28906.88563810597</v>
      </c>
      <c r="H31" s="8">
        <f>(GRT_mm!H31*Areas!$D$11*1000) / (86400*Days!H31)</f>
        <v>21794.25674909951</v>
      </c>
      <c r="I31" s="8">
        <f>(GRT_mm!I31*Areas!$D$11*1000) / (86400*Days!I31)</f>
        <v>26389.838394467002</v>
      </c>
      <c r="J31" s="8">
        <f>(GRT_mm!J31*Areas!$D$11*1000) / (86400*Days!J31)</f>
        <v>35973.487492899447</v>
      </c>
      <c r="K31" s="8">
        <f>(GRT_mm!K31*Areas!$D$11*1000) / (86400*Days!K31)</f>
        <v>25164.210469695881</v>
      </c>
      <c r="L31" s="8">
        <f>(GRT_mm!L31*Areas!$D$11*1000) / (86400*Days!L31)</f>
        <v>30688.185257413104</v>
      </c>
      <c r="M31" s="8">
        <f>(GRT_mm!M31*Areas!$D$11*1000) / (86400*Days!M31)</f>
        <v>14530.57829602084</v>
      </c>
      <c r="N31" s="8">
        <f>(GRT_mm!N31*Areas!$D$11*1000) / (86400*Days!N31)</f>
        <v>21445.133329395641</v>
      </c>
    </row>
    <row r="32" spans="1:14" x14ac:dyDescent="0.15">
      <c r="A32">
        <f>GRT_mm!A32</f>
        <v>1927</v>
      </c>
      <c r="B32" s="8">
        <f>(GRT_mm!B32*Areas!$D$11*1000) / (86400*Days!B32)</f>
        <v>10362.793183077516</v>
      </c>
      <c r="C32" s="8">
        <f>(GRT_mm!C32*Areas!$D$11*1000) / (86400*Days!C32)</f>
        <v>13118.26129289229</v>
      </c>
      <c r="D32" s="8">
        <f>(GRT_mm!D32*Areas!$D$11*1000) / (86400*Days!D32)</f>
        <v>13947.320333162972</v>
      </c>
      <c r="E32" s="8">
        <f>(GRT_mm!E32*Areas!$D$11*1000) / (86400*Days!E32)</f>
        <v>14671.947676108595</v>
      </c>
      <c r="F32" s="8">
        <f>(GRT_mm!F32*Areas!$D$11*1000) / (86400*Days!F32)</f>
        <v>30691.417203507423</v>
      </c>
      <c r="G32" s="8">
        <f>(GRT_mm!G32*Areas!$D$11*1000) / (86400*Days!G32)</f>
        <v>17975.956600853828</v>
      </c>
      <c r="H32" s="8">
        <f>(GRT_mm!H32*Areas!$D$11*1000) / (86400*Days!H32)</f>
        <v>27198.10606674587</v>
      </c>
      <c r="I32" s="8">
        <f>(GRT_mm!I32*Areas!$D$11*1000) / (86400*Days!I32)</f>
        <v>10084.479454623443</v>
      </c>
      <c r="J32" s="8">
        <f>(GRT_mm!J32*Areas!$D$11*1000) / (86400*Days!J32)</f>
        <v>25555.386494389077</v>
      </c>
      <c r="K32" s="8">
        <f>(GRT_mm!K32*Areas!$D$11*1000) / (86400*Days!K32)</f>
        <v>19369.967794851054</v>
      </c>
      <c r="L32" s="8">
        <f>(GRT_mm!L32*Areas!$D$11*1000) / (86400*Days!L32)</f>
        <v>31215.287740714874</v>
      </c>
      <c r="M32" s="8">
        <f>(GRT_mm!M32*Areas!$D$11*1000) / (86400*Days!M32)</f>
        <v>22000.84720774302</v>
      </c>
      <c r="N32" s="8">
        <f>(GRT_mm!N32*Areas!$D$11*1000) / (86400*Days!N32)</f>
        <v>19707.319287994589</v>
      </c>
    </row>
    <row r="33" spans="1:14" x14ac:dyDescent="0.15">
      <c r="A33">
        <f>GRT_mm!A33</f>
        <v>1928</v>
      </c>
      <c r="B33" s="8">
        <f>(GRT_mm!B33*Areas!$D$11*1000) / (86400*Days!B33)</f>
        <v>13742.361525892249</v>
      </c>
      <c r="C33" s="8">
        <f>(GRT_mm!C33*Areas!$D$11*1000) / (86400*Days!C33)</f>
        <v>13366.098562294206</v>
      </c>
      <c r="D33" s="8">
        <f>(GRT_mm!D33*Areas!$D$11*1000) / (86400*Days!D33)</f>
        <v>14991.749346293354</v>
      </c>
      <c r="E33" s="8">
        <f>(GRT_mm!E33*Areas!$D$11*1000) / (86400*Days!E33)</f>
        <v>20776.520615739053</v>
      </c>
      <c r="F33" s="8">
        <f>(GRT_mm!F33*Areas!$D$11*1000) / (86400*Days!F33)</f>
        <v>13724.292707608342</v>
      </c>
      <c r="G33" s="8">
        <f>(GRT_mm!G33*Areas!$D$11*1000) / (86400*Days!G33)</f>
        <v>33881.801239848282</v>
      </c>
      <c r="H33" s="8">
        <f>(GRT_mm!H33*Areas!$D$11*1000) / (86400*Days!H33)</f>
        <v>26255.645993266797</v>
      </c>
      <c r="I33" s="8">
        <f>(GRT_mm!I33*Areas!$D$11*1000) / (86400*Days!I33)</f>
        <v>28161.377705496216</v>
      </c>
      <c r="J33" s="8">
        <f>(GRT_mm!J33*Areas!$D$11*1000) / (86400*Days!J33)</f>
        <v>25277.269837253589</v>
      </c>
      <c r="K33" s="8">
        <f>(GRT_mm!K33*Areas!$D$11*1000) / (86400*Days!K33)</f>
        <v>29486.949195705554</v>
      </c>
      <c r="L33" s="8">
        <f>(GRT_mm!L33*Areas!$D$11*1000) / (86400*Days!L33)</f>
        <v>19236.784691156987</v>
      </c>
      <c r="M33" s="8">
        <f>(GRT_mm!M33*Areas!$D$11*1000) / (86400*Days!M33)</f>
        <v>11153.452975201901</v>
      </c>
      <c r="N33" s="8">
        <f>(GRT_mm!N33*Areas!$D$11*1000) / (86400*Days!N33)</f>
        <v>20835.461373660841</v>
      </c>
    </row>
    <row r="34" spans="1:14" x14ac:dyDescent="0.15">
      <c r="A34">
        <f>GRT_mm!A34</f>
        <v>1929</v>
      </c>
      <c r="B34" s="8">
        <f>(GRT_mm!B34*Areas!$D$11*1000) / (86400*Days!B34)</f>
        <v>25124.614000916346</v>
      </c>
      <c r="C34" s="8">
        <f>(GRT_mm!C34*Areas!$D$11*1000) / (86400*Days!C34)</f>
        <v>9320.2137378681928</v>
      </c>
      <c r="D34" s="8">
        <f>(GRT_mm!D34*Areas!$D$11*1000) / (86400*Days!D34)</f>
        <v>17259.776546676865</v>
      </c>
      <c r="E34" s="8">
        <f>(GRT_mm!E34*Areas!$D$11*1000) / (86400*Days!E34)</f>
        <v>31269.981432614262</v>
      </c>
      <c r="F34" s="8">
        <f>(GRT_mm!F34*Areas!$D$11*1000) / (86400*Days!F34)</f>
        <v>23110.47636818056</v>
      </c>
      <c r="G34" s="8">
        <f>(GRT_mm!G34*Areas!$D$11*1000) / (86400*Days!G34)</f>
        <v>20484.489078163409</v>
      </c>
      <c r="H34" s="8">
        <f>(GRT_mm!H34*Areas!$D$11*1000) / (86400*Days!H34)</f>
        <v>20237.042879588873</v>
      </c>
      <c r="I34" s="8">
        <f>(GRT_mm!I34*Areas!$D$11*1000) / (86400*Days!I34)</f>
        <v>11969.646391156808</v>
      </c>
      <c r="J34" s="8">
        <f>(GRT_mm!J34*Areas!$D$11*1000) / (86400*Days!J34)</f>
        <v>20845.179900745556</v>
      </c>
      <c r="K34" s="8">
        <f>(GRT_mm!K34*Areas!$D$11*1000) / (86400*Days!K34)</f>
        <v>23484.333847429141</v>
      </c>
      <c r="L34" s="8">
        <f>(GRT_mm!L34*Areas!$D$11*1000) / (86400*Days!L34)</f>
        <v>16932.381180681892</v>
      </c>
      <c r="M34" s="8">
        <f>(GRT_mm!M34*Areas!$D$11*1000) / (86400*Days!M34)</f>
        <v>18098.671643994723</v>
      </c>
      <c r="N34" s="8">
        <f>(GRT_mm!N34*Areas!$D$11*1000) / (86400*Days!N34)</f>
        <v>19903.420121760835</v>
      </c>
    </row>
    <row r="35" spans="1:14" x14ac:dyDescent="0.15">
      <c r="A35">
        <f>GRT_mm!A35</f>
        <v>1930</v>
      </c>
      <c r="B35" s="8">
        <f>(GRT_mm!B35*Areas!$D$11*1000) / (86400*Days!B35)</f>
        <v>18112.952103711286</v>
      </c>
      <c r="C35" s="8">
        <f>(GRT_mm!C35*Areas!$D$11*1000) / (86400*Days!C35)</f>
        <v>13904.677944304331</v>
      </c>
      <c r="D35" s="8">
        <f>(GRT_mm!D35*Areas!$D$11*1000) / (86400*Days!D35)</f>
        <v>13924.892860126954</v>
      </c>
      <c r="E35" s="8">
        <f>(GRT_mm!E35*Areas!$D$11*1000) / (86400*Days!E35)</f>
        <v>12200.022660994404</v>
      </c>
      <c r="F35" s="8">
        <f>(GRT_mm!F35*Areas!$D$11*1000) / (86400*Days!F35)</f>
        <v>20109.707839180504</v>
      </c>
      <c r="G35" s="8">
        <f>(GRT_mm!G35*Areas!$D$11*1000) / (86400*Days!G35)</f>
        <v>29603.789153541929</v>
      </c>
      <c r="H35" s="8">
        <f>(GRT_mm!H35*Areas!$D$11*1000) / (86400*Days!H35)</f>
        <v>15174.157085125489</v>
      </c>
      <c r="I35" s="8">
        <f>(GRT_mm!I35*Areas!$D$11*1000) / (86400*Days!I35)</f>
        <v>8185.4436688491278</v>
      </c>
      <c r="J35" s="8">
        <f>(GRT_mm!J35*Areas!$D$11*1000) / (86400*Days!J35)</f>
        <v>21371.786309943749</v>
      </c>
      <c r="K35" s="8">
        <f>(GRT_mm!K35*Areas!$D$11*1000) / (86400*Days!K35)</f>
        <v>14930.401408282676</v>
      </c>
      <c r="L35" s="8">
        <f>(GRT_mm!L35*Areas!$D$11*1000) / (86400*Days!L35)</f>
        <v>13611.404301924085</v>
      </c>
      <c r="M35" s="8">
        <f>(GRT_mm!M35*Areas!$D$11*1000) / (86400*Days!M35)</f>
        <v>9475.3187966093938</v>
      </c>
      <c r="N35" s="8">
        <f>(GRT_mm!N35*Areas!$D$11*1000) / (86400*Days!N35)</f>
        <v>15863.671621509848</v>
      </c>
    </row>
    <row r="36" spans="1:14" x14ac:dyDescent="0.15">
      <c r="A36">
        <f>GRT_mm!A36</f>
        <v>1931</v>
      </c>
      <c r="B36" s="8">
        <f>(GRT_mm!B36*Areas!$D$11*1000) / (86400*Days!B36)</f>
        <v>11642.615740938361</v>
      </c>
      <c r="C36" s="8">
        <f>(GRT_mm!C36*Areas!$D$11*1000) / (86400*Days!C36)</f>
        <v>8156.901721942505</v>
      </c>
      <c r="D36" s="8">
        <f>(GRT_mm!D36*Areas!$D$11*1000) / (86400*Days!D36)</f>
        <v>13418.224955678374</v>
      </c>
      <c r="E36" s="8">
        <f>(GRT_mm!E36*Areas!$D$11*1000) / (86400*Days!E36)</f>
        <v>13360.177219921106</v>
      </c>
      <c r="F36" s="8">
        <f>(GRT_mm!F36*Areas!$D$11*1000) / (86400*Days!F36)</f>
        <v>21862.311403615258</v>
      </c>
      <c r="G36" s="8">
        <f>(GRT_mm!G36*Areas!$D$11*1000) / (86400*Days!G36)</f>
        <v>21988.393636961391</v>
      </c>
      <c r="H36" s="8">
        <f>(GRT_mm!H36*Areas!$D$11*1000) / (86400*Days!H36)</f>
        <v>20023.250645874494</v>
      </c>
      <c r="I36" s="8">
        <f>(GRT_mm!I36*Areas!$D$11*1000) / (86400*Days!I36)</f>
        <v>16393.635054838735</v>
      </c>
      <c r="J36" s="8">
        <f>(GRT_mm!J36*Areas!$D$11*1000) / (86400*Days!J36)</f>
        <v>35590.634970737658</v>
      </c>
      <c r="K36" s="8">
        <f>(GRT_mm!K36*Areas!$D$11*1000) / (86400*Days!K36)</f>
        <v>23626.254511115712</v>
      </c>
      <c r="L36" s="8">
        <f>(GRT_mm!L36*Areas!$D$11*1000) / (86400*Days!L36)</f>
        <v>26843.752779568895</v>
      </c>
      <c r="M36" s="8">
        <f>(GRT_mm!M36*Areas!$D$11*1000) / (86400*Days!M36)</f>
        <v>13538.391724460333</v>
      </c>
      <c r="N36" s="8">
        <f>(GRT_mm!N36*Areas!$D$11*1000) / (86400*Days!N36)</f>
        <v>18897.334826197868</v>
      </c>
    </row>
    <row r="37" spans="1:14" x14ac:dyDescent="0.15">
      <c r="A37">
        <f>GRT_mm!A37</f>
        <v>1932</v>
      </c>
      <c r="B37" s="8">
        <f>(GRT_mm!B37*Areas!$D$11*1000) / (86400*Days!B37)</f>
        <v>23969.342777996269</v>
      </c>
      <c r="C37" s="8">
        <f>(GRT_mm!C37*Areas!$D$11*1000) / (86400*Days!C37)</f>
        <v>16453.729310072253</v>
      </c>
      <c r="D37" s="8">
        <f>(GRT_mm!D37*Areas!$D$11*1000) / (86400*Days!D37)</f>
        <v>15269.100812242788</v>
      </c>
      <c r="E37" s="8">
        <f>(GRT_mm!E37*Areas!$D$11*1000) / (86400*Days!E37)</f>
        <v>13130.164670637083</v>
      </c>
      <c r="F37" s="8">
        <f>(GRT_mm!F37*Areas!$D$11*1000) / (86400*Days!F37)</f>
        <v>21828.041743326867</v>
      </c>
      <c r="G37" s="8">
        <f>(GRT_mm!G37*Areas!$D$11*1000) / (86400*Days!G37)</f>
        <v>15870.891632397857</v>
      </c>
      <c r="H37" s="8">
        <f>(GRT_mm!H37*Areas!$D$11*1000) / (86400*Days!H37)</f>
        <v>27037.752911400887</v>
      </c>
      <c r="I37" s="8">
        <f>(GRT_mm!I37*Areas!$D$11*1000) / (86400*Days!I37)</f>
        <v>26661.288645603796</v>
      </c>
      <c r="J37" s="8">
        <f>(GRT_mm!J37*Areas!$D$11*1000) / (86400*Days!J37)</f>
        <v>19224.294873516072</v>
      </c>
      <c r="K37" s="8">
        <f>(GRT_mm!K37*Areas!$D$11*1000) / (86400*Days!K37)</f>
        <v>29448.044177172316</v>
      </c>
      <c r="L37" s="8">
        <f>(GRT_mm!L37*Areas!$D$11*1000) / (86400*Days!L37)</f>
        <v>19069.64724234759</v>
      </c>
      <c r="M37" s="8">
        <f>(GRT_mm!M37*Areas!$D$11*1000) / (86400*Days!M37)</f>
        <v>19205.340264546579</v>
      </c>
      <c r="N37" s="8">
        <f>(GRT_mm!N37*Areas!$D$11*1000) / (86400*Days!N37)</f>
        <v>20661.186759180408</v>
      </c>
    </row>
    <row r="38" spans="1:14" x14ac:dyDescent="0.15">
      <c r="A38">
        <f>GRT_mm!A38</f>
        <v>1933</v>
      </c>
      <c r="B38" s="8">
        <f>(GRT_mm!B38*Areas!$D$11*1000) / (86400*Days!B38)</f>
        <v>11170.987662507738</v>
      </c>
      <c r="C38" s="8">
        <f>(GRT_mm!C38*Areas!$D$11*1000) / (86400*Days!C38)</f>
        <v>16599.278771791709</v>
      </c>
      <c r="D38" s="8">
        <f>(GRT_mm!D38*Areas!$D$11*1000) / (86400*Days!D38)</f>
        <v>15752.912302054026</v>
      </c>
      <c r="E38" s="8">
        <f>(GRT_mm!E38*Areas!$D$11*1000) / (86400*Days!E38)</f>
        <v>21949.55787215722</v>
      </c>
      <c r="F38" s="8">
        <f>(GRT_mm!F38*Areas!$D$11*1000) / (86400*Days!F38)</f>
        <v>24660.765988019084</v>
      </c>
      <c r="G38" s="8">
        <f>(GRT_mm!G38*Areas!$D$11*1000) / (86400*Days!G38)</f>
        <v>17176.007541207353</v>
      </c>
      <c r="H38" s="8">
        <f>(GRT_mm!H38*Areas!$D$11*1000) / (86400*Days!H38)</f>
        <v>16274.737859377212</v>
      </c>
      <c r="I38" s="8">
        <f>(GRT_mm!I38*Areas!$D$11*1000) / (86400*Days!I38)</f>
        <v>15451.858234639129</v>
      </c>
      <c r="J38" s="8">
        <f>(GRT_mm!J38*Areas!$D$11*1000) / (86400*Days!J38)</f>
        <v>25269.079426346241</v>
      </c>
      <c r="K38" s="8">
        <f>(GRT_mm!K38*Areas!$D$11*1000) / (86400*Days!K38)</f>
        <v>25300.857345536024</v>
      </c>
      <c r="L38" s="8">
        <f>(GRT_mm!L38*Areas!$D$11*1000) / (86400*Days!L38)</f>
        <v>20525.01032315625</v>
      </c>
      <c r="M38" s="8">
        <f>(GRT_mm!M38*Areas!$D$11*1000) / (86400*Days!M38)</f>
        <v>17017.691292537416</v>
      </c>
      <c r="N38" s="8">
        <f>(GRT_mm!N38*Areas!$D$11*1000) / (86400*Days!N38)</f>
        <v>18922.996141701282</v>
      </c>
    </row>
    <row r="39" spans="1:14" x14ac:dyDescent="0.15">
      <c r="A39">
        <f>GRT_mm!A39</f>
        <v>1934</v>
      </c>
      <c r="B39" s="8">
        <f>(GRT_mm!B39*Areas!$D$11*1000) / (86400*Days!B39)</f>
        <v>12951.465732987079</v>
      </c>
      <c r="C39" s="8">
        <f>(GRT_mm!C39*Areas!$D$11*1000) / (86400*Days!C39)</f>
        <v>7275.3339755113366</v>
      </c>
      <c r="D39" s="8">
        <f>(GRT_mm!D39*Areas!$D$11*1000) / (86400*Days!D39)</f>
        <v>15159.76465688536</v>
      </c>
      <c r="E39" s="8">
        <f>(GRT_mm!E39*Areas!$D$11*1000) / (86400*Days!E39)</f>
        <v>16748.308539054058</v>
      </c>
      <c r="F39" s="8">
        <f>(GRT_mm!F39*Areas!$D$11*1000) / (86400*Days!F39)</f>
        <v>9357.6461353763807</v>
      </c>
      <c r="G39" s="8">
        <f>(GRT_mm!G39*Areas!$D$11*1000) / (86400*Days!G39)</f>
        <v>20003.087973854555</v>
      </c>
      <c r="H39" s="8">
        <f>(GRT_mm!H39*Areas!$D$11*1000) / (86400*Days!H39)</f>
        <v>13970.421741283681</v>
      </c>
      <c r="I39" s="8">
        <f>(GRT_mm!I39*Areas!$D$11*1000) / (86400*Days!I39)</f>
        <v>18085.40121116197</v>
      </c>
      <c r="J39" s="8">
        <f>(GRT_mm!J39*Areas!$D$11*1000) / (86400*Days!J39)</f>
        <v>35613.686590637575</v>
      </c>
      <c r="K39" s="8">
        <f>(GRT_mm!K39*Areas!$D$11*1000) / (86400*Days!K39)</f>
        <v>15971.426008706585</v>
      </c>
      <c r="L39" s="8">
        <f>(GRT_mm!L39*Areas!$D$11*1000) / (86400*Days!L39)</f>
        <v>27261.033609810442</v>
      </c>
      <c r="M39" s="8">
        <f>(GRT_mm!M39*Areas!$D$11*1000) / (86400*Days!M39)</f>
        <v>14622.79442389677</v>
      </c>
      <c r="N39" s="8">
        <f>(GRT_mm!N39*Areas!$D$11*1000) / (86400*Days!N39)</f>
        <v>17249.806492970547</v>
      </c>
    </row>
    <row r="40" spans="1:14" x14ac:dyDescent="0.15">
      <c r="A40">
        <f>GRT_mm!A40</f>
        <v>1935</v>
      </c>
      <c r="B40" s="8">
        <f>(GRT_mm!B40*Areas!$D$11*1000) / (86400*Days!B40)</f>
        <v>20166.461803964077</v>
      </c>
      <c r="C40" s="8">
        <f>(GRT_mm!C40*Areas!$D$11*1000) / (86400*Days!C40)</f>
        <v>11276.461010273126</v>
      </c>
      <c r="D40" s="8">
        <f>(GRT_mm!D40*Areas!$D$11*1000) / (86400*Days!D40)</f>
        <v>13794.659199809339</v>
      </c>
      <c r="E40" s="8">
        <f>(GRT_mm!E40*Areas!$D$11*1000) / (86400*Days!E40)</f>
        <v>11859.979326571351</v>
      </c>
      <c r="F40" s="8">
        <f>(GRT_mm!F40*Areas!$D$11*1000) / (86400*Days!F40)</f>
        <v>15351.472888869357</v>
      </c>
      <c r="G40" s="8">
        <f>(GRT_mm!G40*Areas!$D$11*1000) / (86400*Days!G40)</f>
        <v>29564.82020109734</v>
      </c>
      <c r="H40" s="8">
        <f>(GRT_mm!H40*Areas!$D$11*1000) / (86400*Days!H40)</f>
        <v>23896.02223344634</v>
      </c>
      <c r="I40" s="8">
        <f>(GRT_mm!I40*Areas!$D$11*1000) / (86400*Days!I40)</f>
        <v>22031.892827705113</v>
      </c>
      <c r="J40" s="8">
        <f>(GRT_mm!J40*Areas!$D$11*1000) / (86400*Days!J40)</f>
        <v>21765.169071652846</v>
      </c>
      <c r="K40" s="8">
        <f>(GRT_mm!K40*Areas!$D$11*1000) / (86400*Days!K40)</f>
        <v>17163.5933262625</v>
      </c>
      <c r="L40" s="8">
        <f>(GRT_mm!L40*Areas!$D$11*1000) / (86400*Days!L40)</f>
        <v>21903.964084069266</v>
      </c>
      <c r="M40" s="8">
        <f>(GRT_mm!M40*Areas!$D$11*1000) / (86400*Days!M40)</f>
        <v>13036.14248395613</v>
      </c>
      <c r="N40" s="8">
        <f>(GRT_mm!N40*Areas!$D$11*1000) / (86400*Days!N40)</f>
        <v>18512.894456092527</v>
      </c>
    </row>
    <row r="41" spans="1:14" x14ac:dyDescent="0.15">
      <c r="A41">
        <f>GRT_mm!A41</f>
        <v>1936</v>
      </c>
      <c r="B41" s="8">
        <f>(GRT_mm!B41*Areas!$D$11*1000) / (86400*Days!B41)</f>
        <v>14565.074047236232</v>
      </c>
      <c r="C41" s="8">
        <f>(GRT_mm!C41*Areas!$D$11*1000) / (86400*Days!C41)</f>
        <v>15611.213007486049</v>
      </c>
      <c r="D41" s="8">
        <f>(GRT_mm!D41*Areas!$D$11*1000) / (86400*Days!D41)</f>
        <v>17986.41842987726</v>
      </c>
      <c r="E41" s="8">
        <f>(GRT_mm!E41*Areas!$D$11*1000) / (86400*Days!E41)</f>
        <v>15712.680956619608</v>
      </c>
      <c r="F41" s="8">
        <f>(GRT_mm!F41*Areas!$D$11*1000) / (86400*Days!F41)</f>
        <v>16817.838196266195</v>
      </c>
      <c r="G41" s="8">
        <f>(GRT_mm!G41*Areas!$D$11*1000) / (86400*Days!G41)</f>
        <v>15452.52362655459</v>
      </c>
      <c r="H41" s="8">
        <f>(GRT_mm!H41*Areas!$D$11*1000) / (86400*Days!H41)</f>
        <v>9088.8465849983586</v>
      </c>
      <c r="I41" s="8">
        <f>(GRT_mm!I41*Areas!$D$11*1000) / (86400*Days!I41)</f>
        <v>23720.380292646954</v>
      </c>
      <c r="J41" s="8">
        <f>(GRT_mm!J41*Areas!$D$11*1000) / (86400*Days!J41)</f>
        <v>29131.953327903211</v>
      </c>
      <c r="K41" s="8">
        <f>(GRT_mm!K41*Areas!$D$11*1000) / (86400*Days!K41)</f>
        <v>22422.737613786438</v>
      </c>
      <c r="L41" s="8">
        <f>(GRT_mm!L41*Areas!$D$11*1000) / (86400*Days!L41)</f>
        <v>15337.449721327735</v>
      </c>
      <c r="M41" s="8">
        <f>(GRT_mm!M41*Areas!$D$11*1000) / (86400*Days!M41)</f>
        <v>17681.404391523818</v>
      </c>
      <c r="N41" s="8">
        <f>(GRT_mm!N41*Areas!$D$11*1000) / (86400*Days!N41)</f>
        <v>17793.789870042739</v>
      </c>
    </row>
    <row r="42" spans="1:14" x14ac:dyDescent="0.15">
      <c r="A42">
        <f>GRT_mm!A42</f>
        <v>1937</v>
      </c>
      <c r="B42" s="8">
        <f>(GRT_mm!B42*Areas!$D$11*1000) / (86400*Days!B42)</f>
        <v>24458.939491964873</v>
      </c>
      <c r="C42" s="8">
        <f>(GRT_mm!C42*Areas!$D$11*1000) / (86400*Days!C42)</f>
        <v>18733.023542227304</v>
      </c>
      <c r="D42" s="8">
        <f>(GRT_mm!D42*Areas!$D$11*1000) / (86400*Days!D42)</f>
        <v>7468.1385577427091</v>
      </c>
      <c r="E42" s="8">
        <f>(GRT_mm!E42*Areas!$D$11*1000) / (86400*Days!E42)</f>
        <v>25823.989774935693</v>
      </c>
      <c r="F42" s="8">
        <f>(GRT_mm!F42*Areas!$D$11*1000) / (86400*Days!F42)</f>
        <v>19301.779791213452</v>
      </c>
      <c r="G42" s="8">
        <f>(GRT_mm!G42*Areas!$D$11*1000) / (86400*Days!G42)</f>
        <v>21843.580080306168</v>
      </c>
      <c r="H42" s="8">
        <f>(GRT_mm!H42*Areas!$D$11*1000) / (86400*Days!H42)</f>
        <v>25857.00006988351</v>
      </c>
      <c r="I42" s="8">
        <f>(GRT_mm!I42*Areas!$D$11*1000) / (86400*Days!I42)</f>
        <v>21578.669548378712</v>
      </c>
      <c r="J42" s="8">
        <f>(GRT_mm!J42*Areas!$D$11*1000) / (86400*Days!J42)</f>
        <v>25753.994949444648</v>
      </c>
      <c r="K42" s="8">
        <f>(GRT_mm!K42*Areas!$D$11*1000) / (86400*Days!K42)</f>
        <v>23368.027940113298</v>
      </c>
      <c r="L42" s="8">
        <f>(GRT_mm!L42*Areas!$D$11*1000) / (86400*Days!L42)</f>
        <v>18846.110522091563</v>
      </c>
      <c r="M42" s="8">
        <f>(GRT_mm!M42*Areas!$D$11*1000) / (86400*Days!M42)</f>
        <v>15876.13085197749</v>
      </c>
      <c r="N42" s="8">
        <f>(GRT_mm!N42*Areas!$D$11*1000) / (86400*Days!N42)</f>
        <v>20733.490939110146</v>
      </c>
    </row>
    <row r="43" spans="1:14" x14ac:dyDescent="0.15">
      <c r="A43">
        <f>GRT_mm!A43</f>
        <v>1938</v>
      </c>
      <c r="B43" s="8">
        <f>(GRT_mm!B43*Areas!$D$11*1000) / (86400*Days!B43)</f>
        <v>18692.374214034528</v>
      </c>
      <c r="C43" s="8">
        <f>(GRT_mm!C43*Areas!$D$11*1000) / (86400*Days!C43)</f>
        <v>22464.762778443226</v>
      </c>
      <c r="D43" s="8">
        <f>(GRT_mm!D43*Areas!$D$11*1000) / (86400*Days!D43)</f>
        <v>20082.638803293023</v>
      </c>
      <c r="E43" s="8">
        <f>(GRT_mm!E43*Areas!$D$11*1000) / (86400*Days!E43)</f>
        <v>19449.100584165346</v>
      </c>
      <c r="F43" s="8">
        <f>(GRT_mm!F43*Areas!$D$11*1000) / (86400*Days!F43)</f>
        <v>21446.288026347491</v>
      </c>
      <c r="G43" s="8">
        <f>(GRT_mm!G43*Areas!$D$11*1000) / (86400*Days!G43)</f>
        <v>25307.688702478081</v>
      </c>
      <c r="H43" s="8">
        <f>(GRT_mm!H43*Areas!$D$11*1000) / (86400*Days!H43)</f>
        <v>21405.158120573593</v>
      </c>
      <c r="I43" s="8">
        <f>(GRT_mm!I43*Areas!$D$11*1000) / (86400*Days!I43)</f>
        <v>26901.1885058855</v>
      </c>
      <c r="J43" s="8">
        <f>(GRT_mm!J43*Areas!$D$11*1000) / (86400*Days!J43)</f>
        <v>26326.379870140307</v>
      </c>
      <c r="K43" s="8">
        <f>(GRT_mm!K43*Areas!$D$11*1000) / (86400*Days!K43)</f>
        <v>9588.6433576462532</v>
      </c>
      <c r="L43" s="8">
        <f>(GRT_mm!L43*Areas!$D$11*1000) / (86400*Days!L43)</f>
        <v>19667.647480806423</v>
      </c>
      <c r="M43" s="8">
        <f>(GRT_mm!M43*Areas!$D$11*1000) / (86400*Days!M43)</f>
        <v>17355.179686288</v>
      </c>
      <c r="N43" s="8">
        <f>(GRT_mm!N43*Areas!$D$11*1000) / (86400*Days!N43)</f>
        <v>20688.091641260919</v>
      </c>
    </row>
    <row r="44" spans="1:14" x14ac:dyDescent="0.15">
      <c r="A44">
        <f>GRT_mm!A44</f>
        <v>1939</v>
      </c>
      <c r="B44" s="8">
        <f>(GRT_mm!B44*Areas!$D$11*1000) / (86400*Days!B44)</f>
        <v>18228.796957266979</v>
      </c>
      <c r="C44" s="8">
        <f>(GRT_mm!C44*Areas!$D$11*1000) / (86400*Days!C44)</f>
        <v>24816.567345035095</v>
      </c>
      <c r="D44" s="8">
        <f>(GRT_mm!D44*Areas!$D$11*1000) / (86400*Days!D44)</f>
        <v>14950.238861505182</v>
      </c>
      <c r="E44" s="8">
        <f>(GRT_mm!E44*Areas!$D$11*1000) / (86400*Days!E44)</f>
        <v>18682.612639827832</v>
      </c>
      <c r="F44" s="8">
        <f>(GRT_mm!F44*Areas!$D$11*1000) / (86400*Days!F44)</f>
        <v>16432.949015763723</v>
      </c>
      <c r="G44" s="8">
        <f>(GRT_mm!G44*Areas!$D$11*1000) / (86400*Days!G44)</f>
        <v>31877.985365842353</v>
      </c>
      <c r="H44" s="8">
        <f>(GRT_mm!H44*Areas!$D$11*1000) / (86400*Days!H44)</f>
        <v>15897.786115261673</v>
      </c>
      <c r="I44" s="8">
        <f>(GRT_mm!I44*Areas!$D$11*1000) / (86400*Days!I44)</f>
        <v>25019.66477400353</v>
      </c>
      <c r="J44" s="8">
        <f>(GRT_mm!J44*Areas!$D$11*1000) / (86400*Days!J44)</f>
        <v>19687.291296541993</v>
      </c>
      <c r="K44" s="8">
        <f>(GRT_mm!K44*Areas!$D$11*1000) / (86400*Days!K44)</f>
        <v>19716.677346883956</v>
      </c>
      <c r="L44" s="8">
        <f>(GRT_mm!L44*Areas!$D$11*1000) / (86400*Days!L44)</f>
        <v>5828.0267649583147</v>
      </c>
      <c r="M44" s="8">
        <f>(GRT_mm!M44*Areas!$D$11*1000) / (86400*Days!M44)</f>
        <v>10938.717376017265</v>
      </c>
      <c r="N44" s="8">
        <f>(GRT_mm!N44*Areas!$D$11*1000) / (86400*Days!N44)</f>
        <v>18448.961949380464</v>
      </c>
    </row>
    <row r="45" spans="1:14" x14ac:dyDescent="0.15">
      <c r="A45">
        <f>GRT_mm!A45</f>
        <v>1940</v>
      </c>
      <c r="B45" s="8">
        <f>(GRT_mm!B45*Areas!$D$11*1000) / (86400*Days!B45)</f>
        <v>14932.024904271708</v>
      </c>
      <c r="C45" s="8">
        <f>(GRT_mm!C45*Areas!$D$11*1000) / (86400*Days!C45)</f>
        <v>11322.089544361284</v>
      </c>
      <c r="D45" s="8">
        <f>(GRT_mm!D45*Areas!$D$11*1000) / (86400*Days!D45)</f>
        <v>12913.356724617217</v>
      </c>
      <c r="E45" s="8">
        <f>(GRT_mm!E45*Areas!$D$11*1000) / (86400*Days!E45)</f>
        <v>17639.974680570969</v>
      </c>
      <c r="F45" s="8">
        <f>(GRT_mm!F45*Areas!$D$11*1000) / (86400*Days!F45)</f>
        <v>28553.491235002999</v>
      </c>
      <c r="G45" s="8">
        <f>(GRT_mm!G45*Areas!$D$11*1000) / (86400*Days!G45)</f>
        <v>31943.57632033815</v>
      </c>
      <c r="H45" s="8">
        <f>(GRT_mm!H45*Areas!$D$11*1000) / (86400*Days!H45)</f>
        <v>16623.353247338542</v>
      </c>
      <c r="I45" s="8">
        <f>(GRT_mm!I45*Areas!$D$11*1000) / (86400*Days!I45)</f>
        <v>28957.360433532802</v>
      </c>
      <c r="J45" s="8">
        <f>(GRT_mm!J45*Areas!$D$11*1000) / (86400*Days!J45)</f>
        <v>17079.671734308286</v>
      </c>
      <c r="K45" s="8">
        <f>(GRT_mm!K45*Areas!$D$11*1000) / (86400*Days!K45)</f>
        <v>16229.494027938465</v>
      </c>
      <c r="L45" s="8">
        <f>(GRT_mm!L45*Areas!$D$11*1000) / (86400*Days!L45)</f>
        <v>26163.767237607339</v>
      </c>
      <c r="M45" s="8">
        <f>(GRT_mm!M45*Areas!$D$11*1000) / (86400*Days!M45)</f>
        <v>17267.760038853263</v>
      </c>
      <c r="N45" s="8">
        <f>(GRT_mm!N45*Areas!$D$11*1000) / (86400*Days!N45)</f>
        <v>19980.689494342689</v>
      </c>
    </row>
    <row r="46" spans="1:14" x14ac:dyDescent="0.15">
      <c r="A46">
        <f>GRT_mm!A46</f>
        <v>1941</v>
      </c>
      <c r="B46" s="8">
        <f>(GRT_mm!B46*Areas!$D$11*1000) / (86400*Days!B46)</f>
        <v>14406.336571545718</v>
      </c>
      <c r="C46" s="8">
        <f>(GRT_mm!C46*Areas!$D$11*1000) / (86400*Days!C46)</f>
        <v>11861.03095220015</v>
      </c>
      <c r="D46" s="8">
        <f>(GRT_mm!D46*Areas!$D$11*1000) / (86400*Days!D46)</f>
        <v>8528.9894954562114</v>
      </c>
      <c r="E46" s="8">
        <f>(GRT_mm!E46*Areas!$D$11*1000) / (86400*Days!E46)</f>
        <v>16645.239837976835</v>
      </c>
      <c r="F46" s="8">
        <f>(GRT_mm!F46*Areas!$D$11*1000) / (86400*Days!F46)</f>
        <v>18921.278588201891</v>
      </c>
      <c r="G46" s="8">
        <f>(GRT_mm!G46*Areas!$D$11*1000) / (86400*Days!G46)</f>
        <v>18289.038989366138</v>
      </c>
      <c r="H46" s="8">
        <f>(GRT_mm!H46*Areas!$D$11*1000) / (86400*Days!H46)</f>
        <v>21049.049391556386</v>
      </c>
      <c r="I46" s="8">
        <f>(GRT_mm!I46*Areas!$D$11*1000) / (86400*Days!I46)</f>
        <v>26373.563912475791</v>
      </c>
      <c r="J46" s="8">
        <f>(GRT_mm!J46*Areas!$D$11*1000) / (86400*Days!J46)</f>
        <v>33080.89745096938</v>
      </c>
      <c r="K46" s="8">
        <f>(GRT_mm!K46*Areas!$D$11*1000) / (86400*Days!K46)</f>
        <v>34766.873729775543</v>
      </c>
      <c r="L46" s="8">
        <f>(GRT_mm!L46*Areas!$D$11*1000) / (86400*Days!L46)</f>
        <v>18761.435675822082</v>
      </c>
      <c r="M46" s="8">
        <f>(GRT_mm!M46*Areas!$D$11*1000) / (86400*Days!M46)</f>
        <v>14860.876496125031</v>
      </c>
      <c r="N46" s="8">
        <f>(GRT_mm!N46*Areas!$D$11*1000) / (86400*Days!N46)</f>
        <v>19839.789695958549</v>
      </c>
    </row>
    <row r="47" spans="1:14" x14ac:dyDescent="0.15">
      <c r="A47">
        <f>GRT_mm!A47</f>
        <v>1942</v>
      </c>
      <c r="B47" s="8">
        <f>(GRT_mm!B47*Areas!$D$11*1000) / (86400*Days!B47)</f>
        <v>13773.885133069158</v>
      </c>
      <c r="C47" s="8">
        <f>(GRT_mm!C47*Areas!$D$11*1000) / (86400*Days!C47)</f>
        <v>11938.917001991505</v>
      </c>
      <c r="D47" s="8">
        <f>(GRT_mm!D47*Areas!$D$11*1000) / (86400*Days!D47)</f>
        <v>22394.089207403951</v>
      </c>
      <c r="E47" s="8">
        <f>(GRT_mm!E47*Areas!$D$11*1000) / (86400*Days!E47)</f>
        <v>13069.318081915713</v>
      </c>
      <c r="F47" s="8">
        <f>(GRT_mm!F47*Areas!$D$11*1000) / (86400*Days!F47)</f>
        <v>31687.36830858446</v>
      </c>
      <c r="G47" s="8">
        <f>(GRT_mm!G47*Areas!$D$11*1000) / (86400*Days!G47)</f>
        <v>20012.469664673052</v>
      </c>
      <c r="H47" s="8">
        <f>(GRT_mm!H47*Areas!$D$11*1000) / (86400*Days!H47)</f>
        <v>24486.325351086332</v>
      </c>
      <c r="I47" s="8">
        <f>(GRT_mm!I47*Areas!$D$11*1000) / (86400*Days!I47)</f>
        <v>19619.176220337238</v>
      </c>
      <c r="J47" s="8">
        <f>(GRT_mm!J47*Areas!$D$11*1000) / (86400*Days!J47)</f>
        <v>35002.652646855124</v>
      </c>
      <c r="K47" s="8">
        <f>(GRT_mm!K47*Areas!$D$11*1000) / (86400*Days!K47)</f>
        <v>21955.906584583849</v>
      </c>
      <c r="L47" s="8">
        <f>(GRT_mm!L47*Areas!$D$11*1000) / (86400*Days!L47)</f>
        <v>22162.883606211144</v>
      </c>
      <c r="M47" s="8">
        <f>(GRT_mm!M47*Areas!$D$11*1000) / (86400*Days!M47)</f>
        <v>22227.683866422762</v>
      </c>
      <c r="N47" s="8">
        <f>(GRT_mm!N47*Areas!$D$11*1000) / (86400*Days!N47)</f>
        <v>21595.032522908314</v>
      </c>
    </row>
    <row r="48" spans="1:14" x14ac:dyDescent="0.15">
      <c r="A48">
        <f>GRT_mm!A48</f>
        <v>1943</v>
      </c>
      <c r="B48" s="8">
        <f>(GRT_mm!B48*Areas!$D$11*1000) / (86400*Days!B48)</f>
        <v>15610.669782506753</v>
      </c>
      <c r="C48" s="8">
        <f>(GRT_mm!C48*Areas!$D$11*1000) / (86400*Days!C48)</f>
        <v>14511.682617311686</v>
      </c>
      <c r="D48" s="8">
        <f>(GRT_mm!D48*Areas!$D$11*1000) / (86400*Days!D48)</f>
        <v>18909.120873899526</v>
      </c>
      <c r="E48" s="8">
        <f>(GRT_mm!E48*Areas!$D$11*1000) / (86400*Days!E48)</f>
        <v>17685.043501218413</v>
      </c>
      <c r="F48" s="8">
        <f>(GRT_mm!F48*Areas!$D$11*1000) / (86400*Days!F48)</f>
        <v>33033.269917887032</v>
      </c>
      <c r="G48" s="8">
        <f>(GRT_mm!G48*Areas!$D$11*1000) / (86400*Days!G48)</f>
        <v>35123.390708800791</v>
      </c>
      <c r="H48" s="8">
        <f>(GRT_mm!H48*Areas!$D$11*1000) / (86400*Days!H48)</f>
        <v>21494.100253064815</v>
      </c>
      <c r="I48" s="8">
        <f>(GRT_mm!I48*Areas!$D$11*1000) / (86400*Days!I48)</f>
        <v>23880.893094976767</v>
      </c>
      <c r="J48" s="8">
        <f>(GRT_mm!J48*Areas!$D$11*1000) / (86400*Days!J48)</f>
        <v>17146.436712013703</v>
      </c>
      <c r="K48" s="8">
        <f>(GRT_mm!K48*Areas!$D$11*1000) / (86400*Days!K48)</f>
        <v>16869.699401679183</v>
      </c>
      <c r="L48" s="8">
        <f>(GRT_mm!L48*Areas!$D$11*1000) / (86400*Days!L48)</f>
        <v>20195.453584167411</v>
      </c>
      <c r="M48" s="8">
        <f>(GRT_mm!M48*Areas!$D$11*1000) / (86400*Days!M48)</f>
        <v>8220.0981148350256</v>
      </c>
      <c r="N48" s="8">
        <f>(GRT_mm!N48*Areas!$D$11*1000) / (86400*Days!N48)</f>
        <v>20244.904775548104</v>
      </c>
    </row>
    <row r="49" spans="1:14" x14ac:dyDescent="0.15">
      <c r="A49">
        <f>GRT_mm!A49</f>
        <v>1944</v>
      </c>
      <c r="B49" s="8">
        <f>(GRT_mm!B49*Areas!$D$11*1000) / (86400*Days!B49)</f>
        <v>8295.6685780483076</v>
      </c>
      <c r="C49" s="8">
        <f>(GRT_mm!C49*Areas!$D$11*1000) / (86400*Days!C49)</f>
        <v>13558.518867086692</v>
      </c>
      <c r="D49" s="8">
        <f>(GRT_mm!D49*Areas!$D$11*1000) / (86400*Days!D49)</f>
        <v>20618.066249179636</v>
      </c>
      <c r="E49" s="8">
        <f>(GRT_mm!E49*Areas!$D$11*1000) / (86400*Days!E49)</f>
        <v>16541.973827362213</v>
      </c>
      <c r="F49" s="8">
        <f>(GRT_mm!F49*Areas!$D$11*1000) / (86400*Days!F49)</f>
        <v>21642.612491666325</v>
      </c>
      <c r="G49" s="8">
        <f>(GRT_mm!G49*Areas!$D$11*1000) / (86400*Days!G49)</f>
        <v>32846.695540292567</v>
      </c>
      <c r="H49" s="8">
        <f>(GRT_mm!H49*Areas!$D$11*1000) / (86400*Days!H49)</f>
        <v>22840.589639890586</v>
      </c>
      <c r="I49" s="8">
        <f>(GRT_mm!I49*Areas!$D$11*1000) / (86400*Days!I49)</f>
        <v>20782.843093853473</v>
      </c>
      <c r="J49" s="8">
        <f>(GRT_mm!J49*Areas!$D$11*1000) / (86400*Days!J49)</f>
        <v>26465.431151345558</v>
      </c>
      <c r="K49" s="8">
        <f>(GRT_mm!K49*Areas!$D$11*1000) / (86400*Days!K49)</f>
        <v>9472.0295277602836</v>
      </c>
      <c r="L49" s="8">
        <f>(GRT_mm!L49*Areas!$D$11*1000) / (86400*Days!L49)</f>
        <v>20251.389229033826</v>
      </c>
      <c r="M49" s="8">
        <f>(GRT_mm!M49*Areas!$D$11*1000) / (86400*Days!M49)</f>
        <v>16360.689047707378</v>
      </c>
      <c r="N49" s="8">
        <f>(GRT_mm!N49*Areas!$D$11*1000) / (86400*Days!N49)</f>
        <v>19116.801084857445</v>
      </c>
    </row>
    <row r="50" spans="1:14" x14ac:dyDescent="0.15">
      <c r="A50">
        <f>GRT_mm!A50</f>
        <v>1945</v>
      </c>
      <c r="B50" s="8">
        <f>(GRT_mm!B50*Areas!$D$11*1000) / (86400*Days!B50)</f>
        <v>12105.584288606353</v>
      </c>
      <c r="C50" s="8">
        <f>(GRT_mm!C50*Areas!$D$11*1000) / (86400*Days!C50)</f>
        <v>17155.921504509883</v>
      </c>
      <c r="D50" s="8">
        <f>(GRT_mm!D50*Areas!$D$11*1000) / (86400*Days!D50)</f>
        <v>15882.093710142426</v>
      </c>
      <c r="E50" s="8">
        <f>(GRT_mm!E50*Areas!$D$11*1000) / (86400*Days!E50)</f>
        <v>25364.593554874653</v>
      </c>
      <c r="F50" s="8">
        <f>(GRT_mm!F50*Areas!$D$11*1000) / (86400*Days!F50)</f>
        <v>30672.453711821516</v>
      </c>
      <c r="G50" s="8">
        <f>(GRT_mm!G50*Areas!$D$11*1000) / (86400*Days!G50)</f>
        <v>26759.705396129179</v>
      </c>
      <c r="H50" s="8">
        <f>(GRT_mm!H50*Areas!$D$11*1000) / (86400*Days!H50)</f>
        <v>21577.338288379953</v>
      </c>
      <c r="I50" s="8">
        <f>(GRT_mm!I50*Areas!$D$11*1000) / (86400*Days!I50)</f>
        <v>22929.943935811352</v>
      </c>
      <c r="J50" s="8">
        <f>(GRT_mm!J50*Areas!$D$11*1000) / (86400*Days!J50)</f>
        <v>36657.130291945752</v>
      </c>
      <c r="K50" s="8">
        <f>(GRT_mm!K50*Areas!$D$11*1000) / (86400*Days!K50)</f>
        <v>21573.881755508435</v>
      </c>
      <c r="L50" s="8">
        <f>(GRT_mm!L50*Areas!$D$11*1000) / (86400*Days!L50)</f>
        <v>24062.156885885044</v>
      </c>
      <c r="M50" s="8">
        <f>(GRT_mm!M50*Areas!$D$11*1000) / (86400*Days!M50)</f>
        <v>14279.298988215431</v>
      </c>
      <c r="N50" s="8">
        <f>(GRT_mm!N50*Areas!$D$11*1000) / (86400*Days!N50)</f>
        <v>22398.11457814895</v>
      </c>
    </row>
    <row r="51" spans="1:14" x14ac:dyDescent="0.15">
      <c r="A51">
        <f>GRT_mm!A51</f>
        <v>1946</v>
      </c>
      <c r="B51" s="8">
        <f>(GRT_mm!B51*Areas!$D$11*1000) / (86400*Days!B51)</f>
        <v>17600.103686544877</v>
      </c>
      <c r="C51" s="8">
        <f>(GRT_mm!C51*Areas!$D$11*1000) / (86400*Days!C51)</f>
        <v>16365.338219822137</v>
      </c>
      <c r="D51" s="8">
        <f>(GRT_mm!D51*Areas!$D$11*1000) / (86400*Days!D51)</f>
        <v>11519.984399285298</v>
      </c>
      <c r="E51" s="8">
        <f>(GRT_mm!E51*Areas!$D$11*1000) / (86400*Days!E51)</f>
        <v>9469.5922956271406</v>
      </c>
      <c r="F51" s="8">
        <f>(GRT_mm!F51*Areas!$D$11*1000) / (86400*Days!F51)</f>
        <v>24310.856206071639</v>
      </c>
      <c r="G51" s="8">
        <f>(GRT_mm!G51*Areas!$D$11*1000) / (86400*Days!G51)</f>
        <v>25683.955522531509</v>
      </c>
      <c r="H51" s="8">
        <f>(GRT_mm!H51*Areas!$D$11*1000) / (86400*Days!H51)</f>
        <v>13204.090441563349</v>
      </c>
      <c r="I51" s="8">
        <f>(GRT_mm!I51*Areas!$D$11*1000) / (86400*Days!I51)</f>
        <v>17976.369855566838</v>
      </c>
      <c r="J51" s="8">
        <f>(GRT_mm!J51*Areas!$D$11*1000) / (86400*Days!J51)</f>
        <v>22007.722930969881</v>
      </c>
      <c r="K51" s="8">
        <f>(GRT_mm!K51*Areas!$D$11*1000) / (86400*Days!K51)</f>
        <v>21736.702505233108</v>
      </c>
      <c r="L51" s="8">
        <f>(GRT_mm!L51*Areas!$D$11*1000) / (86400*Days!L51)</f>
        <v>19847.332196290696</v>
      </c>
      <c r="M51" s="8">
        <f>(GRT_mm!M51*Areas!$D$11*1000) / (86400*Days!M51)</f>
        <v>20333.632060791238</v>
      </c>
      <c r="N51" s="8">
        <f>(GRT_mm!N51*Areas!$D$11*1000) / (86400*Days!N51)</f>
        <v>18344.168417326968</v>
      </c>
    </row>
    <row r="52" spans="1:14" x14ac:dyDescent="0.15">
      <c r="A52">
        <f>GRT_mm!A52</f>
        <v>1947</v>
      </c>
      <c r="B52" s="8">
        <f>(GRT_mm!B52*Areas!$D$11*1000) / (86400*Days!B52)</f>
        <v>18684.547933489215</v>
      </c>
      <c r="C52" s="8">
        <f>(GRT_mm!C52*Areas!$D$11*1000) / (86400*Days!C52)</f>
        <v>12292.258685656265</v>
      </c>
      <c r="D52" s="8">
        <f>(GRT_mm!D52*Areas!$D$11*1000) / (86400*Days!D52)</f>
        <v>14039.760310760657</v>
      </c>
      <c r="E52" s="8">
        <f>(GRT_mm!E52*Areas!$D$11*1000) / (86400*Days!E52)</f>
        <v>30482.569918924648</v>
      </c>
      <c r="F52" s="8">
        <f>(GRT_mm!F52*Areas!$D$11*1000) / (86400*Days!F52)</f>
        <v>31039.689107659542</v>
      </c>
      <c r="G52" s="8">
        <f>(GRT_mm!G52*Areas!$D$11*1000) / (86400*Days!G52)</f>
        <v>28669.987506190977</v>
      </c>
      <c r="H52" s="8">
        <f>(GRT_mm!H52*Areas!$D$11*1000) / (86400*Days!H52)</f>
        <v>23559.051612445073</v>
      </c>
      <c r="I52" s="8">
        <f>(GRT_mm!I52*Areas!$D$11*1000) / (86400*Days!I52)</f>
        <v>17009.161109343018</v>
      </c>
      <c r="J52" s="8">
        <f>(GRT_mm!J52*Areas!$D$11*1000) / (86400*Days!J52)</f>
        <v>28919.883311285936</v>
      </c>
      <c r="K52" s="8">
        <f>(GRT_mm!K52*Areas!$D$11*1000) / (86400*Days!K52)</f>
        <v>7266.3902902723939</v>
      </c>
      <c r="L52" s="8">
        <f>(GRT_mm!L52*Areas!$D$11*1000) / (86400*Days!L52)</f>
        <v>20483.701785421614</v>
      </c>
      <c r="M52" s="8">
        <f>(GRT_mm!M52*Areas!$D$11*1000) / (86400*Days!M52)</f>
        <v>13870.413214956176</v>
      </c>
      <c r="N52" s="8">
        <f>(GRT_mm!N52*Areas!$D$11*1000) / (86400*Days!N52)</f>
        <v>20521.662848766518</v>
      </c>
    </row>
    <row r="53" spans="1:14" x14ac:dyDescent="0.15">
      <c r="A53">
        <f>GRT_mm!A53</f>
        <v>1948</v>
      </c>
      <c r="B53" s="8">
        <f>(GRT_mm!B53*Areas!$D$11*1000) / (86400*Days!B53)</f>
        <v>13907.743690262843</v>
      </c>
      <c r="C53" s="8">
        <f>(GRT_mm!C53*Areas!$D$11*1000) / (86400*Days!C53)</f>
        <v>13335.924888250322</v>
      </c>
      <c r="D53" s="8">
        <f>(GRT_mm!D53*Areas!$D$11*1000) / (86400*Days!D53)</f>
        <v>22553.134296594981</v>
      </c>
      <c r="E53" s="8">
        <f>(GRT_mm!E53*Areas!$D$11*1000) / (86400*Days!E53)</f>
        <v>22470.206095679008</v>
      </c>
      <c r="F53" s="8">
        <f>(GRT_mm!F53*Areas!$D$11*1000) / (86400*Days!F53)</f>
        <v>17818.196497909201</v>
      </c>
      <c r="G53" s="8">
        <f>(GRT_mm!G53*Areas!$D$11*1000) / (86400*Days!G53)</f>
        <v>22272.831790123455</v>
      </c>
      <c r="H53" s="8">
        <f>(GRT_mm!H53*Areas!$D$11*1000) / (86400*Days!H53)</f>
        <v>20271.759632616486</v>
      </c>
      <c r="I53" s="8">
        <f>(GRT_mm!I53*Areas!$D$11*1000) / (86400*Days!I53)</f>
        <v>15311.861297789725</v>
      </c>
      <c r="J53" s="8">
        <f>(GRT_mm!J53*Areas!$D$11*1000) / (86400*Days!J53)</f>
        <v>11418.202662037036</v>
      </c>
      <c r="K53" s="8">
        <f>(GRT_mm!K53*Areas!$D$11*1000) / (86400*Days!K53)</f>
        <v>14800.567428315413</v>
      </c>
      <c r="L53" s="8">
        <f>(GRT_mm!L53*Areas!$D$11*1000) / (86400*Days!L53)</f>
        <v>29581.557523148149</v>
      </c>
      <c r="M53" s="8">
        <f>(GRT_mm!M53*Areas!$D$11*1000) / (86400*Days!M53)</f>
        <v>16456.505899044205</v>
      </c>
      <c r="N53" s="8">
        <f>(GRT_mm!N53*Areas!$D$11*1000) / (86400*Days!N53)</f>
        <v>18343.548073517508</v>
      </c>
    </row>
    <row r="54" spans="1:14" x14ac:dyDescent="0.15">
      <c r="A54">
        <f>GRT_mm!A54</f>
        <v>1949</v>
      </c>
      <c r="B54" s="8">
        <f>(GRT_mm!B54*Areas!$D$11*1000) / (86400*Days!B54)</f>
        <v>21326.286477001195</v>
      </c>
      <c r="C54" s="8">
        <f>(GRT_mm!C54*Areas!$D$11*1000) / (86400*Days!C54)</f>
        <v>17279.056175595237</v>
      </c>
      <c r="D54" s="8">
        <f>(GRT_mm!D54*Areas!$D$11*1000) / (86400*Days!D54)</f>
        <v>16064.287933094385</v>
      </c>
      <c r="E54" s="8">
        <f>(GRT_mm!E54*Areas!$D$11*1000) / (86400*Days!E54)</f>
        <v>11881.162654320988</v>
      </c>
      <c r="F54" s="8">
        <f>(GRT_mm!F54*Areas!$D$11*1000) / (86400*Days!F54)</f>
        <v>18781.78800776583</v>
      </c>
      <c r="G54" s="8">
        <f>(GRT_mm!G54*Areas!$D$11*1000) / (86400*Days!G54)</f>
        <v>26580.934915123456</v>
      </c>
      <c r="H54" s="8">
        <f>(GRT_mm!H54*Areas!$D$11*1000) / (86400*Days!H54)</f>
        <v>26248.664277180407</v>
      </c>
      <c r="I54" s="8">
        <f>(GRT_mm!I54*Areas!$D$11*1000) / (86400*Days!I54)</f>
        <v>16987.594982078852</v>
      </c>
      <c r="J54" s="8">
        <f>(GRT_mm!J54*Areas!$D$11*1000) / (86400*Days!J54)</f>
        <v>22355.850038580247</v>
      </c>
      <c r="K54" s="8">
        <f>(GRT_mm!K54*Areas!$D$11*1000) / (86400*Days!K54)</f>
        <v>19058.606369474313</v>
      </c>
      <c r="L54" s="8">
        <f>(GRT_mm!L54*Areas!$D$11*1000) / (86400*Days!L54)</f>
        <v>18206.738695987653</v>
      </c>
      <c r="M54" s="8">
        <f>(GRT_mm!M54*Areas!$D$11*1000) / (86400*Days!M54)</f>
        <v>20407.845131421745</v>
      </c>
      <c r="N54" s="8">
        <f>(GRT_mm!N54*Areas!$D$11*1000) / (86400*Days!N54)</f>
        <v>19615.565563165906</v>
      </c>
    </row>
    <row r="55" spans="1:14" x14ac:dyDescent="0.15">
      <c r="A55">
        <f>GRT_mm!A55</f>
        <v>1950</v>
      </c>
      <c r="B55" s="8">
        <f>(GRT_mm!B55*Areas!$D$11*1000) / (86400*Days!B55)</f>
        <v>28664.765046296296</v>
      </c>
      <c r="C55" s="8">
        <f>(GRT_mm!C55*Areas!$D$11*1000) / (86400*Days!C55)</f>
        <v>19266.1257853836</v>
      </c>
      <c r="D55" s="8">
        <f>(GRT_mm!D55*Areas!$D$11*1000) / (86400*Days!D55)</f>
        <v>18269.216397849461</v>
      </c>
      <c r="E55" s="8">
        <f>(GRT_mm!E55*Areas!$D$11*1000) / (86400*Days!E55)</f>
        <v>23915.980439814812</v>
      </c>
      <c r="F55" s="8">
        <f>(GRT_mm!F55*Areas!$D$11*1000) / (86400*Days!F55)</f>
        <v>16055.628173536439</v>
      </c>
      <c r="G55" s="8">
        <f>(GRT_mm!G55*Areas!$D$11*1000) / (86400*Days!G55)</f>
        <v>25832.928665123458</v>
      </c>
      <c r="H55" s="8">
        <f>(GRT_mm!H55*Areas!$D$11*1000) / (86400*Days!H55)</f>
        <v>26701.529532556749</v>
      </c>
      <c r="I55" s="8">
        <f>(GRT_mm!I55*Areas!$D$11*1000) / (86400*Days!I55)</f>
        <v>21823.228793309434</v>
      </c>
      <c r="J55" s="8">
        <f>(GRT_mm!J55*Areas!$D$11*1000) / (86400*Days!J55)</f>
        <v>19337.143595679012</v>
      </c>
      <c r="K55" s="8">
        <f>(GRT_mm!K55*Areas!$D$11*1000) / (86400*Days!K55)</f>
        <v>17132.131123058542</v>
      </c>
      <c r="L55" s="8">
        <f>(GRT_mm!L55*Areas!$D$11*1000) / (86400*Days!L55)</f>
        <v>28687.927854938273</v>
      </c>
      <c r="M55" s="8">
        <f>(GRT_mm!M55*Areas!$D$11*1000) / (86400*Days!M55)</f>
        <v>17149.275201612902</v>
      </c>
      <c r="N55" s="8">
        <f>(GRT_mm!N55*Areas!$D$11*1000) / (86400*Days!N55)</f>
        <v>21896.82175608828</v>
      </c>
    </row>
    <row r="56" spans="1:14" x14ac:dyDescent="0.15">
      <c r="A56">
        <f>GRT_mm!A56</f>
        <v>1951</v>
      </c>
      <c r="B56" s="8">
        <f>(GRT_mm!B56*Areas!$D$11*1000) / (86400*Days!B56)</f>
        <v>14947.526396356034</v>
      </c>
      <c r="C56" s="8">
        <f>(GRT_mm!C56*Areas!$D$11*1000) / (86400*Days!C56)</f>
        <v>19659.851190476191</v>
      </c>
      <c r="D56" s="8">
        <f>(GRT_mm!D56*Areas!$D$11*1000) / (86400*Days!D56)</f>
        <v>23855.46688321386</v>
      </c>
      <c r="E56" s="8">
        <f>(GRT_mm!E56*Areas!$D$11*1000) / (86400*Days!E56)</f>
        <v>24948.440817901235</v>
      </c>
      <c r="F56" s="8">
        <f>(GRT_mm!F56*Areas!$D$11*1000) / (86400*Days!F56)</f>
        <v>14737.613799283154</v>
      </c>
      <c r="G56" s="8">
        <f>(GRT_mm!G56*Areas!$D$11*1000) / (86400*Days!G56)</f>
        <v>27441.37723765432</v>
      </c>
      <c r="H56" s="8">
        <f>(GRT_mm!H56*Areas!$D$11*1000) / (86400*Days!H56)</f>
        <v>25117.983273596179</v>
      </c>
      <c r="I56" s="8">
        <f>(GRT_mm!I56*Areas!$D$11*1000) / (86400*Days!I56)</f>
        <v>24995.819444444442</v>
      </c>
      <c r="J56" s="8">
        <f>(GRT_mm!J56*Areas!$D$11*1000) / (86400*Days!J56)</f>
        <v>28573.391898148147</v>
      </c>
      <c r="K56" s="8">
        <f>(GRT_mm!K56*Areas!$D$11*1000) / (86400*Days!K56)</f>
        <v>27749.143667861408</v>
      </c>
      <c r="L56" s="8">
        <f>(GRT_mm!L56*Areas!$D$11*1000) / (86400*Days!L56)</f>
        <v>22006.346836419754</v>
      </c>
      <c r="M56" s="8">
        <f>(GRT_mm!M56*Areas!$D$11*1000) / (86400*Days!M56)</f>
        <v>21527.419952210275</v>
      </c>
      <c r="N56" s="8">
        <f>(GRT_mm!N56*Areas!$D$11*1000) / (86400*Days!N56)</f>
        <v>22960.062227295788</v>
      </c>
    </row>
    <row r="57" spans="1:14" x14ac:dyDescent="0.15">
      <c r="A57">
        <f>GRT_mm!A57</f>
        <v>1952</v>
      </c>
      <c r="B57" s="8">
        <f>(GRT_mm!B57*Areas!$D$11*1000) / (86400*Days!B57)</f>
        <v>18419.010491338111</v>
      </c>
      <c r="C57" s="8">
        <f>(GRT_mm!C57*Areas!$D$11*1000) / (86400*Days!C57)</f>
        <v>9840.6243614303949</v>
      </c>
      <c r="D57" s="8">
        <f>(GRT_mm!D57*Areas!$D$11*1000) / (86400*Days!D57)</f>
        <v>17239.555331541218</v>
      </c>
      <c r="E57" s="8">
        <f>(GRT_mm!E57*Areas!$D$11*1000) / (86400*Days!E57)</f>
        <v>17159.164313271605</v>
      </c>
      <c r="F57" s="8">
        <f>(GRT_mm!F57*Areas!$D$11*1000) / (86400*Days!F57)</f>
        <v>21409.370034348864</v>
      </c>
      <c r="G57" s="8">
        <f>(GRT_mm!G57*Areas!$D$11*1000) / (86400*Days!G57)</f>
        <v>21051.748533950617</v>
      </c>
      <c r="H57" s="8">
        <f>(GRT_mm!H57*Areas!$D$11*1000) / (86400*Days!H57)</f>
        <v>34514.133325866191</v>
      </c>
      <c r="I57" s="8">
        <f>(GRT_mm!I57*Areas!$D$11*1000) / (86400*Days!I57)</f>
        <v>24867.270758661889</v>
      </c>
      <c r="J57" s="8">
        <f>(GRT_mm!J57*Areas!$D$11*1000) / (86400*Days!J57)</f>
        <v>16186.309143518518</v>
      </c>
      <c r="K57" s="8">
        <f>(GRT_mm!K57*Areas!$D$11*1000) / (86400*Days!K57)</f>
        <v>7263.8701463560337</v>
      </c>
      <c r="L57" s="8">
        <f>(GRT_mm!L57*Areas!$D$11*1000) / (86400*Days!L57)</f>
        <v>21802.27044753086</v>
      </c>
      <c r="M57" s="8">
        <f>(GRT_mm!M57*Areas!$D$11*1000) / (86400*Days!M57)</f>
        <v>14584.884819295101</v>
      </c>
      <c r="N57" s="8">
        <f>(GRT_mm!N57*Areas!$D$11*1000) / (86400*Days!N57)</f>
        <v>18739.35470426027</v>
      </c>
    </row>
    <row r="58" spans="1:14" x14ac:dyDescent="0.15">
      <c r="A58">
        <f>GRT_mm!A58</f>
        <v>1953</v>
      </c>
      <c r="B58" s="8">
        <f>(GRT_mm!B58*Areas!$D$11*1000) / (86400*Days!B58)</f>
        <v>16498.291928016726</v>
      </c>
      <c r="C58" s="8">
        <f>(GRT_mm!C58*Areas!$D$11*1000) / (86400*Days!C58)</f>
        <v>16681.015087632277</v>
      </c>
      <c r="D58" s="8">
        <f>(GRT_mm!D58*Areas!$D$11*1000) / (86400*Days!D58)</f>
        <v>18871.913941158902</v>
      </c>
      <c r="E58" s="8">
        <f>(GRT_mm!E58*Areas!$D$11*1000) / (86400*Days!E58)</f>
        <v>20342.977353395061</v>
      </c>
      <c r="F58" s="8">
        <f>(GRT_mm!F58*Areas!$D$11*1000) / (86400*Days!F58)</f>
        <v>26427.07586618877</v>
      </c>
      <c r="G58" s="8">
        <f>(GRT_mm!G58*Areas!$D$11*1000) / (86400*Days!G58)</f>
        <v>24975.61215277778</v>
      </c>
      <c r="H58" s="8">
        <f>(GRT_mm!H58*Areas!$D$11*1000) / (86400*Days!H58)</f>
        <v>23849.775388291517</v>
      </c>
      <c r="I58" s="8">
        <f>(GRT_mm!I58*Areas!$D$11*1000) / (86400*Days!I58)</f>
        <v>21132.215165770609</v>
      </c>
      <c r="J58" s="8">
        <f>(GRT_mm!J58*Areas!$D$11*1000) / (86400*Days!J58)</f>
        <v>23173.650540123457</v>
      </c>
      <c r="K58" s="8">
        <f>(GRT_mm!K58*Areas!$D$11*1000) / (86400*Days!K58)</f>
        <v>7856.6646132019114</v>
      </c>
      <c r="L58" s="8">
        <f>(GRT_mm!L58*Areas!$D$11*1000) / (86400*Days!L58)</f>
        <v>14000.295177469136</v>
      </c>
      <c r="M58" s="8">
        <f>(GRT_mm!M58*Areas!$D$11*1000) / (86400*Days!M58)</f>
        <v>18153.60711618877</v>
      </c>
      <c r="N58" s="8">
        <f>(GRT_mm!N58*Areas!$D$11*1000) / (86400*Days!N58)</f>
        <v>19337.863955479454</v>
      </c>
    </row>
    <row r="59" spans="1:14" x14ac:dyDescent="0.15">
      <c r="A59">
        <f>GRT_mm!A59</f>
        <v>1954</v>
      </c>
      <c r="B59" s="8">
        <f>(GRT_mm!B59*Areas!$D$11*1000) / (86400*Days!B59)</f>
        <v>15484.379853643966</v>
      </c>
      <c r="C59" s="8">
        <f>(GRT_mm!C59*Areas!$D$11*1000) / (86400*Days!C59)</f>
        <v>18594.975446428572</v>
      </c>
      <c r="D59" s="8">
        <f>(GRT_mm!D59*Areas!$D$11*1000) / (86400*Days!D59)</f>
        <v>20153.057795698925</v>
      </c>
      <c r="E59" s="8">
        <f>(GRT_mm!E59*Areas!$D$11*1000) / (86400*Days!E59)</f>
        <v>30635.050154320987</v>
      </c>
      <c r="F59" s="8">
        <f>(GRT_mm!F59*Areas!$D$11*1000) / (86400*Days!F59)</f>
        <v>19398.845654121862</v>
      </c>
      <c r="G59" s="8">
        <f>(GRT_mm!G59*Areas!$D$11*1000) / (86400*Days!G59)</f>
        <v>30902.610030864198</v>
      </c>
      <c r="H59" s="8">
        <f>(GRT_mm!H59*Areas!$D$11*1000) / (86400*Days!H59)</f>
        <v>15296.223790322581</v>
      </c>
      <c r="I59" s="8">
        <f>(GRT_mm!I59*Areas!$D$11*1000) / (86400*Days!I59)</f>
        <v>19828.965800477894</v>
      </c>
      <c r="J59" s="8">
        <f>(GRT_mm!J59*Areas!$D$11*1000) / (86400*Days!J59)</f>
        <v>29727.445563271605</v>
      </c>
      <c r="K59" s="8">
        <f>(GRT_mm!K59*Areas!$D$11*1000) / (86400*Days!K59)</f>
        <v>36287.530241935485</v>
      </c>
      <c r="L59" s="8">
        <f>(GRT_mm!L59*Areas!$D$11*1000) / (86400*Days!L59)</f>
        <v>14509.71049382716</v>
      </c>
      <c r="M59" s="8">
        <f>(GRT_mm!M59*Areas!$D$11*1000) / (86400*Days!M59)</f>
        <v>13402.302045997611</v>
      </c>
      <c r="N59" s="8">
        <f>(GRT_mm!N59*Areas!$D$11*1000) / (86400*Days!N59)</f>
        <v>21998.066466894972</v>
      </c>
    </row>
    <row r="60" spans="1:14" x14ac:dyDescent="0.15">
      <c r="A60">
        <f>GRT_mm!A60</f>
        <v>1955</v>
      </c>
      <c r="B60" s="8">
        <f>(GRT_mm!B60*Areas!$D$11*1000) / (86400*Days!B60)</f>
        <v>13141.533079450419</v>
      </c>
      <c r="C60" s="8">
        <f>(GRT_mm!C60*Areas!$D$11*1000) / (86400*Days!C60)</f>
        <v>14017.237309854498</v>
      </c>
      <c r="D60" s="8">
        <f>(GRT_mm!D60*Areas!$D$11*1000) / (86400*Days!D60)</f>
        <v>19983.229166666668</v>
      </c>
      <c r="E60" s="8">
        <f>(GRT_mm!E60*Areas!$D$11*1000) / (86400*Days!E60)</f>
        <v>17312.38784722222</v>
      </c>
      <c r="F60" s="8">
        <f>(GRT_mm!F60*Areas!$D$11*1000) / (86400*Days!F60)</f>
        <v>19177.037597072878</v>
      </c>
      <c r="G60" s="8">
        <f>(GRT_mm!G60*Areas!$D$11*1000) / (86400*Days!G60)</f>
        <v>15392.340895061729</v>
      </c>
      <c r="H60" s="8">
        <f>(GRT_mm!H60*Areas!$D$11*1000) / (86400*Days!H60)</f>
        <v>20364.875672043006</v>
      </c>
      <c r="I60" s="8">
        <f>(GRT_mm!I60*Areas!$D$11*1000) / (86400*Days!I60)</f>
        <v>25653.290061230582</v>
      </c>
      <c r="J60" s="8">
        <f>(GRT_mm!J60*Areas!$D$11*1000) / (86400*Days!J60)</f>
        <v>16298.247337962963</v>
      </c>
      <c r="K60" s="8">
        <f>(GRT_mm!K60*Areas!$D$11*1000) / (86400*Days!K60)</f>
        <v>33732.649380226998</v>
      </c>
      <c r="L60" s="8">
        <f>(GRT_mm!L60*Areas!$D$11*1000) / (86400*Days!L60)</f>
        <v>22023.72816358025</v>
      </c>
      <c r="M60" s="8">
        <f>(GRT_mm!M60*Areas!$D$11*1000) / (86400*Days!M60)</f>
        <v>13480.215053763441</v>
      </c>
      <c r="N60" s="8">
        <f>(GRT_mm!N60*Areas!$D$11*1000) / (86400*Days!N60)</f>
        <v>19273.428773465243</v>
      </c>
    </row>
    <row r="61" spans="1:14" x14ac:dyDescent="0.15">
      <c r="A61">
        <f>GRT_mm!A61</f>
        <v>1956</v>
      </c>
      <c r="B61" s="8">
        <f>(GRT_mm!B61*Areas!$D$11*1000) / (86400*Days!B61)</f>
        <v>8727.6280988649942</v>
      </c>
      <c r="C61" s="8">
        <f>(GRT_mm!C61*Areas!$D$11*1000) / (86400*Days!C61)</f>
        <v>12441.458492975733</v>
      </c>
      <c r="D61" s="8">
        <f>(GRT_mm!D61*Areas!$D$11*1000) / (86400*Days!D61)</f>
        <v>14923.660916965353</v>
      </c>
      <c r="E61" s="8">
        <f>(GRT_mm!E61*Areas!$D$11*1000) / (86400*Days!E61)</f>
        <v>20928.83537808642</v>
      </c>
      <c r="F61" s="8">
        <f>(GRT_mm!F61*Areas!$D$11*1000) / (86400*Days!F61)</f>
        <v>28385.687313321385</v>
      </c>
      <c r="G61" s="8">
        <f>(GRT_mm!G61*Areas!$D$11*1000) / (86400*Days!G61)</f>
        <v>20895.543441358026</v>
      </c>
      <c r="H61" s="8">
        <f>(GRT_mm!H61*Areas!$D$11*1000) / (86400*Days!H61)</f>
        <v>26366.118839605733</v>
      </c>
      <c r="I61" s="8">
        <f>(GRT_mm!I61*Areas!$D$11*1000) / (86400*Days!I61)</f>
        <v>29369.829599761051</v>
      </c>
      <c r="J61" s="8">
        <f>(GRT_mm!J61*Areas!$D$11*1000) / (86400*Days!J61)</f>
        <v>18555.906134259258</v>
      </c>
      <c r="K61" s="8">
        <f>(GRT_mm!K61*Areas!$D$11*1000) / (86400*Days!K61)</f>
        <v>7433.073252688172</v>
      </c>
      <c r="L61" s="8">
        <f>(GRT_mm!L61*Areas!$D$11*1000) / (86400*Days!L61)</f>
        <v>19262.098996913584</v>
      </c>
      <c r="M61" s="8">
        <f>(GRT_mm!M61*Areas!$D$11*1000) / (86400*Days!M61)</f>
        <v>16236.852822580646</v>
      </c>
      <c r="N61" s="8">
        <f>(GRT_mm!N61*Areas!$D$11*1000) / (86400*Days!N61)</f>
        <v>18647.000521782033</v>
      </c>
    </row>
    <row r="62" spans="1:14" x14ac:dyDescent="0.15">
      <c r="A62">
        <f>GRT_mm!A62</f>
        <v>1957</v>
      </c>
      <c r="B62" s="8">
        <f>(GRT_mm!B62*Areas!$D$11*1000) / (86400*Days!B62)</f>
        <v>13924.652516427721</v>
      </c>
      <c r="C62" s="8">
        <f>(GRT_mm!C62*Areas!$D$11*1000) / (86400*Days!C62)</f>
        <v>12009.770461309523</v>
      </c>
      <c r="D62" s="8">
        <f>(GRT_mm!D62*Areas!$D$11*1000) / (86400*Days!D62)</f>
        <v>9966.0525686977289</v>
      </c>
      <c r="E62" s="8">
        <f>(GRT_mm!E62*Areas!$D$11*1000) / (86400*Days!E62)</f>
        <v>23738.766628086421</v>
      </c>
      <c r="F62" s="8">
        <f>(GRT_mm!F62*Areas!$D$11*1000) / (86400*Days!F62)</f>
        <v>22527.650649641579</v>
      </c>
      <c r="G62" s="8">
        <f>(GRT_mm!G62*Areas!$D$11*1000) / (86400*Days!G62)</f>
        <v>32536.907561728396</v>
      </c>
      <c r="H62" s="8">
        <f>(GRT_mm!H62*Areas!$D$11*1000) / (86400*Days!H62)</f>
        <v>21166.811641278378</v>
      </c>
      <c r="I62" s="8">
        <f>(GRT_mm!I62*Areas!$D$11*1000) / (86400*Days!I62)</f>
        <v>14056.323551373955</v>
      </c>
      <c r="J62" s="8">
        <f>(GRT_mm!J62*Areas!$D$11*1000) / (86400*Days!J62)</f>
        <v>29647.948341049381</v>
      </c>
      <c r="K62" s="8">
        <f>(GRT_mm!K62*Areas!$D$11*1000) / (86400*Days!K62)</f>
        <v>16935.505189665473</v>
      </c>
      <c r="L62" s="8">
        <f>(GRT_mm!L62*Areas!$D$11*1000) / (86400*Days!L62)</f>
        <v>25264.762577160491</v>
      </c>
      <c r="M62" s="8">
        <f>(GRT_mm!M62*Areas!$D$11*1000) / (86400*Days!M62)</f>
        <v>18789.984281660694</v>
      </c>
      <c r="N62" s="8">
        <f>(GRT_mm!N62*Areas!$D$11*1000) / (86400*Days!N62)</f>
        <v>20028.223338406897</v>
      </c>
    </row>
    <row r="63" spans="1:14" x14ac:dyDescent="0.15">
      <c r="A63">
        <f>GRT_mm!A63</f>
        <v>1958</v>
      </c>
      <c r="B63" s="8">
        <f>(GRT_mm!B63*Areas!$D$11*1000) / (86400*Days!B63)</f>
        <v>11798.754592293906</v>
      </c>
      <c r="C63" s="8">
        <f>(GRT_mm!C63*Areas!$D$11*1000) / (86400*Days!C63)</f>
        <v>9369.3345320767203</v>
      </c>
      <c r="D63" s="8">
        <f>(GRT_mm!D63*Areas!$D$11*1000) / (86400*Days!D63)</f>
        <v>4901.3856780167271</v>
      </c>
      <c r="E63" s="8">
        <f>(GRT_mm!E63*Areas!$D$11*1000) / (86400*Days!E63)</f>
        <v>13647.07087191358</v>
      </c>
      <c r="F63" s="8">
        <f>(GRT_mm!F63*Areas!$D$11*1000) / (86400*Days!F63)</f>
        <v>13238.359169653524</v>
      </c>
      <c r="G63" s="8">
        <f>(GRT_mm!G63*Areas!$D$11*1000) / (86400*Days!G63)</f>
        <v>25658.009143518517</v>
      </c>
      <c r="H63" s="8">
        <f>(GRT_mm!H63*Areas!$D$11*1000) / (86400*Days!H63)</f>
        <v>25719.467032556749</v>
      </c>
      <c r="I63" s="8">
        <f>(GRT_mm!I63*Areas!$D$11*1000) / (86400*Days!I63)</f>
        <v>25126.443025686978</v>
      </c>
      <c r="J63" s="8">
        <f>(GRT_mm!J63*Areas!$D$11*1000) / (86400*Days!J63)</f>
        <v>26736.00752314815</v>
      </c>
      <c r="K63" s="8">
        <f>(GRT_mm!K63*Areas!$D$11*1000) / (86400*Days!K63)</f>
        <v>16090.725993130227</v>
      </c>
      <c r="L63" s="8">
        <f>(GRT_mm!L63*Areas!$D$11*1000) / (86400*Days!L63)</f>
        <v>24681.192438271602</v>
      </c>
      <c r="M63" s="8">
        <f>(GRT_mm!M63*Areas!$D$11*1000) / (86400*Days!M63)</f>
        <v>12782.372013142176</v>
      </c>
      <c r="N63" s="8">
        <f>(GRT_mm!N63*Areas!$D$11*1000) / (86400*Days!N63)</f>
        <v>17488.746572171487</v>
      </c>
    </row>
    <row r="64" spans="1:14" x14ac:dyDescent="0.15">
      <c r="A64">
        <f>GRT_mm!A64</f>
        <v>1959</v>
      </c>
      <c r="B64" s="8">
        <f>(GRT_mm!B64*Areas!$D$11*1000) / (86400*Days!B64)</f>
        <v>16749.92939814815</v>
      </c>
      <c r="C64" s="8">
        <f>(GRT_mm!C64*Areas!$D$11*1000) / (86400*Days!C64)</f>
        <v>16061.53373015873</v>
      </c>
      <c r="D64" s="8">
        <f>(GRT_mm!D64*Areas!$D$11*1000) / (86400*Days!D64)</f>
        <v>14628.920101553165</v>
      </c>
      <c r="E64" s="8">
        <f>(GRT_mm!E64*Areas!$D$11*1000) / (86400*Days!E64)</f>
        <v>20927.103742283951</v>
      </c>
      <c r="F64" s="8">
        <f>(GRT_mm!F64*Areas!$D$11*1000) / (86400*Days!F64)</f>
        <v>25043.201463560337</v>
      </c>
      <c r="G64" s="8">
        <f>(GRT_mm!G64*Areas!$D$11*1000) / (86400*Days!G64)</f>
        <v>15324.932986111111</v>
      </c>
      <c r="H64" s="8">
        <f>(GRT_mm!H64*Areas!$D$11*1000) / (86400*Days!H64)</f>
        <v>22419.850209080047</v>
      </c>
      <c r="I64" s="8">
        <f>(GRT_mm!I64*Areas!$D$11*1000) / (86400*Days!I64)</f>
        <v>34503.270534647549</v>
      </c>
      <c r="J64" s="8">
        <f>(GRT_mm!J64*Areas!$D$11*1000) / (86400*Days!J64)</f>
        <v>30117.582445987653</v>
      </c>
      <c r="K64" s="8">
        <f>(GRT_mm!K64*Areas!$D$11*1000) / (86400*Days!K64)</f>
        <v>32562.228718637994</v>
      </c>
      <c r="L64" s="8">
        <f>(GRT_mm!L64*Areas!$D$11*1000) / (86400*Days!L64)</f>
        <v>21903.498958333334</v>
      </c>
      <c r="M64" s="8">
        <f>(GRT_mm!M64*Areas!$D$11*1000) / (86400*Days!M64)</f>
        <v>17993.770310633216</v>
      </c>
      <c r="N64" s="8">
        <f>(GRT_mm!N64*Areas!$D$11*1000) / (86400*Days!N64)</f>
        <v>22407.815839041101</v>
      </c>
    </row>
    <row r="65" spans="1:14" x14ac:dyDescent="0.15">
      <c r="A65">
        <f>GRT_mm!A65</f>
        <v>1960</v>
      </c>
      <c r="B65" s="8">
        <f>(GRT_mm!B65*Areas!$D$11*1000) / (86400*Days!B65)</f>
        <v>17624.782631421745</v>
      </c>
      <c r="C65" s="8">
        <f>(GRT_mm!C65*Areas!$D$11*1000) / (86400*Days!C65)</f>
        <v>16340.840317688378</v>
      </c>
      <c r="D65" s="8">
        <f>(GRT_mm!D65*Areas!$D$11*1000) / (86400*Days!D65)</f>
        <v>9591.8136200716854</v>
      </c>
      <c r="E65" s="8">
        <f>(GRT_mm!E65*Areas!$D$11*1000) / (86400*Days!E65)</f>
        <v>26174.60686728395</v>
      </c>
      <c r="F65" s="8">
        <f>(GRT_mm!F65*Areas!$D$11*1000) / (86400*Days!F65)</f>
        <v>31509.327060931901</v>
      </c>
      <c r="G65" s="8">
        <f>(GRT_mm!G65*Areas!$D$11*1000) / (86400*Days!G65)</f>
        <v>26678.036612654319</v>
      </c>
      <c r="H65" s="8">
        <f>(GRT_mm!H65*Areas!$D$11*1000) / (86400*Days!H65)</f>
        <v>21383.207511947432</v>
      </c>
      <c r="I65" s="8">
        <f>(GRT_mm!I65*Areas!$D$11*1000) / (86400*Days!I65)</f>
        <v>20630.527703106334</v>
      </c>
      <c r="J65" s="8">
        <f>(GRT_mm!J65*Areas!$D$11*1000) / (86400*Days!J65)</f>
        <v>19113.01674382716</v>
      </c>
      <c r="K65" s="8">
        <f>(GRT_mm!K65*Areas!$D$11*1000) / (86400*Days!K65)</f>
        <v>16818.605473416967</v>
      </c>
      <c r="L65" s="8">
        <f>(GRT_mm!L65*Areas!$D$11*1000) / (86400*Days!L65)</f>
        <v>20043.270023148147</v>
      </c>
      <c r="M65" s="8">
        <f>(GRT_mm!M65*Areas!$D$11*1000) / (86400*Days!M65)</f>
        <v>9671.8525985663091</v>
      </c>
      <c r="N65" s="8">
        <f>(GRT_mm!N65*Areas!$D$11*1000) / (86400*Days!N65)</f>
        <v>19612.802981430879</v>
      </c>
    </row>
    <row r="66" spans="1:14" x14ac:dyDescent="0.15">
      <c r="A66">
        <f>GRT_mm!A66</f>
        <v>1961</v>
      </c>
      <c r="B66" s="8">
        <f>(GRT_mm!B66*Areas!$D$11*1000) / (86400*Days!B66)</f>
        <v>6147.6804808841098</v>
      </c>
      <c r="C66" s="8">
        <f>(GRT_mm!C66*Areas!$D$11*1000) / (86400*Days!C66)</f>
        <v>14479.196676587302</v>
      </c>
      <c r="D66" s="8">
        <f>(GRT_mm!D66*Areas!$D$11*1000) / (86400*Days!D66)</f>
        <v>17754.545960274791</v>
      </c>
      <c r="E66" s="8">
        <f>(GRT_mm!E66*Areas!$D$11*1000) / (86400*Days!E66)</f>
        <v>22081.603587962964</v>
      </c>
      <c r="F66" s="8">
        <f>(GRT_mm!F66*Areas!$D$11*1000) / (86400*Days!F66)</f>
        <v>17177.094832735962</v>
      </c>
      <c r="G66" s="8">
        <f>(GRT_mm!G66*Areas!$D$11*1000) / (86400*Days!G66)</f>
        <v>24141.012499999997</v>
      </c>
      <c r="H66" s="8">
        <f>(GRT_mm!H66*Areas!$D$11*1000) / (86400*Days!H66)</f>
        <v>23838.038493130229</v>
      </c>
      <c r="I66" s="8">
        <f>(GRT_mm!I66*Areas!$D$11*1000) / (86400*Days!I66)</f>
        <v>20770.348118279569</v>
      </c>
      <c r="J66" s="8">
        <f>(GRT_mm!J66*Areas!$D$11*1000) / (86400*Days!J66)</f>
        <v>35637.656635802472</v>
      </c>
      <c r="K66" s="8">
        <f>(GRT_mm!K66*Areas!$D$11*1000) / (86400*Days!K66)</f>
        <v>16063.094198028673</v>
      </c>
      <c r="L66" s="8">
        <f>(GRT_mm!L66*Areas!$D$11*1000) / (86400*Days!L66)</f>
        <v>19071.811342592591</v>
      </c>
      <c r="M66" s="8">
        <f>(GRT_mm!M66*Areas!$D$11*1000) / (86400*Days!M66)</f>
        <v>15844.879778972521</v>
      </c>
      <c r="N66" s="8">
        <f>(GRT_mm!N66*Areas!$D$11*1000) / (86400*Days!N66)</f>
        <v>19394.099086757989</v>
      </c>
    </row>
    <row r="67" spans="1:14" x14ac:dyDescent="0.15">
      <c r="A67">
        <f>GRT_mm!A67</f>
        <v>1962</v>
      </c>
      <c r="B67" s="8">
        <f>(GRT_mm!B67*Areas!$D$11*1000) / (86400*Days!B67)</f>
        <v>18750.97483572282</v>
      </c>
      <c r="C67" s="8">
        <f>(GRT_mm!C67*Areas!$D$11*1000) / (86400*Days!C67)</f>
        <v>17931.393642526455</v>
      </c>
      <c r="D67" s="8">
        <f>(GRT_mm!D67*Areas!$D$11*1000) / (86400*Days!D67)</f>
        <v>7033.5532780764634</v>
      </c>
      <c r="E67" s="8">
        <f>(GRT_mm!E67*Areas!$D$11*1000) / (86400*Days!E67)</f>
        <v>14848.389583333334</v>
      </c>
      <c r="F67" s="8">
        <f>(GRT_mm!F67*Areas!$D$11*1000) / (86400*Days!F67)</f>
        <v>21219.753733572281</v>
      </c>
      <c r="G67" s="8">
        <f>(GRT_mm!G67*Areas!$D$11*1000) / (86400*Days!G67)</f>
        <v>19247.708564814813</v>
      </c>
      <c r="H67" s="8">
        <f>(GRT_mm!H67*Areas!$D$11*1000) / (86400*Days!H67)</f>
        <v>18908.549880525683</v>
      </c>
      <c r="I67" s="8">
        <f>(GRT_mm!I67*Areas!$D$11*1000) / (86400*Days!I67)</f>
        <v>23772.609318996416</v>
      </c>
      <c r="J67" s="8">
        <f>(GRT_mm!J67*Areas!$D$11*1000) / (86400*Days!J67)</f>
        <v>25606.146296296294</v>
      </c>
      <c r="K67" s="8">
        <f>(GRT_mm!K67*Areas!$D$11*1000) / (86400*Days!K67)</f>
        <v>17893.935409199519</v>
      </c>
      <c r="L67" s="8">
        <f>(GRT_mm!L67*Areas!$D$11*1000) / (86400*Days!L67)</f>
        <v>10073.171334876542</v>
      </c>
      <c r="M67" s="8">
        <f>(GRT_mm!M67*Areas!$D$11*1000) / (86400*Days!M67)</f>
        <v>17023.24189814815</v>
      </c>
      <c r="N67" s="8">
        <f>(GRT_mm!N67*Areas!$D$11*1000) / (86400*Days!N67)</f>
        <v>17693.212779046167</v>
      </c>
    </row>
    <row r="68" spans="1:14" x14ac:dyDescent="0.15">
      <c r="A68">
        <f>GRT_mm!A68</f>
        <v>1963</v>
      </c>
      <c r="B68" s="8">
        <f>(GRT_mm!B68*Areas!$D$11*1000) / (86400*Days!B68)</f>
        <v>10547.395870669057</v>
      </c>
      <c r="C68" s="8">
        <f>(GRT_mm!C68*Areas!$D$11*1000) / (86400*Days!C68)</f>
        <v>9006.3297784391543</v>
      </c>
      <c r="D68" s="8">
        <f>(GRT_mm!D68*Areas!$D$11*1000) / (86400*Days!D68)</f>
        <v>16664.688993428914</v>
      </c>
      <c r="E68" s="8">
        <f>(GRT_mm!E68*Areas!$D$11*1000) / (86400*Days!E68)</f>
        <v>17613.010300925926</v>
      </c>
      <c r="F68" s="8">
        <f>(GRT_mm!F68*Areas!$D$11*1000) / (86400*Days!F68)</f>
        <v>20672.624925328553</v>
      </c>
      <c r="G68" s="8">
        <f>(GRT_mm!G68*Areas!$D$11*1000) / (86400*Days!G68)</f>
        <v>19013.709915123458</v>
      </c>
      <c r="H68" s="8">
        <f>(GRT_mm!H68*Areas!$D$11*1000) / (86400*Days!H68)</f>
        <v>19504.308467741936</v>
      </c>
      <c r="I68" s="8">
        <f>(GRT_mm!I68*Areas!$D$11*1000) / (86400*Days!I68)</f>
        <v>22687.289837216253</v>
      </c>
      <c r="J68" s="8">
        <f>(GRT_mm!J68*Areas!$D$11*1000) / (86400*Days!J68)</f>
        <v>17099.874459876544</v>
      </c>
      <c r="K68" s="8">
        <f>(GRT_mm!K68*Areas!$D$11*1000) / (86400*Days!K68)</f>
        <v>6513.9114023297489</v>
      </c>
      <c r="L68" s="8">
        <f>(GRT_mm!L68*Areas!$D$11*1000) / (86400*Days!L68)</f>
        <v>21390.427353395062</v>
      </c>
      <c r="M68" s="8">
        <f>(GRT_mm!M68*Areas!$D$11*1000) / (86400*Days!M68)</f>
        <v>14801.34905167264</v>
      </c>
      <c r="N68" s="8">
        <f>(GRT_mm!N68*Areas!$D$11*1000) / (86400*Days!N68)</f>
        <v>16325.552108701169</v>
      </c>
    </row>
    <row r="69" spans="1:14" x14ac:dyDescent="0.15">
      <c r="A69">
        <f>GRT_mm!A69</f>
        <v>1964</v>
      </c>
      <c r="B69" s="8">
        <f>(GRT_mm!B69*Areas!$D$11*1000) / (86400*Days!B69)</f>
        <v>14984.315300179211</v>
      </c>
      <c r="C69" s="8">
        <f>(GRT_mm!C69*Areas!$D$11*1000) / (86400*Days!C69)</f>
        <v>7830.9204980842915</v>
      </c>
      <c r="D69" s="8">
        <f>(GRT_mm!D69*Areas!$D$11*1000) / (86400*Days!D69)</f>
        <v>17447.088000298685</v>
      </c>
      <c r="E69" s="8">
        <f>(GRT_mm!E69*Areas!$D$11*1000) / (86400*Days!E69)</f>
        <v>24938.456790123455</v>
      </c>
      <c r="F69" s="8">
        <f>(GRT_mm!F69*Areas!$D$11*1000) / (86400*Days!F69)</f>
        <v>23616.945489844682</v>
      </c>
      <c r="G69" s="8">
        <f>(GRT_mm!G69*Areas!$D$11*1000) / (86400*Days!G69)</f>
        <v>19373.674537037037</v>
      </c>
      <c r="H69" s="8">
        <f>(GRT_mm!H69*Areas!$D$11*1000) / (86400*Days!H69)</f>
        <v>21241.892622461175</v>
      </c>
      <c r="I69" s="8">
        <f>(GRT_mm!I69*Areas!$D$11*1000) / (86400*Days!I69)</f>
        <v>31167.64355585424</v>
      </c>
      <c r="J69" s="8">
        <f>(GRT_mm!J69*Areas!$D$11*1000) / (86400*Days!J69)</f>
        <v>25669.934529320984</v>
      </c>
      <c r="K69" s="8">
        <f>(GRT_mm!K69*Areas!$D$11*1000) / (86400*Days!K69)</f>
        <v>11191.845168757469</v>
      </c>
      <c r="L69" s="8">
        <f>(GRT_mm!L69*Areas!$D$11*1000) / (86400*Days!L69)</f>
        <v>18047.819984567901</v>
      </c>
      <c r="M69" s="8">
        <f>(GRT_mm!M69*Areas!$D$11*1000) / (86400*Days!M69)</f>
        <v>18339.995407706094</v>
      </c>
      <c r="N69" s="8">
        <f>(GRT_mm!N69*Areas!$D$11*1000) / (86400*Days!N69)</f>
        <v>19523.701534355398</v>
      </c>
    </row>
    <row r="70" spans="1:14" x14ac:dyDescent="0.15">
      <c r="A70">
        <f>GRT_mm!A70</f>
        <v>1965</v>
      </c>
      <c r="B70" s="8">
        <f>(GRT_mm!B70*Areas!$D$11*1000) / (86400*Days!B70)</f>
        <v>19880.588522998802</v>
      </c>
      <c r="C70" s="8">
        <f>(GRT_mm!C70*Areas!$D$11*1000) / (86400*Days!C70)</f>
        <v>21518.533564814814</v>
      </c>
      <c r="D70" s="8">
        <f>(GRT_mm!D70*Areas!$D$11*1000) / (86400*Days!D70)</f>
        <v>13699.074708781362</v>
      </c>
      <c r="E70" s="8">
        <f>(GRT_mm!E70*Areas!$D$11*1000) / (86400*Days!E70)</f>
        <v>17606.684953703705</v>
      </c>
      <c r="F70" s="8">
        <f>(GRT_mm!F70*Areas!$D$11*1000) / (86400*Days!F70)</f>
        <v>20488.22603046595</v>
      </c>
      <c r="G70" s="8">
        <f>(GRT_mm!G70*Areas!$D$11*1000) / (86400*Days!G70)</f>
        <v>16959.695756172838</v>
      </c>
      <c r="H70" s="8">
        <f>(GRT_mm!H70*Areas!$D$11*1000) / (86400*Days!H70)</f>
        <v>19377.156735364395</v>
      </c>
      <c r="I70" s="8">
        <f>(GRT_mm!I70*Areas!$D$11*1000) / (86400*Days!I70)</f>
        <v>29345.662783751493</v>
      </c>
      <c r="J70" s="8">
        <f>(GRT_mm!J70*Areas!$D$11*1000) / (86400*Days!J70)</f>
        <v>40096.584066358024</v>
      </c>
      <c r="K70" s="8">
        <f>(GRT_mm!K70*Areas!$D$11*1000) / (86400*Days!K70)</f>
        <v>20394.662298387098</v>
      </c>
      <c r="L70" s="8">
        <f>(GRT_mm!L70*Areas!$D$11*1000) / (86400*Days!L70)</f>
        <v>25934.723611111109</v>
      </c>
      <c r="M70" s="8">
        <f>(GRT_mm!M70*Areas!$D$11*1000) / (86400*Days!M70)</f>
        <v>19861.610700418161</v>
      </c>
      <c r="N70" s="8">
        <f>(GRT_mm!N70*Areas!$D$11*1000) / (86400*Days!N70)</f>
        <v>22068.235689370878</v>
      </c>
    </row>
    <row r="71" spans="1:14" x14ac:dyDescent="0.15">
      <c r="A71">
        <f>GRT_mm!A71</f>
        <v>1966</v>
      </c>
      <c r="B71" s="8">
        <f>(GRT_mm!B71*Areas!$D$11*1000) / (86400*Days!B71)</f>
        <v>14067.746714456393</v>
      </c>
      <c r="C71" s="8">
        <f>(GRT_mm!C71*Areas!$D$11*1000) / (86400*Days!C71)</f>
        <v>12598.773520171957</v>
      </c>
      <c r="D71" s="8">
        <f>(GRT_mm!D71*Areas!$D$11*1000) / (86400*Days!D71)</f>
        <v>19776.844235364395</v>
      </c>
      <c r="E71" s="8">
        <f>(GRT_mm!E71*Areas!$D$11*1000) / (86400*Days!E71)</f>
        <v>16752.833333333332</v>
      </c>
      <c r="F71" s="8">
        <f>(GRT_mm!F71*Areas!$D$11*1000) / (86400*Days!F71)</f>
        <v>13509.691905615293</v>
      </c>
      <c r="G71" s="8">
        <f>(GRT_mm!G71*Areas!$D$11*1000) / (86400*Days!G71)</f>
        <v>17810.246180555554</v>
      </c>
      <c r="H71" s="8">
        <f>(GRT_mm!H71*Areas!$D$11*1000) / (86400*Days!H71)</f>
        <v>16732.587253584228</v>
      </c>
      <c r="I71" s="8">
        <f>(GRT_mm!I71*Areas!$D$11*1000) / (86400*Days!I71)</f>
        <v>28052.435782556749</v>
      </c>
      <c r="J71" s="8">
        <f>(GRT_mm!J71*Areas!$D$11*1000) / (86400*Days!J71)</f>
        <v>17600.695833333335</v>
      </c>
      <c r="K71" s="8">
        <f>(GRT_mm!K71*Areas!$D$11*1000) / (86400*Days!K71)</f>
        <v>18827.225059737157</v>
      </c>
      <c r="L71" s="8">
        <f>(GRT_mm!L71*Areas!$D$11*1000) / (86400*Days!L71)</f>
        <v>30999.9393904321</v>
      </c>
      <c r="M71" s="8">
        <f>(GRT_mm!M71*Areas!$D$11*1000) / (86400*Days!M71)</f>
        <v>21716.096886200718</v>
      </c>
      <c r="N71" s="8">
        <f>(GRT_mm!N71*Areas!$D$11*1000) / (86400*Days!N71)</f>
        <v>19070.79058536276</v>
      </c>
    </row>
    <row r="72" spans="1:14" x14ac:dyDescent="0.15">
      <c r="A72">
        <f>GRT_mm!A72</f>
        <v>1967</v>
      </c>
      <c r="B72" s="8">
        <f>(GRT_mm!B72*Areas!$D$11*1000) / (86400*Days!B72)</f>
        <v>19118.075418160097</v>
      </c>
      <c r="C72" s="8">
        <f>(GRT_mm!C72*Areas!$D$11*1000) / (86400*Days!C72)</f>
        <v>14342.613963293648</v>
      </c>
      <c r="D72" s="8">
        <f>(GRT_mm!D72*Areas!$D$11*1000) / (86400*Days!D72)</f>
        <v>10210.021729390681</v>
      </c>
      <c r="E72" s="8">
        <f>(GRT_mm!E72*Areas!$D$11*1000) / (86400*Days!E72)</f>
        <v>25560.496797839507</v>
      </c>
      <c r="F72" s="8">
        <f>(GRT_mm!F72*Areas!$D$11*1000) / (86400*Days!F72)</f>
        <v>15055.875298685782</v>
      </c>
      <c r="G72" s="8">
        <f>(GRT_mm!G72*Areas!$D$11*1000) / (86400*Days!G72)</f>
        <v>35034.304861111108</v>
      </c>
      <c r="H72" s="8">
        <f>(GRT_mm!H72*Areas!$D$11*1000) / (86400*Days!H72)</f>
        <v>17419.059438470729</v>
      </c>
      <c r="I72" s="8">
        <f>(GRT_mm!I72*Areas!$D$11*1000) / (86400*Days!I72)</f>
        <v>25016.498095878138</v>
      </c>
      <c r="J72" s="8">
        <f>(GRT_mm!J72*Areas!$D$11*1000) / (86400*Days!J72)</f>
        <v>17455.580709876544</v>
      </c>
      <c r="K72" s="8">
        <f>(GRT_mm!K72*Areas!$D$11*1000) / (86400*Days!K72)</f>
        <v>28527.813582735962</v>
      </c>
      <c r="L72" s="8">
        <f>(GRT_mm!L72*Areas!$D$11*1000) / (86400*Days!L72)</f>
        <v>21962.651890432098</v>
      </c>
      <c r="M72" s="8">
        <f>(GRT_mm!M72*Areas!$D$11*1000) / (86400*Days!M72)</f>
        <v>19218.31739097969</v>
      </c>
      <c r="N72" s="8">
        <f>(GRT_mm!N72*Areas!$D$11*1000) / (86400*Days!N72)</f>
        <v>20749.369063926941</v>
      </c>
    </row>
    <row r="73" spans="1:14" x14ac:dyDescent="0.15">
      <c r="A73">
        <f>GRT_mm!A73</f>
        <v>1968</v>
      </c>
      <c r="B73" s="8">
        <f>(GRT_mm!B73*Areas!$D$11*1000) / (86400*Days!B73)</f>
        <v>13111.283191457587</v>
      </c>
      <c r="C73" s="8">
        <f>(GRT_mm!C73*Areas!$D$11*1000) / (86400*Days!C73)</f>
        <v>13259.825470945083</v>
      </c>
      <c r="D73" s="8">
        <f>(GRT_mm!D73*Areas!$D$11*1000) / (86400*Days!D73)</f>
        <v>12516.780876642772</v>
      </c>
      <c r="E73" s="8">
        <f>(GRT_mm!E73*Areas!$D$11*1000) / (86400*Days!E73)</f>
        <v>21063.068016975307</v>
      </c>
      <c r="F73" s="8">
        <f>(GRT_mm!F73*Areas!$D$11*1000) / (86400*Days!F73)</f>
        <v>23630.385752688177</v>
      </c>
      <c r="G73" s="8">
        <f>(GRT_mm!G73*Areas!$D$11*1000) / (86400*Days!G73)</f>
        <v>35739.934182098768</v>
      </c>
      <c r="H73" s="8">
        <f>(GRT_mm!H73*Areas!$D$11*1000) / (86400*Days!H73)</f>
        <v>24655.890083632021</v>
      </c>
      <c r="I73" s="8">
        <f>(GRT_mm!I73*Areas!$D$11*1000) / (86400*Days!I73)</f>
        <v>23774.49813321386</v>
      </c>
      <c r="J73" s="8">
        <f>(GRT_mm!J73*Areas!$D$11*1000) / (86400*Days!J73)</f>
        <v>29723.425154320987</v>
      </c>
      <c r="K73" s="8">
        <f>(GRT_mm!K73*Areas!$D$11*1000) / (86400*Days!K73)</f>
        <v>21320.18869474313</v>
      </c>
      <c r="L73" s="8">
        <f>(GRT_mm!L73*Areas!$D$11*1000) / (86400*Days!L73)</f>
        <v>19898.732330246912</v>
      </c>
      <c r="M73" s="8">
        <f>(GRT_mm!M73*Areas!$D$11*1000) / (86400*Days!M73)</f>
        <v>25713.862417861408</v>
      </c>
      <c r="N73" s="8">
        <f>(GRT_mm!N73*Areas!$D$11*1000) / (86400*Days!N73)</f>
        <v>22031.965280940098</v>
      </c>
    </row>
    <row r="74" spans="1:14" x14ac:dyDescent="0.15">
      <c r="A74">
        <f>GRT_mm!A74</f>
        <v>1969</v>
      </c>
      <c r="B74" s="8">
        <f>(GRT_mm!B74*Areas!$D$11*1000) / (86400*Days!B74)</f>
        <v>22542.067054958185</v>
      </c>
      <c r="C74" s="8">
        <f>(GRT_mm!C74*Areas!$D$11*1000) / (86400*Days!C74)</f>
        <v>5223.0786210317465</v>
      </c>
      <c r="D74" s="8">
        <f>(GRT_mm!D74*Areas!$D$11*1000) / (86400*Days!D74)</f>
        <v>8853.9422789725213</v>
      </c>
      <c r="E74" s="8">
        <f>(GRT_mm!E74*Areas!$D$11*1000) / (86400*Days!E74)</f>
        <v>23138.253240740742</v>
      </c>
      <c r="F74" s="8">
        <f>(GRT_mm!F74*Areas!$D$11*1000) / (86400*Days!F74)</f>
        <v>23764.035804958181</v>
      </c>
      <c r="G74" s="8">
        <f>(GRT_mm!G74*Areas!$D$11*1000) / (86400*Days!G74)</f>
        <v>34264.955478395059</v>
      </c>
      <c r="H74" s="8">
        <f>(GRT_mm!H74*Areas!$D$11*1000) / (86400*Days!H74)</f>
        <v>23901.621826463561</v>
      </c>
      <c r="I74" s="8">
        <f>(GRT_mm!I74*Areas!$D$11*1000) / (86400*Days!I74)</f>
        <v>12938.076500896057</v>
      </c>
      <c r="J74" s="8">
        <f>(GRT_mm!J74*Areas!$D$11*1000) / (86400*Days!J74)</f>
        <v>17490.635339506174</v>
      </c>
      <c r="K74" s="8">
        <f>(GRT_mm!K74*Areas!$D$11*1000) / (86400*Days!K74)</f>
        <v>28037.416965352448</v>
      </c>
      <c r="L74" s="8">
        <f>(GRT_mm!L74*Areas!$D$11*1000) / (86400*Days!L74)</f>
        <v>20518.908256172836</v>
      </c>
      <c r="M74" s="8">
        <f>(GRT_mm!M74*Areas!$D$11*1000) / (86400*Days!M74)</f>
        <v>14427.25186678614</v>
      </c>
      <c r="N74" s="8">
        <f>(GRT_mm!N74*Areas!$D$11*1000) / (86400*Days!N74)</f>
        <v>19663.083704337896</v>
      </c>
    </row>
    <row r="75" spans="1:14" x14ac:dyDescent="0.15">
      <c r="A75">
        <f>GRT_mm!A75</f>
        <v>1970</v>
      </c>
      <c r="B75" s="8">
        <f>(GRT_mm!B75*Areas!$D$11*1000) / (86400*Days!B75)</f>
        <v>13419.050627240144</v>
      </c>
      <c r="C75" s="8">
        <f>(GRT_mm!C75*Areas!$D$11*1000) / (86400*Days!C75)</f>
        <v>9384.3966600529093</v>
      </c>
      <c r="D75" s="8">
        <f>(GRT_mm!D75*Areas!$D$11*1000) / (86400*Days!D75)</f>
        <v>12459.798163082438</v>
      </c>
      <c r="E75" s="8">
        <f>(GRT_mm!E75*Areas!$D$11*1000) / (86400*Days!E75)</f>
        <v>19438.510995370369</v>
      </c>
      <c r="F75" s="8">
        <f>(GRT_mm!F75*Areas!$D$11*1000) / (86400*Days!F75)</f>
        <v>29536.132056451614</v>
      </c>
      <c r="G75" s="8">
        <f>(GRT_mm!G75*Areas!$D$11*1000) / (86400*Days!G75)</f>
        <v>19939.050462962961</v>
      </c>
      <c r="H75" s="8">
        <f>(GRT_mm!H75*Areas!$D$11*1000) / (86400*Days!H75)</f>
        <v>32590.78139934289</v>
      </c>
      <c r="I75" s="8">
        <f>(GRT_mm!I75*Areas!$D$11*1000) / (86400*Days!I75)</f>
        <v>12944.417338709678</v>
      </c>
      <c r="J75" s="8">
        <f>(GRT_mm!J75*Areas!$D$11*1000) / (86400*Days!J75)</f>
        <v>37908.251620370371</v>
      </c>
      <c r="K75" s="8">
        <f>(GRT_mm!K75*Areas!$D$11*1000) / (86400*Days!K75)</f>
        <v>26701.743540919953</v>
      </c>
      <c r="L75" s="8">
        <f>(GRT_mm!L75*Areas!$D$11*1000) / (86400*Days!L75)</f>
        <v>21877.440779320987</v>
      </c>
      <c r="M75" s="8">
        <f>(GRT_mm!M75*Areas!$D$11*1000) / (86400*Days!M75)</f>
        <v>18941.516950418161</v>
      </c>
      <c r="N75" s="8">
        <f>(GRT_mm!N75*Areas!$D$11*1000) / (86400*Days!N75)</f>
        <v>21320.705108447488</v>
      </c>
    </row>
    <row r="76" spans="1:14" x14ac:dyDescent="0.15">
      <c r="A76">
        <f>GRT_mm!A76</f>
        <v>1971</v>
      </c>
      <c r="B76" s="8">
        <f>(GRT_mm!B76*Areas!$D$11*1000) / (86400*Days!B76)</f>
        <v>17223.495594384709</v>
      </c>
      <c r="C76" s="8">
        <f>(GRT_mm!C76*Areas!$D$11*1000) / (86400*Days!C76)</f>
        <v>24286.798115079364</v>
      </c>
      <c r="D76" s="8">
        <f>(GRT_mm!D76*Areas!$D$11*1000) / (86400*Days!D76)</f>
        <v>14975.629517622461</v>
      </c>
      <c r="E76" s="8">
        <f>(GRT_mm!E76*Areas!$D$11*1000) / (86400*Days!E76)</f>
        <v>10040.126041666666</v>
      </c>
      <c r="F76" s="8">
        <f>(GRT_mm!F76*Areas!$D$11*1000) / (86400*Days!F76)</f>
        <v>20535.518817204302</v>
      </c>
      <c r="G76" s="8">
        <f>(GRT_mm!G76*Areas!$D$11*1000) / (86400*Days!G76)</f>
        <v>20802.846026234569</v>
      </c>
      <c r="H76" s="8">
        <f>(GRT_mm!H76*Areas!$D$11*1000) / (86400*Days!H76)</f>
        <v>23146.946311230582</v>
      </c>
      <c r="I76" s="8">
        <f>(GRT_mm!I76*Areas!$D$11*1000) / (86400*Days!I76)</f>
        <v>19201.314814814814</v>
      </c>
      <c r="J76" s="8">
        <f>(GRT_mm!J76*Areas!$D$11*1000) / (86400*Days!J76)</f>
        <v>22568.128047839502</v>
      </c>
      <c r="K76" s="8">
        <f>(GRT_mm!K76*Areas!$D$11*1000) / (86400*Days!K76)</f>
        <v>19106.333594683394</v>
      </c>
      <c r="L76" s="8">
        <f>(GRT_mm!L76*Areas!$D$11*1000) / (86400*Days!L76)</f>
        <v>19797.097222222223</v>
      </c>
      <c r="M76" s="8">
        <f>(GRT_mm!M76*Areas!$D$11*1000) / (86400*Days!M76)</f>
        <v>26036.450044802867</v>
      </c>
      <c r="N76" s="8">
        <f>(GRT_mm!N76*Areas!$D$11*1000) / (86400*Days!N76)</f>
        <v>19789.787991501777</v>
      </c>
    </row>
    <row r="77" spans="1:14" x14ac:dyDescent="0.15">
      <c r="A77">
        <f>GRT_mm!A77</f>
        <v>1972</v>
      </c>
      <c r="B77" s="8">
        <f>(GRT_mm!B77*Areas!$D$11*1000) / (86400*Days!B77)</f>
        <v>16591.236783154123</v>
      </c>
      <c r="C77" s="8">
        <f>(GRT_mm!C77*Areas!$D$11*1000) / (86400*Days!C77)</f>
        <v>15196.096743295018</v>
      </c>
      <c r="D77" s="8">
        <f>(GRT_mm!D77*Areas!$D$11*1000) / (86400*Days!D77)</f>
        <v>20074.964904420551</v>
      </c>
      <c r="E77" s="8">
        <f>(GRT_mm!E77*Areas!$D$11*1000) / (86400*Days!E77)</f>
        <v>16620.379668209876</v>
      </c>
      <c r="F77" s="8">
        <f>(GRT_mm!F77*Areas!$D$11*1000) / (86400*Days!F77)</f>
        <v>18257.704935782556</v>
      </c>
      <c r="G77" s="8">
        <f>(GRT_mm!G77*Areas!$D$11*1000) / (86400*Days!G77)</f>
        <v>24758.801851851851</v>
      </c>
      <c r="H77" s="8">
        <f>(GRT_mm!H77*Areas!$D$11*1000) / (86400*Days!H77)</f>
        <v>27604.377688172044</v>
      </c>
      <c r="I77" s="8">
        <f>(GRT_mm!I77*Areas!$D$11*1000) / (86400*Days!I77)</f>
        <v>33950.26840651135</v>
      </c>
      <c r="J77" s="8">
        <f>(GRT_mm!J77*Areas!$D$11*1000) / (86400*Days!J77)</f>
        <v>29777.116550925926</v>
      </c>
      <c r="K77" s="8">
        <f>(GRT_mm!K77*Areas!$D$11*1000) / (86400*Days!K77)</f>
        <v>18138.458930704899</v>
      </c>
      <c r="L77" s="8">
        <f>(GRT_mm!L77*Areas!$D$11*1000) / (86400*Days!L77)</f>
        <v>18799.343094135802</v>
      </c>
      <c r="M77" s="8">
        <f>(GRT_mm!M77*Areas!$D$11*1000) / (86400*Days!M77)</f>
        <v>25837.765568996416</v>
      </c>
      <c r="N77" s="8">
        <f>(GRT_mm!N77*Areas!$D$11*1000) / (86400*Days!N77)</f>
        <v>22167.907470653714</v>
      </c>
    </row>
    <row r="78" spans="1:14" x14ac:dyDescent="0.15">
      <c r="A78">
        <f>GRT_mm!A78</f>
        <v>1973</v>
      </c>
      <c r="B78" s="8">
        <f>(GRT_mm!B78*Areas!$D$11*1000) / (86400*Days!B78)</f>
        <v>12305.645683990442</v>
      </c>
      <c r="C78" s="8">
        <f>(GRT_mm!C78*Areas!$D$11*1000) / (86400*Days!C78)</f>
        <v>11394.551049933862</v>
      </c>
      <c r="D78" s="8">
        <f>(GRT_mm!D78*Areas!$D$11*1000) / (86400*Days!D78)</f>
        <v>21223.727075866187</v>
      </c>
      <c r="E78" s="8">
        <f>(GRT_mm!E78*Areas!$D$11*1000) / (86400*Days!E78)</f>
        <v>19939.221489197531</v>
      </c>
      <c r="F78" s="8">
        <f>(GRT_mm!F78*Areas!$D$11*1000) / (86400*Days!F78)</f>
        <v>31299.009259259259</v>
      </c>
      <c r="G78" s="8">
        <f>(GRT_mm!G78*Areas!$D$11*1000) / (86400*Days!G78)</f>
        <v>27999.546566358025</v>
      </c>
      <c r="H78" s="8">
        <f>(GRT_mm!H78*Areas!$D$11*1000) / (86400*Days!H78)</f>
        <v>22761.824260752684</v>
      </c>
      <c r="I78" s="8">
        <f>(GRT_mm!I78*Areas!$D$11*1000) / (86400*Days!I78)</f>
        <v>22612.399380227002</v>
      </c>
      <c r="J78" s="8">
        <f>(GRT_mm!J78*Areas!$D$11*1000) / (86400*Days!J78)</f>
        <v>19877.557291666668</v>
      </c>
      <c r="K78" s="8">
        <f>(GRT_mm!K78*Areas!$D$11*1000) / (86400*Days!K78)</f>
        <v>21406.797789725209</v>
      </c>
      <c r="L78" s="8">
        <f>(GRT_mm!L78*Areas!$D$11*1000) / (86400*Days!L78)</f>
        <v>20947.293595679013</v>
      </c>
      <c r="M78" s="8">
        <f>(GRT_mm!M78*Areas!$D$11*1000) / (86400*Days!M78)</f>
        <v>20729.155353942653</v>
      </c>
      <c r="N78" s="8">
        <f>(GRT_mm!N78*Areas!$D$11*1000) / (86400*Days!N78)</f>
        <v>21108.085809868091</v>
      </c>
    </row>
    <row r="79" spans="1:14" x14ac:dyDescent="0.15">
      <c r="A79">
        <f>GRT_mm!A79</f>
        <v>1974</v>
      </c>
      <c r="B79" s="8">
        <f>(GRT_mm!B79*Areas!$D$11*1000) / (86400*Days!B79)</f>
        <v>19748.149716248507</v>
      </c>
      <c r="C79" s="8">
        <f>(GRT_mm!C79*Areas!$D$11*1000) / (86400*Days!C79)</f>
        <v>14351.008143187832</v>
      </c>
      <c r="D79" s="8">
        <f>(GRT_mm!D79*Areas!$D$11*1000) / (86400*Days!D79)</f>
        <v>16337.606220131422</v>
      </c>
      <c r="E79" s="8">
        <f>(GRT_mm!E79*Areas!$D$11*1000) / (86400*Days!E79)</f>
        <v>23248.832445987657</v>
      </c>
      <c r="F79" s="8">
        <f>(GRT_mm!F79*Areas!$D$11*1000) / (86400*Days!F79)</f>
        <v>26559.917413381125</v>
      </c>
      <c r="G79" s="8">
        <f>(GRT_mm!G79*Areas!$D$11*1000) / (86400*Days!G79)</f>
        <v>27157.658101851852</v>
      </c>
      <c r="H79" s="8">
        <f>(GRT_mm!H79*Areas!$D$11*1000) / (86400*Days!H79)</f>
        <v>20107.877538829151</v>
      </c>
      <c r="I79" s="8">
        <f>(GRT_mm!I79*Areas!$D$11*1000) / (86400*Days!I79)</f>
        <v>25211.592368578255</v>
      </c>
      <c r="J79" s="8">
        <f>(GRT_mm!J79*Areas!$D$11*1000) / (86400*Days!J79)</f>
        <v>23078.561766975305</v>
      </c>
      <c r="K79" s="8">
        <f>(GRT_mm!K79*Areas!$D$11*1000) / (86400*Days!K79)</f>
        <v>16459.837216248507</v>
      </c>
      <c r="L79" s="8">
        <f>(GRT_mm!L79*Areas!$D$11*1000) / (86400*Days!L79)</f>
        <v>22564.505594135804</v>
      </c>
      <c r="M79" s="8">
        <f>(GRT_mm!M79*Areas!$D$11*1000) / (86400*Days!M79)</f>
        <v>14498.111372461171</v>
      </c>
      <c r="N79" s="8">
        <f>(GRT_mm!N79*Areas!$D$11*1000) / (86400*Days!N79)</f>
        <v>20794.330993150685</v>
      </c>
    </row>
    <row r="80" spans="1:14" x14ac:dyDescent="0.15">
      <c r="A80">
        <f>GRT_mm!A80</f>
        <v>1975</v>
      </c>
      <c r="B80" s="8">
        <f>(GRT_mm!B80*Areas!$D$11*1000) / (86400*Days!B80)</f>
        <v>23882.361671146955</v>
      </c>
      <c r="C80" s="8">
        <f>(GRT_mm!C80*Areas!$D$11*1000) / (86400*Days!C80)</f>
        <v>17589.767609126986</v>
      </c>
      <c r="D80" s="8">
        <f>(GRT_mm!D80*Areas!$D$11*1000) / (86400*Days!D80)</f>
        <v>17237.248991935485</v>
      </c>
      <c r="E80" s="8">
        <f>(GRT_mm!E80*Areas!$D$11*1000) / (86400*Days!E80)</f>
        <v>17321.301813271606</v>
      </c>
      <c r="F80" s="8">
        <f>(GRT_mm!F80*Areas!$D$11*1000) / (86400*Days!F80)</f>
        <v>19040.774081541218</v>
      </c>
      <c r="G80" s="8">
        <f>(GRT_mm!G80*Areas!$D$11*1000) / (86400*Days!G80)</f>
        <v>30833.078703703704</v>
      </c>
      <c r="H80" s="8">
        <f>(GRT_mm!H80*Areas!$D$11*1000) / (86400*Days!H80)</f>
        <v>19797.636014038228</v>
      </c>
      <c r="I80" s="8">
        <f>(GRT_mm!I80*Areas!$D$11*1000) / (86400*Days!I80)</f>
        <v>33034.727411887696</v>
      </c>
      <c r="J80" s="8">
        <f>(GRT_mm!J80*Areas!$D$11*1000) / (86400*Days!J80)</f>
        <v>25469.813425925928</v>
      </c>
      <c r="K80" s="8">
        <f>(GRT_mm!K80*Areas!$D$11*1000) / (86400*Days!K80)</f>
        <v>12449.87010902031</v>
      </c>
      <c r="L80" s="8">
        <f>(GRT_mm!L80*Areas!$D$11*1000) / (86400*Days!L80)</f>
        <v>25581.678047839509</v>
      </c>
      <c r="M80" s="8">
        <f>(GRT_mm!M80*Areas!$D$11*1000) / (86400*Days!M80)</f>
        <v>18824.16278375149</v>
      </c>
      <c r="N80" s="8">
        <f>(GRT_mm!N80*Areas!$D$11*1000) / (86400*Days!N80)</f>
        <v>21756.054426686962</v>
      </c>
    </row>
    <row r="81" spans="1:14" x14ac:dyDescent="0.15">
      <c r="A81">
        <f>GRT_mm!A81</f>
        <v>1976</v>
      </c>
      <c r="B81" s="8">
        <f>(GRT_mm!B81*Areas!$D$11*1000) / (86400*Days!B81)</f>
        <v>20218.718413978495</v>
      </c>
      <c r="C81" s="8">
        <f>(GRT_mm!C81*Areas!$D$11*1000) / (86400*Days!C81)</f>
        <v>18827.798491379312</v>
      </c>
      <c r="D81" s="8">
        <f>(GRT_mm!D81*Areas!$D$11*1000) / (86400*Days!D81)</f>
        <v>31549.373282556749</v>
      </c>
      <c r="E81" s="8">
        <f>(GRT_mm!E81*Areas!$D$11*1000) / (86400*Days!E81)</f>
        <v>17150.413580246914</v>
      </c>
      <c r="F81" s="8">
        <f>(GRT_mm!F81*Areas!$D$11*1000) / (86400*Days!F81)</f>
        <v>20673.076650238952</v>
      </c>
      <c r="G81" s="8">
        <f>(GRT_mm!G81*Areas!$D$11*1000) / (86400*Days!G81)</f>
        <v>24795.276273148149</v>
      </c>
      <c r="H81" s="8">
        <f>(GRT_mm!H81*Areas!$D$11*1000) / (86400*Days!H81)</f>
        <v>20898.566569593786</v>
      </c>
      <c r="I81" s="8">
        <f>(GRT_mm!I81*Areas!$D$11*1000) / (86400*Days!I81)</f>
        <v>13678.888440860215</v>
      </c>
      <c r="J81" s="8">
        <f>(GRT_mm!J81*Areas!$D$11*1000) / (86400*Days!J81)</f>
        <v>18877.683719135803</v>
      </c>
      <c r="K81" s="8">
        <f>(GRT_mm!K81*Areas!$D$11*1000) / (86400*Days!K81)</f>
        <v>16272.597222222223</v>
      </c>
      <c r="L81" s="8">
        <f>(GRT_mm!L81*Areas!$D$11*1000) / (86400*Days!L81)</f>
        <v>12197.357754629629</v>
      </c>
      <c r="M81" s="8">
        <f>(GRT_mm!M81*Areas!$D$11*1000) / (86400*Days!M81)</f>
        <v>14146.767921146953</v>
      </c>
      <c r="N81" s="8">
        <f>(GRT_mm!N81*Areas!$D$11*1000) / (86400*Days!N81)</f>
        <v>19118.048468806926</v>
      </c>
    </row>
    <row r="82" spans="1:14" x14ac:dyDescent="0.15">
      <c r="A82">
        <f>GRT_mm!A82</f>
        <v>1977</v>
      </c>
      <c r="B82" s="8">
        <f>(GRT_mm!B82*Areas!$D$11*1000) / (86400*Days!B82)</f>
        <v>14679.440561529271</v>
      </c>
      <c r="C82" s="8">
        <f>(GRT_mm!C82*Areas!$D$11*1000) / (86400*Days!C82)</f>
        <v>17881.440434854496</v>
      </c>
      <c r="D82" s="8">
        <f>(GRT_mm!D82*Areas!$D$11*1000) / (86400*Days!D82)</f>
        <v>26584.961917562723</v>
      </c>
      <c r="E82" s="8">
        <f>(GRT_mm!E82*Areas!$D$11*1000) / (86400*Days!E82)</f>
        <v>19991.371913580246</v>
      </c>
      <c r="F82" s="8">
        <f>(GRT_mm!F82*Areas!$D$11*1000) / (86400*Days!F82)</f>
        <v>11493.066382915173</v>
      </c>
      <c r="G82" s="8">
        <f>(GRT_mm!G82*Areas!$D$11*1000) / (86400*Days!G82)</f>
        <v>23735.129899691357</v>
      </c>
      <c r="H82" s="8">
        <f>(GRT_mm!H82*Areas!$D$11*1000) / (86400*Days!H82)</f>
        <v>26035.535058243728</v>
      </c>
      <c r="I82" s="8">
        <f>(GRT_mm!I82*Areas!$D$11*1000) / (86400*Days!I82)</f>
        <v>37064.292450716843</v>
      </c>
      <c r="J82" s="8">
        <f>(GRT_mm!J82*Areas!$D$11*1000) / (86400*Days!J82)</f>
        <v>40038.5881558642</v>
      </c>
      <c r="K82" s="8">
        <f>(GRT_mm!K82*Areas!$D$11*1000) / (86400*Days!K82)</f>
        <v>18517.180816905617</v>
      </c>
      <c r="L82" s="8">
        <f>(GRT_mm!L82*Areas!$D$11*1000) / (86400*Days!L82)</f>
        <v>27120.309375000001</v>
      </c>
      <c r="M82" s="8">
        <f>(GRT_mm!M82*Areas!$D$11*1000) / (86400*Days!M82)</f>
        <v>24751.413381123057</v>
      </c>
      <c r="N82" s="8">
        <f>(GRT_mm!N82*Areas!$D$11*1000) / (86400*Days!N82)</f>
        <v>24000.397041476408</v>
      </c>
    </row>
    <row r="83" spans="1:14" x14ac:dyDescent="0.15">
      <c r="A83">
        <f>GRT_mm!A83</f>
        <v>1978</v>
      </c>
      <c r="B83" s="8">
        <f>(GRT_mm!B83*Areas!$D$11*1000) / (86400*Days!B83)</f>
        <v>20233.714269713262</v>
      </c>
      <c r="C83" s="8">
        <f>(GRT_mm!C83*Areas!$D$11*1000) / (86400*Days!C83)</f>
        <v>6136.0853174603171</v>
      </c>
      <c r="D83" s="8">
        <f>(GRT_mm!D83*Areas!$D$11*1000) / (86400*Days!D83)</f>
        <v>10413.669578853049</v>
      </c>
      <c r="E83" s="8">
        <f>(GRT_mm!E83*Areas!$D$11*1000) / (86400*Days!E83)</f>
        <v>15954.397067901235</v>
      </c>
      <c r="F83" s="8">
        <f>(GRT_mm!F83*Areas!$D$11*1000) / (86400*Days!F83)</f>
        <v>23145.7084453405</v>
      </c>
      <c r="G83" s="8">
        <f>(GRT_mm!G83*Areas!$D$11*1000) / (86400*Days!G83)</f>
        <v>21845.712770061727</v>
      </c>
      <c r="H83" s="8">
        <f>(GRT_mm!H83*Areas!$D$11*1000) / (86400*Days!H83)</f>
        <v>23806.893779868577</v>
      </c>
      <c r="I83" s="8">
        <f>(GRT_mm!I83*Areas!$D$11*1000) / (86400*Days!I83)</f>
        <v>28274.059625149344</v>
      </c>
      <c r="J83" s="8">
        <f>(GRT_mm!J83*Areas!$D$11*1000) / (86400*Days!J83)</f>
        <v>33926.129513888889</v>
      </c>
      <c r="K83" s="8">
        <f>(GRT_mm!K83*Areas!$D$11*1000) / (86400*Days!K83)</f>
        <v>17515.54913381123</v>
      </c>
      <c r="L83" s="8">
        <f>(GRT_mm!L83*Areas!$D$11*1000) / (86400*Days!L83)</f>
        <v>18236.294907407406</v>
      </c>
      <c r="M83" s="8">
        <f>(GRT_mm!M83*Areas!$D$11*1000) / (86400*Days!M83)</f>
        <v>20286.3959453405</v>
      </c>
      <c r="N83" s="8">
        <f>(GRT_mm!N83*Areas!$D$11*1000) / (86400*Days!N83)</f>
        <v>20067.512687087772</v>
      </c>
    </row>
    <row r="84" spans="1:14" x14ac:dyDescent="0.15">
      <c r="A84">
        <f>GRT_mm!A84</f>
        <v>1979</v>
      </c>
      <c r="B84" s="8">
        <f>(GRT_mm!B84*Areas!$D$11*1000) / (86400*Days!B84)</f>
        <v>21003.07504480287</v>
      </c>
      <c r="C84" s="8">
        <f>(GRT_mm!C84*Areas!$D$11*1000) / (86400*Days!C84)</f>
        <v>12557.371858465609</v>
      </c>
      <c r="D84" s="8">
        <f>(GRT_mm!D84*Areas!$D$11*1000) / (86400*Days!D84)</f>
        <v>23289.949410095578</v>
      </c>
      <c r="E84" s="8">
        <f>(GRT_mm!E84*Areas!$D$11*1000) / (86400*Days!E84)</f>
        <v>22293.660609567902</v>
      </c>
      <c r="F84" s="8">
        <f>(GRT_mm!F84*Areas!$D$11*1000) / (86400*Days!F84)</f>
        <v>21764.860177718037</v>
      </c>
      <c r="G84" s="8">
        <f>(GRT_mm!G84*Areas!$D$11*1000) / (86400*Days!G84)</f>
        <v>25553.731095679013</v>
      </c>
      <c r="H84" s="8">
        <f>(GRT_mm!H84*Areas!$D$11*1000) / (86400*Days!H84)</f>
        <v>18518.269489247308</v>
      </c>
      <c r="I84" s="8">
        <f>(GRT_mm!I84*Areas!$D$11*1000) / (86400*Days!I84)</f>
        <v>27614.262507467145</v>
      </c>
      <c r="J84" s="8">
        <f>(GRT_mm!J84*Areas!$D$11*1000) / (86400*Days!J84)</f>
        <v>15821.728009259259</v>
      </c>
      <c r="K84" s="8">
        <f>(GRT_mm!K84*Areas!$D$11*1000) / (86400*Days!K84)</f>
        <v>27918.920586917564</v>
      </c>
      <c r="L84" s="8">
        <f>(GRT_mm!L84*Areas!$D$11*1000) / (86400*Days!L84)</f>
        <v>22760.443981481483</v>
      </c>
      <c r="M84" s="8">
        <f>(GRT_mm!M84*Areas!$D$11*1000) / (86400*Days!M84)</f>
        <v>15829.870519713262</v>
      </c>
      <c r="N84" s="8">
        <f>(GRT_mm!N84*Areas!$D$11*1000) / (86400*Days!N84)</f>
        <v>21311.256884195835</v>
      </c>
    </row>
    <row r="85" spans="1:14" x14ac:dyDescent="0.15">
      <c r="A85">
        <f>GRT_mm!A85</f>
        <v>1980</v>
      </c>
      <c r="B85" s="8">
        <f>(GRT_mm!B85*Areas!$D$11*1000) / (86400*Days!B85)</f>
        <v>17027.059513142176</v>
      </c>
      <c r="C85" s="8">
        <f>(GRT_mm!C85*Areas!$D$11*1000) / (86400*Days!C85)</f>
        <v>8152.041467113665</v>
      </c>
      <c r="D85" s="8">
        <f>(GRT_mm!D85*Areas!$D$11*1000) / (86400*Days!D85)</f>
        <v>14488.74245818399</v>
      </c>
      <c r="E85" s="8">
        <f>(GRT_mm!E85*Areas!$D$11*1000) / (86400*Days!E85)</f>
        <v>20825.047608024692</v>
      </c>
      <c r="F85" s="8">
        <f>(GRT_mm!F85*Areas!$D$11*1000) / (86400*Days!F85)</f>
        <v>13296.545549581841</v>
      </c>
      <c r="G85" s="8">
        <f>(GRT_mm!G85*Areas!$D$11*1000) / (86400*Days!G85)</f>
        <v>26408.443094135804</v>
      </c>
      <c r="H85" s="8">
        <f>(GRT_mm!H85*Areas!$D$11*1000) / (86400*Days!H85)</f>
        <v>24829.594683393068</v>
      </c>
      <c r="I85" s="8">
        <f>(GRT_mm!I85*Areas!$D$11*1000) / (86400*Days!I85)</f>
        <v>26715.225433094383</v>
      </c>
      <c r="J85" s="8">
        <f>(GRT_mm!J85*Areas!$D$11*1000) / (86400*Days!J85)</f>
        <v>31422.33649691358</v>
      </c>
      <c r="K85" s="8">
        <f>(GRT_mm!K85*Areas!$D$11*1000) / (86400*Days!K85)</f>
        <v>19220.202322281955</v>
      </c>
      <c r="L85" s="8">
        <f>(GRT_mm!L85*Areas!$D$11*1000) / (86400*Days!L85)</f>
        <v>11442.783526234569</v>
      </c>
      <c r="M85" s="8">
        <f>(GRT_mm!M85*Areas!$D$11*1000) / (86400*Days!M85)</f>
        <v>17420.654719235365</v>
      </c>
      <c r="N85" s="8">
        <f>(GRT_mm!N85*Areas!$D$11*1000) / (86400*Days!N85)</f>
        <v>19295.918823365715</v>
      </c>
    </row>
    <row r="86" spans="1:14" x14ac:dyDescent="0.15">
      <c r="A86">
        <f>GRT_mm!A86</f>
        <v>1981</v>
      </c>
      <c r="B86" s="8">
        <f>(GRT_mm!B86*Areas!$D$11*1000) / (86400*Days!B86)</f>
        <v>7111.9350358422935</v>
      </c>
      <c r="C86" s="8">
        <f>(GRT_mm!C86*Areas!$D$11*1000) / (86400*Days!C86)</f>
        <v>21026.893270502649</v>
      </c>
      <c r="D86" s="8">
        <f>(GRT_mm!D86*Areas!$D$11*1000) / (86400*Days!D86)</f>
        <v>8038.6155913978491</v>
      </c>
      <c r="E86" s="8">
        <f>(GRT_mm!E86*Areas!$D$11*1000) / (86400*Days!E86)</f>
        <v>25069.801311728395</v>
      </c>
      <c r="F86" s="8">
        <f>(GRT_mm!F86*Areas!$D$11*1000) / (86400*Days!F86)</f>
        <v>17123.541442652331</v>
      </c>
      <c r="G86" s="8">
        <f>(GRT_mm!G86*Areas!$D$11*1000) / (86400*Days!G86)</f>
        <v>31930.821180555555</v>
      </c>
      <c r="H86" s="8">
        <f>(GRT_mm!H86*Areas!$D$11*1000) / (86400*Days!H86)</f>
        <v>15909.73808990442</v>
      </c>
      <c r="I86" s="8">
        <f>(GRT_mm!I86*Areas!$D$11*1000) / (86400*Days!I86)</f>
        <v>23205.056824970132</v>
      </c>
      <c r="J86" s="8">
        <f>(GRT_mm!J86*Areas!$D$11*1000) / (86400*Days!J86)</f>
        <v>27930.672955246915</v>
      </c>
      <c r="K86" s="8">
        <f>(GRT_mm!K86*Areas!$D$11*1000) / (86400*Days!K86)</f>
        <v>26785.479913381125</v>
      </c>
      <c r="L86" s="8">
        <f>(GRT_mm!L86*Areas!$D$11*1000) / (86400*Days!L86)</f>
        <v>11722.491319444445</v>
      </c>
      <c r="M86" s="8">
        <f>(GRT_mm!M86*Areas!$D$11*1000) / (86400*Days!M86)</f>
        <v>14707.088112305853</v>
      </c>
      <c r="N86" s="8">
        <f>(GRT_mm!N86*Areas!$D$11*1000) / (86400*Days!N86)</f>
        <v>19144.36087645865</v>
      </c>
    </row>
    <row r="87" spans="1:14" x14ac:dyDescent="0.15">
      <c r="A87">
        <f>GRT_mm!A87</f>
        <v>1982</v>
      </c>
      <c r="B87" s="8">
        <f>(GRT_mm!B87*Areas!$D$11*1000) / (86400*Days!B87)</f>
        <v>22024.440673536439</v>
      </c>
      <c r="C87" s="8">
        <f>(GRT_mm!C87*Areas!$D$11*1000) / (86400*Days!C87)</f>
        <v>8782.3273809523816</v>
      </c>
      <c r="D87" s="8">
        <f>(GRT_mm!D87*Areas!$D$11*1000) / (86400*Days!D87)</f>
        <v>16723.356481481482</v>
      </c>
      <c r="E87" s="8">
        <f>(GRT_mm!E87*Areas!$D$11*1000) / (86400*Days!E87)</f>
        <v>15473.443094135802</v>
      </c>
      <c r="F87" s="8">
        <f>(GRT_mm!F87*Areas!$D$11*1000) / (86400*Days!F87)</f>
        <v>18950.489583333332</v>
      </c>
      <c r="G87" s="8">
        <f>(GRT_mm!G87*Areas!$D$11*1000) / (86400*Days!G87)</f>
        <v>22314.581134259261</v>
      </c>
      <c r="H87" s="8">
        <f>(GRT_mm!H87*Areas!$D$11*1000) / (86400*Days!H87)</f>
        <v>25690.992756869771</v>
      </c>
      <c r="I87" s="8">
        <f>(GRT_mm!I87*Areas!$D$11*1000) / (86400*Days!I87)</f>
        <v>20729.436603942653</v>
      </c>
      <c r="J87" s="8">
        <f>(GRT_mm!J87*Areas!$D$11*1000) / (86400*Days!J87)</f>
        <v>26472.698418209875</v>
      </c>
      <c r="K87" s="8">
        <f>(GRT_mm!K87*Areas!$D$11*1000) / (86400*Days!K87)</f>
        <v>20243.030055256866</v>
      </c>
      <c r="L87" s="8">
        <f>(GRT_mm!L87*Areas!$D$11*1000) / (86400*Days!L87)</f>
        <v>29068.838618827162</v>
      </c>
      <c r="M87" s="8">
        <f>(GRT_mm!M87*Areas!$D$11*1000) / (86400*Days!M87)</f>
        <v>24018.651284348864</v>
      </c>
      <c r="N87" s="8">
        <f>(GRT_mm!N87*Areas!$D$11*1000) / (86400*Days!N87)</f>
        <v>20946.806370497212</v>
      </c>
    </row>
    <row r="88" spans="1:14" x14ac:dyDescent="0.15">
      <c r="A88">
        <f>GRT_mm!A88</f>
        <v>1983</v>
      </c>
      <c r="B88" s="8">
        <f>(GRT_mm!B88*Areas!$D$11*1000) / (86400*Days!B88)</f>
        <v>11097.630077658305</v>
      </c>
      <c r="C88" s="8">
        <f>(GRT_mm!C88*Areas!$D$11*1000) / (86400*Days!C88)</f>
        <v>9228.4210069444453</v>
      </c>
      <c r="D88" s="8">
        <f>(GRT_mm!D88*Areas!$D$11*1000) / (86400*Days!D88)</f>
        <v>15763.046221624851</v>
      </c>
      <c r="E88" s="8">
        <f>(GRT_mm!E88*Areas!$D$11*1000) / (86400*Days!E88)</f>
        <v>20854.281365740742</v>
      </c>
      <c r="F88" s="8">
        <f>(GRT_mm!F88*Areas!$D$11*1000) / (86400*Days!F88)</f>
        <v>31725.389150238949</v>
      </c>
      <c r="G88" s="8">
        <f>(GRT_mm!G88*Areas!$D$11*1000) / (86400*Days!G88)</f>
        <v>16013.018827160493</v>
      </c>
      <c r="H88" s="8">
        <f>(GRT_mm!H88*Areas!$D$11*1000) / (86400*Days!H88)</f>
        <v>18466.317801672638</v>
      </c>
      <c r="I88" s="8">
        <f>(GRT_mm!I88*Areas!$D$11*1000) / (86400*Days!I88)</f>
        <v>22891.846064814814</v>
      </c>
      <c r="J88" s="8">
        <f>(GRT_mm!J88*Areas!$D$11*1000) / (86400*Days!J88)</f>
        <v>28481.080787037037</v>
      </c>
      <c r="K88" s="8">
        <f>(GRT_mm!K88*Areas!$D$11*1000) / (86400*Days!K88)</f>
        <v>25648.690262843487</v>
      </c>
      <c r="L88" s="8">
        <f>(GRT_mm!L88*Areas!$D$11*1000) / (86400*Days!L88)</f>
        <v>24658.66134259259</v>
      </c>
      <c r="M88" s="8">
        <f>(GRT_mm!M88*Areas!$D$11*1000) / (86400*Days!M88)</f>
        <v>23677.580421146955</v>
      </c>
      <c r="N88" s="8">
        <f>(GRT_mm!N88*Areas!$D$11*1000) / (86400*Days!N88)</f>
        <v>20783.541254439369</v>
      </c>
    </row>
    <row r="89" spans="1:14" x14ac:dyDescent="0.15">
      <c r="A89">
        <f>GRT_mm!A89</f>
        <v>1984</v>
      </c>
      <c r="B89" s="8">
        <f>(GRT_mm!B89*Areas!$D$11*1000) / (86400*Days!B89)</f>
        <v>10816.40094832736</v>
      </c>
      <c r="C89" s="8">
        <f>(GRT_mm!C89*Areas!$D$11*1000) / (86400*Days!C89)</f>
        <v>12114.689814814816</v>
      </c>
      <c r="D89" s="8">
        <f>(GRT_mm!D89*Areas!$D$11*1000) / (86400*Days!D89)</f>
        <v>13755.670512246117</v>
      </c>
      <c r="E89" s="8">
        <f>(GRT_mm!E89*Areas!$D$11*1000) / (86400*Days!E89)</f>
        <v>18493.609953703704</v>
      </c>
      <c r="F89" s="8">
        <f>(GRT_mm!F89*Areas!$D$11*1000) / (86400*Days!F89)</f>
        <v>23677.406847371563</v>
      </c>
      <c r="G89" s="8">
        <f>(GRT_mm!G89*Areas!$D$11*1000) / (86400*Days!G89)</f>
        <v>27239.037191358024</v>
      </c>
      <c r="H89" s="8">
        <f>(GRT_mm!H89*Areas!$D$11*1000) / (86400*Days!H89)</f>
        <v>18743.288866487455</v>
      </c>
      <c r="I89" s="8">
        <f>(GRT_mm!I89*Areas!$D$11*1000) / (86400*Days!I89)</f>
        <v>24484.475993130229</v>
      </c>
      <c r="J89" s="8">
        <f>(GRT_mm!J89*Areas!$D$11*1000) / (86400*Days!J89)</f>
        <v>28709.105709876545</v>
      </c>
      <c r="K89" s="8">
        <f>(GRT_mm!K89*Areas!$D$11*1000) / (86400*Days!K89)</f>
        <v>20337.100582437277</v>
      </c>
      <c r="L89" s="8">
        <f>(GRT_mm!L89*Areas!$D$11*1000) / (86400*Days!L89)</f>
        <v>19079.10385802469</v>
      </c>
      <c r="M89" s="8">
        <f>(GRT_mm!M89*Areas!$D$11*1000) / (86400*Days!M89)</f>
        <v>22666.974611708483</v>
      </c>
      <c r="N89" s="8">
        <f>(GRT_mm!N89*Areas!$D$11*1000) / (86400*Days!N89)</f>
        <v>20016.045287517711</v>
      </c>
    </row>
    <row r="90" spans="1:14" x14ac:dyDescent="0.15">
      <c r="A90">
        <f>GRT_mm!A90</f>
        <v>1985</v>
      </c>
      <c r="B90" s="8">
        <f>(GRT_mm!B90*Areas!$D$11*1000) / (86400*Days!B90)</f>
        <v>15732.939702807646</v>
      </c>
      <c r="C90" s="8">
        <f>(GRT_mm!C90*Areas!$D$11*1000) / (86400*Days!C90)</f>
        <v>20511.346023478836</v>
      </c>
      <c r="D90" s="8">
        <f>(GRT_mm!D90*Areas!$D$11*1000) / (86400*Days!D90)</f>
        <v>19722.515755675031</v>
      </c>
      <c r="E90" s="8">
        <f>(GRT_mm!E90*Areas!$D$11*1000) / (86400*Days!E90)</f>
        <v>16806.776929012347</v>
      </c>
      <c r="F90" s="8">
        <f>(GRT_mm!F90*Areas!$D$11*1000) / (86400*Days!F90)</f>
        <v>21710.63881421744</v>
      </c>
      <c r="G90" s="8">
        <f>(GRT_mm!G90*Areas!$D$11*1000) / (86400*Days!G90)</f>
        <v>17705.805362654322</v>
      </c>
      <c r="H90" s="8">
        <f>(GRT_mm!H90*Areas!$D$11*1000) / (86400*Days!H90)</f>
        <v>23210.989097968937</v>
      </c>
      <c r="I90" s="8">
        <f>(GRT_mm!I90*Areas!$D$11*1000) / (86400*Days!I90)</f>
        <v>28900.727897252091</v>
      </c>
      <c r="J90" s="8">
        <f>(GRT_mm!J90*Areas!$D$11*1000) / (86400*Days!J90)</f>
        <v>30912.846643518518</v>
      </c>
      <c r="K90" s="8">
        <f>(GRT_mm!K90*Areas!$D$11*1000) / (86400*Days!K90)</f>
        <v>22926.191756272401</v>
      </c>
      <c r="L90" s="8">
        <f>(GRT_mm!L90*Areas!$D$11*1000) / (86400*Days!L90)</f>
        <v>36605.706095679016</v>
      </c>
      <c r="M90" s="8">
        <f>(GRT_mm!M90*Areas!$D$11*1000) / (86400*Days!M90)</f>
        <v>18894.675664575865</v>
      </c>
      <c r="N90" s="8">
        <f>(GRT_mm!N90*Areas!$D$11*1000) / (86400*Days!N90)</f>
        <v>22792.632271055303</v>
      </c>
    </row>
    <row r="91" spans="1:14" x14ac:dyDescent="0.15">
      <c r="A91">
        <f>GRT_mm!A91</f>
        <v>1986</v>
      </c>
      <c r="B91" s="8">
        <f>(GRT_mm!B91*Areas!$D$11*1000) / (86400*Days!B91)</f>
        <v>10484.625634707289</v>
      </c>
      <c r="C91" s="8">
        <f>(GRT_mm!C91*Areas!$D$11*1000) / (86400*Days!C91)</f>
        <v>12533.099165013229</v>
      </c>
      <c r="D91" s="8">
        <f>(GRT_mm!D91*Areas!$D$11*1000) / (86400*Days!D91)</f>
        <v>14539.60726553166</v>
      </c>
      <c r="E91" s="8">
        <f>(GRT_mm!E91*Areas!$D$11*1000) / (86400*Days!E91)</f>
        <v>15355.658333333333</v>
      </c>
      <c r="F91" s="8">
        <f>(GRT_mm!F91*Areas!$D$11*1000) / (86400*Days!F91)</f>
        <v>17356.012022102746</v>
      </c>
      <c r="G91" s="8">
        <f>(GRT_mm!G91*Areas!$D$11*1000) / (86400*Days!G91)</f>
        <v>29202.445949074074</v>
      </c>
      <c r="H91" s="8">
        <f>(GRT_mm!H91*Areas!$D$11*1000) / (86400*Days!H91)</f>
        <v>26420.947841995221</v>
      </c>
      <c r="I91" s="8">
        <f>(GRT_mm!I91*Areas!$D$11*1000) / (86400*Days!I91)</f>
        <v>22578.833818697731</v>
      </c>
      <c r="J91" s="8">
        <f>(GRT_mm!J91*Areas!$D$11*1000) / (86400*Days!J91)</f>
        <v>44873.053472222222</v>
      </c>
      <c r="K91" s="8">
        <f>(GRT_mm!K91*Areas!$D$11*1000) / (86400*Days!K91)</f>
        <v>20703.050403225807</v>
      </c>
      <c r="L91" s="8">
        <f>(GRT_mm!L91*Areas!$D$11*1000) / (86400*Days!L91)</f>
        <v>12761.575694444444</v>
      </c>
      <c r="M91" s="8">
        <f>(GRT_mm!M91*Areas!$D$11*1000) / (86400*Days!M91)</f>
        <v>12326.217965949822</v>
      </c>
      <c r="N91" s="8">
        <f>(GRT_mm!N91*Areas!$D$11*1000) / (86400*Days!N91)</f>
        <v>19927.114859208519</v>
      </c>
    </row>
    <row r="92" spans="1:14" x14ac:dyDescent="0.15">
      <c r="A92">
        <f>GRT_mm!A92</f>
        <v>1987</v>
      </c>
      <c r="B92" s="8">
        <f>(GRT_mm!B92*Areas!$D$11*1000) / (86400*Days!B92)</f>
        <v>10449.478009259261</v>
      </c>
      <c r="C92" s="8">
        <f>(GRT_mm!C92*Areas!$D$11*1000) / (86400*Days!C92)</f>
        <v>4676.3354828042329</v>
      </c>
      <c r="D92" s="8">
        <f>(GRT_mm!D92*Areas!$D$11*1000) / (86400*Days!D92)</f>
        <v>10182.16830943847</v>
      </c>
      <c r="E92" s="8">
        <f>(GRT_mm!E92*Areas!$D$11*1000) / (86400*Days!E92)</f>
        <v>12001.914274691359</v>
      </c>
      <c r="F92" s="8">
        <f>(GRT_mm!F92*Areas!$D$11*1000) / (86400*Days!F92)</f>
        <v>16408.891614396656</v>
      </c>
      <c r="G92" s="8">
        <f>(GRT_mm!G92*Areas!$D$11*1000) / (86400*Days!G92)</f>
        <v>19220.050115740742</v>
      </c>
      <c r="H92" s="8">
        <f>(GRT_mm!H92*Areas!$D$11*1000) / (86400*Days!H92)</f>
        <v>22055.447468637994</v>
      </c>
      <c r="I92" s="8">
        <f>(GRT_mm!I92*Areas!$D$11*1000) / (86400*Days!I92)</f>
        <v>29692.452994324969</v>
      </c>
      <c r="J92" s="8">
        <f>(GRT_mm!J92*Areas!$D$11*1000) / (86400*Days!J92)</f>
        <v>22451.237422839506</v>
      </c>
      <c r="K92" s="8">
        <f>(GRT_mm!K92*Areas!$D$11*1000) / (86400*Days!K92)</f>
        <v>19578.914911887692</v>
      </c>
      <c r="L92" s="8">
        <f>(GRT_mm!L92*Areas!$D$11*1000) / (86400*Days!L92)</f>
        <v>18830.993634259259</v>
      </c>
      <c r="M92" s="8">
        <f>(GRT_mm!M92*Areas!$D$11*1000) / (86400*Days!M92)</f>
        <v>17689.376530764635</v>
      </c>
      <c r="N92" s="8">
        <f>(GRT_mm!N92*Areas!$D$11*1000) / (86400*Days!N92)</f>
        <v>17024.169539573821</v>
      </c>
    </row>
    <row r="93" spans="1:14" x14ac:dyDescent="0.15">
      <c r="A93">
        <f>GRT_mm!A93</f>
        <v>1988</v>
      </c>
      <c r="B93" s="8">
        <f>(GRT_mm!B93*Areas!$D$11*1000) / (86400*Days!B93)</f>
        <v>14389.995930406212</v>
      </c>
      <c r="C93" s="8">
        <f>(GRT_mm!C93*Areas!$D$11*1000) / (86400*Days!C93)</f>
        <v>13680.772669220945</v>
      </c>
      <c r="D93" s="8">
        <f>(GRT_mm!D93*Areas!$D$11*1000) / (86400*Days!D93)</f>
        <v>13568.731406810035</v>
      </c>
      <c r="E93" s="8">
        <f>(GRT_mm!E93*Areas!$D$11*1000) / (86400*Days!E93)</f>
        <v>15084.131018518519</v>
      </c>
      <c r="F93" s="8">
        <f>(GRT_mm!F93*Areas!$D$11*1000) / (86400*Days!F93)</f>
        <v>12156.687761350058</v>
      </c>
      <c r="G93" s="8">
        <f>(GRT_mm!G93*Areas!$D$11*1000) / (86400*Days!G93)</f>
        <v>10117.753317901235</v>
      </c>
      <c r="H93" s="8">
        <f>(GRT_mm!H93*Areas!$D$11*1000) / (86400*Days!H93)</f>
        <v>19201.289463859019</v>
      </c>
      <c r="I93" s="8">
        <f>(GRT_mm!I93*Areas!$D$11*1000) / (86400*Days!I93)</f>
        <v>32863.845915471924</v>
      </c>
      <c r="J93" s="8">
        <f>(GRT_mm!J93*Areas!$D$11*1000) / (86400*Days!J93)</f>
        <v>23038.702893518515</v>
      </c>
      <c r="K93" s="8">
        <f>(GRT_mm!K93*Areas!$D$11*1000) / (86400*Days!K93)</f>
        <v>28307.280092592591</v>
      </c>
      <c r="L93" s="8">
        <f>(GRT_mm!L93*Areas!$D$11*1000) / (86400*Days!L93)</f>
        <v>29711.716859567907</v>
      </c>
      <c r="M93" s="8">
        <f>(GRT_mm!M93*Areas!$D$11*1000) / (86400*Days!M93)</f>
        <v>15467.5055630227</v>
      </c>
      <c r="N93" s="8">
        <f>(GRT_mm!N93*Areas!$D$11*1000) / (86400*Days!N93)</f>
        <v>18988.871448719899</v>
      </c>
    </row>
    <row r="94" spans="1:14" x14ac:dyDescent="0.15">
      <c r="A94">
        <f>GRT_mm!A94</f>
        <v>1989</v>
      </c>
      <c r="B94" s="8">
        <f>(GRT_mm!B94*Areas!$D$11*1000) / (86400*Days!B94)</f>
        <v>12679.239247311827</v>
      </c>
      <c r="C94" s="8">
        <f>(GRT_mm!C94*Areas!$D$11*1000) / (86400*Days!C94)</f>
        <v>10412.424479166666</v>
      </c>
      <c r="D94" s="8">
        <f>(GRT_mm!D94*Areas!$D$11*1000) / (86400*Days!D94)</f>
        <v>14898.821161887694</v>
      </c>
      <c r="E94" s="8">
        <f>(GRT_mm!E94*Areas!$D$11*1000) / (86400*Days!E94)</f>
        <v>11307.628819444444</v>
      </c>
      <c r="F94" s="8">
        <f>(GRT_mm!F94*Areas!$D$11*1000) / (86400*Days!F94)</f>
        <v>24162.710760155318</v>
      </c>
      <c r="G94" s="8">
        <f>(GRT_mm!G94*Areas!$D$11*1000) / (86400*Days!G94)</f>
        <v>26967.166435185187</v>
      </c>
      <c r="H94" s="8">
        <f>(GRT_mm!H94*Areas!$D$11*1000) / (86400*Days!H94)</f>
        <v>11785.215912485066</v>
      </c>
      <c r="I94" s="8">
        <f>(GRT_mm!I94*Areas!$D$11*1000) / (86400*Days!I94)</f>
        <v>21524.14504928315</v>
      </c>
      <c r="J94" s="8">
        <f>(GRT_mm!J94*Areas!$D$11*1000) / (86400*Days!J94)</f>
        <v>17786.944097222222</v>
      </c>
      <c r="K94" s="8">
        <f>(GRT_mm!K94*Areas!$D$11*1000) / (86400*Days!K94)</f>
        <v>18555.929808841098</v>
      </c>
      <c r="L94" s="8">
        <f>(GRT_mm!L94*Areas!$D$11*1000) / (86400*Days!L94)</f>
        <v>24652.278703703705</v>
      </c>
      <c r="M94" s="8">
        <f>(GRT_mm!M94*Areas!$D$11*1000) / (86400*Days!M94)</f>
        <v>14675.13903823178</v>
      </c>
      <c r="N94" s="8">
        <f>(GRT_mm!N94*Areas!$D$11*1000) / (86400*Days!N94)</f>
        <v>17478.590842212077</v>
      </c>
    </row>
    <row r="95" spans="1:14" x14ac:dyDescent="0.15">
      <c r="A95">
        <f>GRT_mm!A95</f>
        <v>1990</v>
      </c>
      <c r="B95" s="8">
        <f>(GRT_mm!B95*Areas!$D$11*1000) / (86400*Days!B95)</f>
        <v>16333.489658004779</v>
      </c>
      <c r="C95" s="8">
        <f>(GRT_mm!C95*Areas!$D$11*1000) / (86400*Days!C95)</f>
        <v>17337.691964285714</v>
      </c>
      <c r="D95" s="8">
        <f>(GRT_mm!D95*Areas!$D$11*1000) / (86400*Days!D95)</f>
        <v>13842.278337813621</v>
      </c>
      <c r="E95" s="8">
        <f>(GRT_mm!E95*Areas!$D$11*1000) / (86400*Days!E95)</f>
        <v>17833.932060185187</v>
      </c>
      <c r="F95" s="8">
        <f>(GRT_mm!F95*Areas!$D$11*1000) / (86400*Days!F95)</f>
        <v>27605.759184587812</v>
      </c>
      <c r="G95" s="8">
        <f>(GRT_mm!G95*Areas!$D$11*1000) / (86400*Days!G95)</f>
        <v>32554.061535493827</v>
      </c>
      <c r="H95" s="8">
        <f>(GRT_mm!H95*Areas!$D$11*1000) / (86400*Days!H95)</f>
        <v>21725.167936081245</v>
      </c>
      <c r="I95" s="8">
        <f>(GRT_mm!I95*Areas!$D$11*1000) / (86400*Days!I95)</f>
        <v>21186.563657407405</v>
      </c>
      <c r="J95" s="8">
        <f>(GRT_mm!J95*Areas!$D$11*1000) / (86400*Days!J95)</f>
        <v>28333.477314814816</v>
      </c>
      <c r="K95" s="8">
        <f>(GRT_mm!K95*Areas!$D$11*1000) / (86400*Days!K95)</f>
        <v>31310.009744623654</v>
      </c>
      <c r="L95" s="8">
        <f>(GRT_mm!L95*Areas!$D$11*1000) / (86400*Days!L95)</f>
        <v>22197.435030864199</v>
      </c>
      <c r="M95" s="8">
        <f>(GRT_mm!M95*Areas!$D$11*1000) / (86400*Days!M95)</f>
        <v>22916.69765531661</v>
      </c>
      <c r="N95" s="8">
        <f>(GRT_mm!N95*Areas!$D$11*1000) / (86400*Days!N95)</f>
        <v>22782.305492135976</v>
      </c>
    </row>
    <row r="96" spans="1:14" x14ac:dyDescent="0.15">
      <c r="A96">
        <f>GRT_mm!A96</f>
        <v>1991</v>
      </c>
      <c r="B96" s="8">
        <f>(GRT_mm!B96*Areas!$D$11*1000) / (86400*Days!B96)</f>
        <v>13774.960125448029</v>
      </c>
      <c r="C96" s="8">
        <f>(GRT_mm!C96*Areas!$D$11*1000) / (86400*Days!C96)</f>
        <v>8955.1716683201066</v>
      </c>
      <c r="D96" s="8">
        <f>(GRT_mm!D96*Areas!$D$11*1000) / (86400*Days!D96)</f>
        <v>22546.026359020307</v>
      </c>
      <c r="E96" s="8">
        <f>(GRT_mm!E96*Areas!$D$11*1000) / (86400*Days!E96)</f>
        <v>26291.414853395061</v>
      </c>
      <c r="F96" s="8">
        <f>(GRT_mm!F96*Areas!$D$11*1000) / (86400*Days!F96)</f>
        <v>25173.91046893668</v>
      </c>
      <c r="G96" s="8">
        <f>(GRT_mm!G96*Areas!$D$11*1000) / (86400*Days!G96)</f>
        <v>14886.92048611111</v>
      </c>
      <c r="H96" s="8">
        <f>(GRT_mm!H96*Areas!$D$11*1000) / (86400*Days!H96)</f>
        <v>27036.467293906811</v>
      </c>
      <c r="I96" s="8">
        <f>(GRT_mm!I96*Areas!$D$11*1000) / (86400*Days!I96)</f>
        <v>16554.578068996416</v>
      </c>
      <c r="J96" s="8">
        <f>(GRT_mm!J96*Areas!$D$11*1000) / (86400*Days!J96)</f>
        <v>25887.671643518519</v>
      </c>
      <c r="K96" s="8">
        <f>(GRT_mm!K96*Areas!$D$11*1000) / (86400*Days!K96)</f>
        <v>32876.877576164872</v>
      </c>
      <c r="L96" s="8">
        <f>(GRT_mm!L96*Areas!$D$11*1000) / (86400*Days!L96)</f>
        <v>24881.374922839503</v>
      </c>
      <c r="M96" s="8">
        <f>(GRT_mm!M96*Areas!$D$11*1000) / (86400*Days!M96)</f>
        <v>15719.88571535245</v>
      </c>
      <c r="N96" s="8">
        <f>(GRT_mm!N96*Areas!$D$11*1000) / (86400*Days!N96)</f>
        <v>21296.794897894473</v>
      </c>
    </row>
    <row r="97" spans="1:15" x14ac:dyDescent="0.15">
      <c r="A97">
        <f>GRT_mm!A97</f>
        <v>1992</v>
      </c>
      <c r="B97" s="8">
        <f>(GRT_mm!B97*Areas!$D$11*1000) / (86400*Days!B97)</f>
        <v>13860.769675925925</v>
      </c>
      <c r="C97" s="8">
        <f>(GRT_mm!C97*Areas!$D$11*1000) / (86400*Days!C97)</f>
        <v>12836.41566890166</v>
      </c>
      <c r="D97" s="8">
        <f>(GRT_mm!D97*Areas!$D$11*1000) / (86400*Days!D97)</f>
        <v>14092.927531362007</v>
      </c>
      <c r="E97" s="8">
        <f>(GRT_mm!E97*Areas!$D$11*1000) / (86400*Days!E97)</f>
        <v>21235.867283950618</v>
      </c>
      <c r="F97" s="8">
        <f>(GRT_mm!F97*Areas!$D$11*1000) / (86400*Days!F97)</f>
        <v>14912.484804360813</v>
      </c>
      <c r="G97" s="8">
        <f>(GRT_mm!G97*Areas!$D$11*1000) / (86400*Days!G97)</f>
        <v>15958.863850308642</v>
      </c>
      <c r="H97" s="8">
        <f>(GRT_mm!H97*Areas!$D$11*1000) / (86400*Days!H97)</f>
        <v>34141.014374253282</v>
      </c>
      <c r="I97" s="8">
        <f>(GRT_mm!I97*Areas!$D$11*1000) / (86400*Days!I97)</f>
        <v>26518.684961170849</v>
      </c>
      <c r="J97" s="8">
        <f>(GRT_mm!J97*Areas!$D$11*1000) / (86400*Days!J97)</f>
        <v>35541.327739197528</v>
      </c>
      <c r="K97" s="8">
        <f>(GRT_mm!K97*Areas!$D$11*1000) / (86400*Days!K97)</f>
        <v>16318.592741935483</v>
      </c>
      <c r="L97" s="8">
        <f>(GRT_mm!L97*Areas!$D$11*1000) / (86400*Days!L97)</f>
        <v>29188.167631172841</v>
      </c>
      <c r="M97" s="8">
        <f>(GRT_mm!M97*Areas!$D$11*1000) / (86400*Days!M97)</f>
        <v>18267.172117682199</v>
      </c>
      <c r="N97" s="8">
        <f>(GRT_mm!N97*Areas!$D$11*1000) / (86400*Days!N97)</f>
        <v>21069.518803126899</v>
      </c>
    </row>
    <row r="98" spans="1:15" x14ac:dyDescent="0.15">
      <c r="A98">
        <f>GRT_mm!A98</f>
        <v>1993</v>
      </c>
      <c r="B98" s="8">
        <f>(GRT_mm!B98*Areas!$D$11*1000) / (86400*Days!B98)</f>
        <v>18012.241114097968</v>
      </c>
      <c r="C98" s="8">
        <f>(GRT_mm!C98*Areas!$D$11*1000) / (86400*Days!C98)</f>
        <v>7770.1048280423283</v>
      </c>
      <c r="D98" s="8">
        <f>(GRT_mm!D98*Areas!$D$11*1000) / (86400*Days!D98)</f>
        <v>8829.0775089605741</v>
      </c>
      <c r="E98" s="8">
        <f>(GRT_mm!E98*Areas!$D$11*1000) / (86400*Days!E98)</f>
        <v>25728.000578703704</v>
      </c>
      <c r="F98" s="8">
        <f>(GRT_mm!F98*Areas!$D$11*1000) / (86400*Days!F98)</f>
        <v>21629.881795101552</v>
      </c>
      <c r="G98" s="8">
        <f>(GRT_mm!G98*Areas!$D$11*1000) / (86400*Days!G98)</f>
        <v>30416.472800925927</v>
      </c>
      <c r="H98" s="8">
        <f>(GRT_mm!H98*Areas!$D$11*1000) / (86400*Days!H98)</f>
        <v>23633.805630226998</v>
      </c>
      <c r="I98" s="8">
        <f>(GRT_mm!I98*Areas!$D$11*1000) / (86400*Days!I98)</f>
        <v>21961.838149641579</v>
      </c>
      <c r="J98" s="8">
        <f>(GRT_mm!J98*Areas!$D$11*1000) / (86400*Days!J98)</f>
        <v>28652.951890432098</v>
      </c>
      <c r="K98" s="8">
        <f>(GRT_mm!K98*Areas!$D$11*1000) / (86400*Days!K98)</f>
        <v>20206.961357526881</v>
      </c>
      <c r="L98" s="8">
        <f>(GRT_mm!L98*Areas!$D$11*1000) / (86400*Days!L98)</f>
        <v>17277.016820987654</v>
      </c>
      <c r="M98" s="8">
        <f>(GRT_mm!M98*Areas!$D$11*1000) / (86400*Days!M98)</f>
        <v>10758.840912485068</v>
      </c>
      <c r="N98" s="8">
        <f>(GRT_mm!N98*Areas!$D$11*1000) / (86400*Days!N98)</f>
        <v>19604.954077879247</v>
      </c>
    </row>
    <row r="99" spans="1:15" x14ac:dyDescent="0.15">
      <c r="A99">
        <f>GRT_mm!A99</f>
        <v>1994</v>
      </c>
      <c r="B99" s="8">
        <f>(GRT_mm!B99*Areas!$D$11*1000) / (86400*Days!B99)</f>
        <v>16263.568137694147</v>
      </c>
      <c r="C99" s="8">
        <f>(GRT_mm!C99*Areas!$D$11*1000) / (86400*Days!C99)</f>
        <v>9885.1048693783068</v>
      </c>
      <c r="D99" s="8">
        <f>(GRT_mm!D99*Areas!$D$11*1000) / (86400*Days!D99)</f>
        <v>10535.374626642772</v>
      </c>
      <c r="E99" s="8">
        <f>(GRT_mm!E99*Areas!$D$11*1000) / (86400*Days!E99)</f>
        <v>21098.262847222224</v>
      </c>
      <c r="F99" s="8">
        <f>(GRT_mm!F99*Areas!$D$11*1000) / (86400*Days!F99)</f>
        <v>17446.394862604539</v>
      </c>
      <c r="G99" s="8">
        <f>(GRT_mm!G99*Areas!$D$11*1000) / (86400*Days!G99)</f>
        <v>25629.008796296297</v>
      </c>
      <c r="H99" s="8">
        <f>(GRT_mm!H99*Areas!$D$11*1000) / (86400*Days!H99)</f>
        <v>25928.538343787335</v>
      </c>
      <c r="I99" s="8">
        <f>(GRT_mm!I99*Areas!$D$11*1000) / (86400*Days!I99)</f>
        <v>28776.429211469534</v>
      </c>
      <c r="J99" s="8">
        <f>(GRT_mm!J99*Areas!$D$11*1000) / (86400*Days!J99)</f>
        <v>19609.790470679014</v>
      </c>
      <c r="K99" s="8">
        <f>(GRT_mm!K99*Areas!$D$11*1000) / (86400*Days!K99)</f>
        <v>15078.197169952211</v>
      </c>
      <c r="L99" s="8">
        <f>(GRT_mm!L99*Areas!$D$11*1000) / (86400*Days!L99)</f>
        <v>22300.499807098768</v>
      </c>
      <c r="M99" s="8">
        <f>(GRT_mm!M99*Areas!$D$11*1000) / (86400*Days!M99)</f>
        <v>8480.0931152927114</v>
      </c>
      <c r="N99" s="8">
        <f>(GRT_mm!N99*Areas!$D$11*1000) / (86400*Days!N99)</f>
        <v>18448.428091704718</v>
      </c>
    </row>
    <row r="100" spans="1:15" x14ac:dyDescent="0.15">
      <c r="A100">
        <f>GRT_mm!A100</f>
        <v>1995</v>
      </c>
      <c r="B100" s="8">
        <f>(GRT_mm!B100*Areas!$D$11*1000) / (86400*Days!B100)</f>
        <v>16715.852449223417</v>
      </c>
      <c r="C100" s="8">
        <f>(GRT_mm!C100*Areas!$D$11*1000) / (86400*Days!C100)</f>
        <v>9906.1937417328045</v>
      </c>
      <c r="D100" s="8">
        <f>(GRT_mm!D100*Areas!$D$11*1000) / (86400*Days!D100)</f>
        <v>10008.133960573477</v>
      </c>
      <c r="E100" s="8">
        <f>(GRT_mm!E100*Areas!$D$11*1000) / (86400*Days!E100)</f>
        <v>19089.844907407409</v>
      </c>
      <c r="F100" s="8">
        <f>(GRT_mm!F100*Areas!$D$11*1000) / (86400*Days!F100)</f>
        <v>19868.0359916368</v>
      </c>
      <c r="G100" s="8">
        <f>(GRT_mm!G100*Areas!$D$11*1000) / (86400*Days!G100)</f>
        <v>13184.6725308642</v>
      </c>
      <c r="H100" s="8">
        <f>(GRT_mm!H100*Areas!$D$11*1000) / (86400*Days!H100)</f>
        <v>24877.877128136202</v>
      </c>
      <c r="I100" s="8">
        <f>(GRT_mm!I100*Areas!$D$11*1000) / (86400*Days!I100)</f>
        <v>25061.568996415772</v>
      </c>
      <c r="J100" s="8">
        <f>(GRT_mm!J100*Areas!$D$11*1000) / (86400*Days!J100)</f>
        <v>20673.049035493827</v>
      </c>
      <c r="K100" s="8">
        <f>(GRT_mm!K100*Areas!$D$11*1000) / (86400*Days!K100)</f>
        <v>32626.302718040621</v>
      </c>
      <c r="L100" s="8">
        <f>(GRT_mm!L100*Areas!$D$11*1000) / (86400*Days!L100)</f>
        <v>25375.190740740742</v>
      </c>
      <c r="M100" s="8">
        <f>(GRT_mm!M100*Areas!$D$11*1000) / (86400*Days!M100)</f>
        <v>15039.429062126643</v>
      </c>
      <c r="N100" s="8">
        <f>(GRT_mm!N100*Areas!$D$11*1000) / (86400*Days!N100)</f>
        <v>19444.299590943683</v>
      </c>
    </row>
    <row r="101" spans="1:15" x14ac:dyDescent="0.15">
      <c r="A101">
        <f>GRT_mm!A101</f>
        <v>1996</v>
      </c>
      <c r="B101" s="8">
        <f>(GRT_mm!B101*Areas!$D$11*1000) / (86400*Days!B101)</f>
        <v>20207.867084826765</v>
      </c>
      <c r="C101" s="8">
        <f>(GRT_mm!C101*Areas!$D$11*1000) / (86400*Days!C101)</f>
        <v>13131.085169220945</v>
      </c>
      <c r="D101" s="8">
        <f>(GRT_mm!D101*Areas!$D$11*1000) / (86400*Days!D101)</f>
        <v>9591.9587813620074</v>
      </c>
      <c r="E101" s="8">
        <f>(GRT_mm!E101*Areas!$D$11*1000) / (86400*Days!E101)</f>
        <v>25028.383256172838</v>
      </c>
      <c r="F101" s="8">
        <f>(GRT_mm!F101*Areas!$D$11*1000) / (86400*Days!F101)</f>
        <v>18234.098715651136</v>
      </c>
      <c r="G101" s="8">
        <f>(GRT_mm!G101*Areas!$D$11*1000) / (86400*Days!G101)</f>
        <v>31333.418016975309</v>
      </c>
      <c r="H101" s="8">
        <f>(GRT_mm!H101*Areas!$D$11*1000) / (86400*Days!H101)</f>
        <v>30101.470430107525</v>
      </c>
      <c r="I101" s="8">
        <f>(GRT_mm!I101*Areas!$D$11*1000) / (86400*Days!I101)</f>
        <v>17323.774977598565</v>
      </c>
      <c r="J101" s="8">
        <f>(GRT_mm!J101*Areas!$D$11*1000) / (86400*Days!J101)</f>
        <v>34011.766203703701</v>
      </c>
      <c r="K101" s="8">
        <f>(GRT_mm!K101*Areas!$D$11*1000) / (86400*Days!K101)</f>
        <v>24646.894078554364</v>
      </c>
      <c r="L101" s="8">
        <f>(GRT_mm!L101*Areas!$D$11*1000) / (86400*Days!L101)</f>
        <v>19058.53236882716</v>
      </c>
      <c r="M101" s="8">
        <f>(GRT_mm!M101*Areas!$D$11*1000) / (86400*Days!M101)</f>
        <v>23094.259072580648</v>
      </c>
      <c r="N101" s="8">
        <f>(GRT_mm!N101*Areas!$D$11*1000) / (86400*Days!N101)</f>
        <v>22139.274542729203</v>
      </c>
    </row>
    <row r="102" spans="1:15" x14ac:dyDescent="0.15">
      <c r="A102">
        <f>GRT_mm!A102</f>
        <v>1997</v>
      </c>
      <c r="B102" s="8">
        <f>(GRT_mm!B102*Areas!$D$11*1000) / (86400*Days!B102)</f>
        <v>23762.913530465954</v>
      </c>
      <c r="C102" s="8">
        <f>(GRT_mm!C102*Areas!$D$11*1000) / (86400*Days!C102)</f>
        <v>17920.922825727514</v>
      </c>
      <c r="D102" s="8">
        <f>(GRT_mm!D102*Areas!$D$11*1000) / (86400*Days!D102)</f>
        <v>18167.997423835124</v>
      </c>
      <c r="E102" s="8">
        <f>(GRT_mm!E102*Areas!$D$11*1000) / (86400*Days!E102)</f>
        <v>10045.021952160494</v>
      </c>
      <c r="F102" s="8">
        <f>(GRT_mm!F102*Areas!$D$11*1000) / (86400*Days!F102)</f>
        <v>23466.987529868577</v>
      </c>
      <c r="G102" s="8">
        <f>(GRT_mm!G102*Areas!$D$11*1000) / (86400*Days!G102)</f>
        <v>21288.606751543211</v>
      </c>
      <c r="H102" s="8">
        <f>(GRT_mm!H102*Areas!$D$11*1000) / (86400*Days!H102)</f>
        <v>18990.516465053763</v>
      </c>
      <c r="I102" s="8">
        <f>(GRT_mm!I102*Areas!$D$11*1000) / (86400*Days!I102)</f>
        <v>23657.671296296299</v>
      </c>
      <c r="J102" s="8">
        <f>(GRT_mm!J102*Areas!$D$11*1000) / (86400*Days!J102)</f>
        <v>21703.870679012347</v>
      </c>
      <c r="K102" s="8">
        <f>(GRT_mm!K102*Areas!$D$11*1000) / (86400*Days!K102)</f>
        <v>16473.829861111109</v>
      </c>
      <c r="L102" s="8">
        <f>(GRT_mm!L102*Areas!$D$11*1000) / (86400*Days!L102)</f>
        <v>15853.861574074073</v>
      </c>
      <c r="M102" s="8">
        <f>(GRT_mm!M102*Areas!$D$11*1000) / (86400*Days!M102)</f>
        <v>9956.8239247311831</v>
      </c>
      <c r="N102" s="8">
        <f>(GRT_mm!N102*Areas!$D$11*1000) / (86400*Days!N102)</f>
        <v>18458.371530948756</v>
      </c>
    </row>
    <row r="103" spans="1:15" x14ac:dyDescent="0.15">
      <c r="A103">
        <f>GRT_mm!A103</f>
        <v>1998</v>
      </c>
      <c r="B103" s="8">
        <f>(GRT_mm!B103*Areas!$D$11*1000) / (86400*Days!B103)</f>
        <v>20534.463635005974</v>
      </c>
      <c r="C103" s="8">
        <f>(GRT_mm!C103*Areas!$D$11*1000) / (86400*Days!C103)</f>
        <v>9552.667121362434</v>
      </c>
      <c r="D103" s="8">
        <f>(GRT_mm!D103*Areas!$D$11*1000) / (86400*Days!D103)</f>
        <v>25288.595504778972</v>
      </c>
      <c r="E103" s="8">
        <f>(GRT_mm!E103*Areas!$D$11*1000) / (86400*Days!E103)</f>
        <v>15118.263850308642</v>
      </c>
      <c r="F103" s="8">
        <f>(GRT_mm!F103*Areas!$D$11*1000) / (86400*Days!F103)</f>
        <v>14647.789837216251</v>
      </c>
      <c r="G103" s="8">
        <f>(GRT_mm!G103*Areas!$D$11*1000) / (86400*Days!G103)</f>
        <v>25830.935455246916</v>
      </c>
      <c r="H103" s="8">
        <f>(GRT_mm!H103*Areas!$D$11*1000) / (86400*Days!H103)</f>
        <v>16130.146169354839</v>
      </c>
      <c r="I103" s="8">
        <f>(GRT_mm!I103*Areas!$D$11*1000) / (86400*Days!I103)</f>
        <v>22633.060371863798</v>
      </c>
      <c r="J103" s="8">
        <f>(GRT_mm!J103*Areas!$D$11*1000) / (86400*Days!J103)</f>
        <v>19161.472260802468</v>
      </c>
      <c r="K103" s="8">
        <f>(GRT_mm!K103*Areas!$D$11*1000) / (86400*Days!K103)</f>
        <v>19025.664015830349</v>
      </c>
      <c r="L103" s="8">
        <f>(GRT_mm!L103*Areas!$D$11*1000) / (86400*Days!L103)</f>
        <v>18093.772569444445</v>
      </c>
      <c r="M103" s="8">
        <f>(GRT_mm!M103*Areas!$D$11*1000) / (86400*Days!M103)</f>
        <v>13662.936379928315</v>
      </c>
      <c r="N103" s="8">
        <f>(GRT_mm!N103*Areas!$D$11*1000) / (86400*Days!N103)</f>
        <v>18364.959826864535</v>
      </c>
    </row>
    <row r="104" spans="1:15" x14ac:dyDescent="0.15">
      <c r="A104">
        <f>GRT_mm!A104</f>
        <v>1999</v>
      </c>
      <c r="B104" s="8">
        <f>(GRT_mm!B104*Areas!$D$11*1000) / (86400*Days!B104)</f>
        <v>24813.495818399046</v>
      </c>
      <c r="C104" s="8">
        <f>(GRT_mm!C104*Areas!$D$11*1000) / (86400*Days!C104)</f>
        <v>13217.450892857143</v>
      </c>
      <c r="D104" s="8">
        <f>(GRT_mm!D104*Areas!$D$11*1000) / (86400*Days!D104)</f>
        <v>8237.941084229391</v>
      </c>
      <c r="E104" s="8">
        <f>(GRT_mm!E104*Areas!$D$11*1000) / (86400*Days!E104)</f>
        <v>17484.79548611111</v>
      </c>
      <c r="F104" s="8">
        <f>(GRT_mm!F104*Areas!$D$11*1000) / (86400*Days!F104)</f>
        <v>23655.547304360811</v>
      </c>
      <c r="G104" s="8">
        <f>(GRT_mm!G104*Areas!$D$11*1000) / (86400*Days!G104)</f>
        <v>25676.29575617284</v>
      </c>
      <c r="H104" s="8">
        <f>(GRT_mm!H104*Areas!$D$11*1000) / (86400*Days!H104)</f>
        <v>31592.869175627242</v>
      </c>
      <c r="I104" s="8">
        <f>(GRT_mm!I104*Areas!$D$11*1000) / (86400*Days!I104)</f>
        <v>20116.44627389486</v>
      </c>
      <c r="J104" s="8">
        <f>(GRT_mm!J104*Areas!$D$11*1000) / (86400*Days!J104)</f>
        <v>26888.672415123456</v>
      </c>
      <c r="K104" s="8">
        <f>(GRT_mm!K104*Areas!$D$11*1000) / (86400*Days!K104)</f>
        <v>20255.281287335722</v>
      </c>
      <c r="L104" s="8">
        <f>(GRT_mm!L104*Areas!$D$11*1000) / (86400*Days!L104)</f>
        <v>13885.674807098765</v>
      </c>
      <c r="M104" s="8">
        <f>(GRT_mm!M104*Areas!$D$11*1000) / (86400*Days!M104)</f>
        <v>15933.263702210275</v>
      </c>
      <c r="N104" s="8">
        <f>(GRT_mm!N104*Areas!$D$11*1000) / (86400*Days!N104)</f>
        <v>20194.251953323186</v>
      </c>
    </row>
    <row r="105" spans="1:15" x14ac:dyDescent="0.15">
      <c r="A105">
        <f>GRT_mm!A105</f>
        <v>2000</v>
      </c>
      <c r="B105" s="8">
        <f>(GRT_mm!B105*Areas!$D$11*1000) / (86400*Days!B105)</f>
        <v>13061.687387992832</v>
      </c>
      <c r="C105" s="8">
        <f>(GRT_mm!C105*Areas!$D$11*1000) / (86400*Days!C105)</f>
        <v>12022.797134418901</v>
      </c>
      <c r="D105" s="8">
        <f>(GRT_mm!D105*Areas!$D$11*1000) / (86400*Days!D105)</f>
        <v>12544.746378434886</v>
      </c>
      <c r="E105" s="8">
        <f>(GRT_mm!E105*Areas!$D$11*1000) / (86400*Days!E105)</f>
        <v>17951.532060185185</v>
      </c>
      <c r="F105" s="8">
        <f>(GRT_mm!F105*Areas!$D$11*1000) / (86400*Days!F105)</f>
        <v>29497.73241487455</v>
      </c>
      <c r="G105" s="8">
        <f>(GRT_mm!G105*Areas!$D$11*1000) / (86400*Days!G105)</f>
        <v>36032.472260802468</v>
      </c>
      <c r="H105" s="8">
        <f>(GRT_mm!H105*Areas!$D$11*1000) / (86400*Days!H105)</f>
        <v>22785.853606630826</v>
      </c>
      <c r="I105" s="8">
        <f>(GRT_mm!I105*Areas!$D$11*1000) / (86400*Days!I105)</f>
        <v>23443.6665546595</v>
      </c>
      <c r="J105" s="8">
        <f>(GRT_mm!J105*Areas!$D$11*1000) / (86400*Days!J105)</f>
        <v>26519.294675925925</v>
      </c>
      <c r="K105" s="8">
        <f>(GRT_mm!K105*Areas!$D$11*1000) / (86400*Days!K105)</f>
        <v>12569.290359916367</v>
      </c>
      <c r="L105" s="8">
        <f>(GRT_mm!L105*Areas!$D$11*1000) / (86400*Days!L105)</f>
        <v>20714.02573302469</v>
      </c>
      <c r="M105" s="8">
        <f>(GRT_mm!M105*Areas!$D$11*1000) / (86400*Days!M105)</f>
        <v>19381.218712664278</v>
      </c>
      <c r="N105" s="8">
        <f>(GRT_mm!N105*Areas!$D$11*1000) / (86400*Days!N105)</f>
        <v>20538.22654826958</v>
      </c>
    </row>
    <row r="106" spans="1:15" x14ac:dyDescent="0.15">
      <c r="A106">
        <f>GRT_mm!A106</f>
        <v>2001</v>
      </c>
      <c r="B106" s="8">
        <f>(GRT_mm!B106*Areas!$D$11*1000) / (86400*Days!B106)</f>
        <v>11195.162559737157</v>
      </c>
      <c r="C106" s="8">
        <f>(GRT_mm!C106*Areas!$D$11*1000) / (86400*Days!C106)</f>
        <v>19664.943824404763</v>
      </c>
      <c r="D106" s="8">
        <f>(GRT_mm!D106*Areas!$D$11*1000) / (86400*Days!D106)</f>
        <v>8757.8907930107525</v>
      </c>
      <c r="E106" s="8">
        <f>(GRT_mm!E106*Areas!$D$11*1000) / (86400*Days!E106)</f>
        <v>24887.618518518517</v>
      </c>
      <c r="F106" s="8">
        <f>(GRT_mm!F106*Areas!$D$11*1000) / (86400*Days!F106)</f>
        <v>28437.184363799282</v>
      </c>
      <c r="G106" s="8">
        <f>(GRT_mm!G106*Areas!$D$11*1000) / (86400*Days!G106)</f>
        <v>21830.003742283952</v>
      </c>
      <c r="H106" s="8">
        <f>(GRT_mm!H106*Areas!$D$11*1000) / (86400*Days!H106)</f>
        <v>13725.031362007168</v>
      </c>
      <c r="I106" s="8">
        <f>(GRT_mm!I106*Areas!$D$11*1000) / (86400*Days!I106)</f>
        <v>24830.102971923538</v>
      </c>
      <c r="J106" s="8">
        <f>(GRT_mm!J106*Areas!$D$11*1000) / (86400*Days!J106)</f>
        <v>29752.817013888889</v>
      </c>
      <c r="K106" s="8">
        <f>(GRT_mm!K106*Areas!$D$11*1000) / (86400*Days!K106)</f>
        <v>35406.38086170848</v>
      </c>
      <c r="L106" s="8">
        <f>(GRT_mm!L106*Areas!$D$11*1000) / (86400*Days!L106)</f>
        <v>20565.647222222222</v>
      </c>
      <c r="M106" s="8">
        <f>(GRT_mm!M106*Areas!$D$11*1000) / (86400*Days!M106)</f>
        <v>16635.839755077657</v>
      </c>
      <c r="N106" s="8">
        <f>(GRT_mm!N106*Areas!$D$11*1000) / (86400*Days!N106)</f>
        <v>21288.538067605277</v>
      </c>
    </row>
    <row r="107" spans="1:15" x14ac:dyDescent="0.15">
      <c r="A107">
        <f>GRT_mm!A107</f>
        <v>2002</v>
      </c>
      <c r="B107" s="8">
        <f>(GRT_mm!B107*Areas!$D$11*1000) / (86400*Days!B107)</f>
        <v>10026.149417562723</v>
      </c>
      <c r="C107" s="8">
        <f>(GRT_mm!C107*Areas!$D$11*1000) / (86400*Days!C107)</f>
        <v>16800.404141865078</v>
      </c>
      <c r="D107" s="8">
        <f>(GRT_mm!D107*Areas!$D$11*1000) / (86400*Days!D107)</f>
        <v>19829.741226105136</v>
      </c>
      <c r="E107" s="8">
        <f>(GRT_mm!E107*Areas!$D$11*1000) / (86400*Days!E107)</f>
        <v>26196.091743827161</v>
      </c>
      <c r="F107" s="8">
        <f>(GRT_mm!F107*Areas!$D$11*1000) / (86400*Days!F107)</f>
        <v>27771.986708482676</v>
      </c>
      <c r="G107" s="8">
        <f>(GRT_mm!G107*Areas!$D$11*1000) / (86400*Days!G107)</f>
        <v>25633.059953703701</v>
      </c>
      <c r="H107" s="8">
        <f>(GRT_mm!H107*Areas!$D$11*1000) / (86400*Days!H107)</f>
        <v>21261.355772102746</v>
      </c>
      <c r="I107" s="8">
        <f>(GRT_mm!I107*Areas!$D$11*1000) / (86400*Days!I107)</f>
        <v>21138.867644862603</v>
      </c>
      <c r="J107" s="8">
        <f>(GRT_mm!J107*Areas!$D$11*1000) / (86400*Days!J107)</f>
        <v>23681.674845679012</v>
      </c>
      <c r="K107" s="8">
        <f>(GRT_mm!K107*Areas!$D$11*1000) / (86400*Days!K107)</f>
        <v>23800.569071087215</v>
      </c>
      <c r="L107" s="8">
        <f>(GRT_mm!L107*Areas!$D$11*1000) / (86400*Days!L107)</f>
        <v>15090.166859567902</v>
      </c>
      <c r="M107" s="8">
        <f>(GRT_mm!M107*Areas!$D$11*1000) / (86400*Days!M107)</f>
        <v>11772.952919653522</v>
      </c>
      <c r="N107" s="8">
        <f>(GRT_mm!N107*Areas!$D$11*1000) / (86400*Days!N107)</f>
        <v>20252.305270167428</v>
      </c>
    </row>
    <row r="108" spans="1:15" x14ac:dyDescent="0.15">
      <c r="A108">
        <f>GRT_mm!A108</f>
        <v>2003</v>
      </c>
      <c r="B108" s="8">
        <f>(GRT_mm!B108*Areas!$D$11*1000) / (86400*Days!B108)</f>
        <v>10830.082138590202</v>
      </c>
      <c r="C108" s="8">
        <f>(GRT_mm!C108*Areas!$D$11*1000) / (86400*Days!C108)</f>
        <v>11241.6583994709</v>
      </c>
      <c r="D108" s="8">
        <f>(GRT_mm!D108*Areas!$D$11*1000) / (86400*Days!D108)</f>
        <v>15119.804734169653</v>
      </c>
      <c r="E108" s="8">
        <f>(GRT_mm!E108*Areas!$D$11*1000) / (86400*Days!E108)</f>
        <v>18759.105709876545</v>
      </c>
      <c r="F108" s="8">
        <f>(GRT_mm!F108*Areas!$D$11*1000) / (86400*Days!F108)</f>
        <v>28496.542077359616</v>
      </c>
      <c r="G108" s="8">
        <f>(GRT_mm!G108*Areas!$D$11*1000) / (86400*Days!G108)</f>
        <v>19408.47098765432</v>
      </c>
      <c r="H108" s="8">
        <f>(GRT_mm!H108*Areas!$D$11*1000) / (86400*Days!H108)</f>
        <v>27765.183729091994</v>
      </c>
      <c r="I108" s="8">
        <f>(GRT_mm!I108*Areas!$D$11*1000) / (86400*Days!I108)</f>
        <v>21077.021281362009</v>
      </c>
      <c r="J108" s="8">
        <f>(GRT_mm!J108*Areas!$D$11*1000) / (86400*Days!J108)</f>
        <v>30412.209413580247</v>
      </c>
      <c r="K108" s="8">
        <f>(GRT_mm!K108*Areas!$D$11*1000) / (86400*Days!K108)</f>
        <v>19561.120071684592</v>
      </c>
      <c r="L108" s="8">
        <f>(GRT_mm!L108*Areas!$D$11*1000) / (86400*Days!L108)</f>
        <v>29658.631751543209</v>
      </c>
      <c r="M108" s="8">
        <f>(GRT_mm!M108*Areas!$D$11*1000) / (86400*Days!M108)</f>
        <v>15772.683579749104</v>
      </c>
      <c r="N108" s="8">
        <f>(GRT_mm!N108*Areas!$D$11*1000) / (86400*Days!N108)</f>
        <v>20710.176813800103</v>
      </c>
    </row>
    <row r="109" spans="1:15" x14ac:dyDescent="0.15">
      <c r="A109">
        <f>GRT_mm!A109</f>
        <v>2004</v>
      </c>
      <c r="B109" s="8">
        <f>(GRT_mm!B109*Areas!$D$11*1000) / (86400*Days!B109)</f>
        <v>15371.158303464756</v>
      </c>
      <c r="C109" s="8">
        <f>(GRT_mm!C109*Areas!$D$11*1000) / (86400*Days!C109)</f>
        <v>9376.4848339719028</v>
      </c>
      <c r="D109" s="8">
        <f>(GRT_mm!D109*Areas!$D$11*1000) / (86400*Days!D109)</f>
        <v>20943.609393667863</v>
      </c>
      <c r="E109" s="8">
        <f>(GRT_mm!E109*Areas!$D$11*1000) / (86400*Days!E109)</f>
        <v>17094.336998456791</v>
      </c>
      <c r="F109" s="8">
        <f>(GRT_mm!F109*Areas!$D$11*1000) / (86400*Days!F109)</f>
        <v>39702.66939217443</v>
      </c>
      <c r="G109" s="8">
        <f>(GRT_mm!G109*Areas!$D$11*1000) / (86400*Days!G109)</f>
        <v>21178.33564814815</v>
      </c>
      <c r="H109" s="8">
        <f>(GRT_mm!H109*Areas!$D$11*1000) / (86400*Days!H109)</f>
        <v>25373.114172640384</v>
      </c>
      <c r="I109" s="8">
        <f>(GRT_mm!I109*Areas!$D$11*1000) / (86400*Days!I109)</f>
        <v>23500.170325567502</v>
      </c>
      <c r="J109" s="8">
        <f>(GRT_mm!J109*Areas!$D$11*1000) / (86400*Days!J109)</f>
        <v>15556.766936728394</v>
      </c>
      <c r="K109" s="8">
        <f>(GRT_mm!K109*Areas!$D$11*1000) / (86400*Days!K109)</f>
        <v>26521.282967443251</v>
      </c>
      <c r="L109" s="8">
        <f>(GRT_mm!L109*Areas!$D$11*1000) / (86400*Days!L109)</f>
        <v>18000.174845679012</v>
      </c>
      <c r="M109" s="8">
        <f>(GRT_mm!M109*Areas!$D$11*1000) / (86400*Days!M109)</f>
        <v>22249.794317502987</v>
      </c>
      <c r="N109" s="8">
        <f>(GRT_mm!N109*Areas!$D$11*1000) / (86400*Days!N109)</f>
        <v>21339.678300824733</v>
      </c>
    </row>
    <row r="110" spans="1:15" x14ac:dyDescent="0.15">
      <c r="A110">
        <f>GRT_mm!A110</f>
        <v>2005</v>
      </c>
      <c r="B110" s="8">
        <f>(GRT_mm!B110*Areas!$D$11*1000) / (86400*Days!B110)</f>
        <v>19746.305667562719</v>
      </c>
      <c r="C110" s="8">
        <f>(GRT_mm!C110*Areas!$D$11*1000) / (86400*Days!C110)</f>
        <v>14056.830811838625</v>
      </c>
      <c r="D110" s="8">
        <f>(GRT_mm!D110*Areas!$D$11*1000) / (86400*Days!D110)</f>
        <v>8816.7225955794511</v>
      </c>
      <c r="E110" s="8">
        <f>(GRT_mm!E110*Areas!$D$11*1000) / (86400*Days!E110)</f>
        <v>15251.800154320988</v>
      </c>
      <c r="F110" s="8">
        <f>(GRT_mm!F110*Areas!$D$11*1000) / (86400*Days!F110)</f>
        <v>13484.63134707288</v>
      </c>
      <c r="G110" s="8">
        <f>(GRT_mm!G110*Areas!$D$11*1000) / (86400*Days!G110)</f>
        <v>19649.859143518515</v>
      </c>
      <c r="H110" s="8">
        <f>(GRT_mm!H110*Areas!$D$11*1000) / (86400*Days!H110)</f>
        <v>21677.184550477901</v>
      </c>
      <c r="I110" s="8">
        <f>(GRT_mm!I110*Areas!$D$11*1000) / (86400*Days!I110)</f>
        <v>21236.327322281955</v>
      </c>
      <c r="J110" s="8">
        <f>(GRT_mm!J110*Areas!$D$11*1000) / (86400*Days!J110)</f>
        <v>27544.30860339506</v>
      </c>
      <c r="K110" s="8">
        <f>(GRT_mm!K110*Areas!$D$11*1000) / (86400*Days!K110)</f>
        <v>21314.39814814815</v>
      </c>
      <c r="L110" s="8">
        <f>(GRT_mm!L110*Areas!$D$11*1000) / (86400*Days!L110)</f>
        <v>34397.045447530865</v>
      </c>
      <c r="M110" s="8">
        <f>(GRT_mm!M110*Areas!$D$11*1000) / (86400*Days!M110)</f>
        <v>16667.639000896059</v>
      </c>
      <c r="N110" s="8">
        <f>(GRT_mm!N110*Areas!$D$11*1000) / (86400*Days!N110)</f>
        <v>19479.783919964484</v>
      </c>
    </row>
    <row r="111" spans="1:15" x14ac:dyDescent="0.15">
      <c r="A111">
        <f>GRT_mm!A111</f>
        <v>2006</v>
      </c>
      <c r="B111" s="8">
        <f>(GRT_mm!B111*Areas!$D$11*1000) / (86400*Days!B111)</f>
        <v>20602.247349163681</v>
      </c>
      <c r="C111" s="8">
        <f>(GRT_mm!C111*Areas!$D$11*1000) / (86400*Days!C111)</f>
        <v>16904.903108465609</v>
      </c>
      <c r="D111" s="8">
        <f>(GRT_mm!D111*Areas!$D$11*1000) / (86400*Days!D111)</f>
        <v>16225.567054958185</v>
      </c>
      <c r="E111" s="8">
        <f>(GRT_mm!E111*Areas!$D$11*1000) / (86400*Days!E111)</f>
        <v>16187.368364197531</v>
      </c>
      <c r="F111" s="8">
        <f>(GRT_mm!F111*Areas!$D$11*1000) / (86400*Days!F111)</f>
        <v>27277.487940561528</v>
      </c>
      <c r="G111" s="8">
        <f>(GRT_mm!G111*Areas!$D$11*1000) / (86400*Days!G111)</f>
        <v>17716.27677469136</v>
      </c>
      <c r="H111" s="8">
        <f>(GRT_mm!H111*Areas!$D$11*1000) / (86400*Days!H111)</f>
        <v>28825.96251493429</v>
      </c>
      <c r="I111" s="8">
        <f>(GRT_mm!I111*Areas!$D$11*1000) / (86400*Days!I111)</f>
        <v>18121.567876344085</v>
      </c>
      <c r="J111" s="8">
        <f>(GRT_mm!J111*Areas!$D$11*1000) / (86400*Days!J111)</f>
        <v>28524.835185185184</v>
      </c>
      <c r="K111" s="8">
        <f>(GRT_mm!K111*Areas!$D$11*1000) / (86400*Days!K111)</f>
        <v>31426.445079151734</v>
      </c>
      <c r="L111" s="8">
        <f>(GRT_mm!L111*Areas!$D$11*1000) / (86400*Days!L111)</f>
        <v>17576.222145061729</v>
      </c>
      <c r="M111" s="8">
        <f>(GRT_mm!M111*Areas!$D$11*1000) / (86400*Days!M111)</f>
        <v>22714.260192652331</v>
      </c>
      <c r="N111" s="8">
        <f>(GRT_mm!N111*Areas!$D$11*1000) / (86400*Days!N111)</f>
        <v>21902.679559868087</v>
      </c>
      <c r="O111" s="10"/>
    </row>
    <row r="112" spans="1:15" x14ac:dyDescent="0.15">
      <c r="A112">
        <f>GRT_mm!A112</f>
        <v>2007</v>
      </c>
      <c r="B112" s="8">
        <f>(GRT_mm!B112*Areas!$D$11*1000) / (86400*Days!B112)</f>
        <v>17338.915621266427</v>
      </c>
      <c r="C112" s="8">
        <f>(GRT_mm!C112*Areas!$D$11*1000) / (86400*Days!C112)</f>
        <v>10493.827546296296</v>
      </c>
      <c r="D112" s="8">
        <f>(GRT_mm!D112*Areas!$D$11*1000) / (86400*Days!D112)</f>
        <v>18575.722408900838</v>
      </c>
      <c r="E112" s="8">
        <f>(GRT_mm!E112*Areas!$D$11*1000) / (86400*Days!E112)</f>
        <v>21030.581211419754</v>
      </c>
      <c r="F112" s="8">
        <f>(GRT_mm!F112*Areas!$D$11*1000) / (86400*Days!F112)</f>
        <v>15605.68723864994</v>
      </c>
      <c r="G112" s="8">
        <f>(GRT_mm!G112*Areas!$D$11*1000) / (86400*Days!G112)</f>
        <v>20329.403240740739</v>
      </c>
      <c r="H112" s="8">
        <f>(GRT_mm!H112*Areas!$D$11*1000) / (86400*Days!H112)</f>
        <v>20167.969907407409</v>
      </c>
      <c r="I112" s="8">
        <f>(GRT_mm!I112*Areas!$D$11*1000) / (86400*Days!I112)</f>
        <v>23511.290882616489</v>
      </c>
      <c r="J112" s="8">
        <f>(GRT_mm!J112*Areas!$D$11*1000) / (86400*Days!J112)</f>
        <v>25316.524652777778</v>
      </c>
      <c r="K112" s="8">
        <f>(GRT_mm!K112*Areas!$D$11*1000) / (86400*Days!K112)</f>
        <v>30091.638926224612</v>
      </c>
      <c r="L112" s="8">
        <f>(GRT_mm!L112*Areas!$D$11*1000) / (86400*Days!L112)</f>
        <v>17261.4862654321</v>
      </c>
      <c r="M112" s="8">
        <f>(GRT_mm!M112*Areas!$D$11*1000) / (86400*Days!M112)</f>
        <v>23112.764635603344</v>
      </c>
      <c r="N112" s="8">
        <f>(GRT_mm!N112*Areas!$D$11*1000) / (86400*Days!N112)</f>
        <v>20308.193727803147</v>
      </c>
      <c r="O112" s="15"/>
    </row>
    <row r="113" spans="1:15" x14ac:dyDescent="0.15">
      <c r="A113">
        <f>GRT_mm!A113</f>
        <v>2008</v>
      </c>
      <c r="B113" s="8">
        <f>(GRT_mm!B113*Areas!$D$11*1000) / (86400*Days!B113)</f>
        <v>21808.404009856629</v>
      </c>
      <c r="C113" s="8">
        <f>(GRT_mm!C113*Areas!$D$11*1000) / (86400*Days!C113)</f>
        <v>21327.986190932312</v>
      </c>
      <c r="D113" s="8">
        <f>(GRT_mm!D113*Areas!$D$11*1000) / (86400*Days!D113)</f>
        <v>15519.992943548386</v>
      </c>
      <c r="E113" s="8">
        <f>(GRT_mm!E113*Areas!$D$11*1000) / (86400*Days!E113)</f>
        <v>23075.091280864199</v>
      </c>
      <c r="F113" s="8">
        <f>(GRT_mm!F113*Areas!$D$11*1000) / (86400*Days!F113)</f>
        <v>21978.989583333332</v>
      </c>
      <c r="G113" s="8">
        <f>(GRT_mm!G113*Areas!$D$11*1000) / (86400*Days!G113)</f>
        <v>36107.372492283954</v>
      </c>
      <c r="H113" s="8">
        <f>(GRT_mm!H113*Areas!$D$11*1000) / (86400*Days!H113)</f>
        <v>26726.330570489845</v>
      </c>
      <c r="I113" s="8">
        <f>(GRT_mm!I113*Areas!$D$11*1000) / (86400*Days!I113)</f>
        <v>16594.143779868577</v>
      </c>
      <c r="J113" s="8">
        <f>(GRT_mm!J113*Areas!$D$11*1000) / (86400*Days!J113)</f>
        <v>28956.524459876542</v>
      </c>
      <c r="K113" s="8">
        <f>(GRT_mm!K113*Areas!$D$11*1000) / (86400*Days!K113)</f>
        <v>18502.830122461168</v>
      </c>
      <c r="L113" s="8">
        <f>(GRT_mm!L113*Areas!$D$11*1000) / (86400*Days!L113)</f>
        <v>21803.18101851852</v>
      </c>
      <c r="M113" s="8">
        <f>(GRT_mm!M113*Areas!$D$11*1000) / (86400*Days!M113)</f>
        <v>32116.300216547192</v>
      </c>
      <c r="N113" s="8">
        <f>(GRT_mm!N113*Areas!$D$11*1000) / (86400*Days!N113)</f>
        <v>23681.51203577211</v>
      </c>
      <c r="O113" s="15"/>
    </row>
    <row r="114" spans="1:15" x14ac:dyDescent="0.15">
      <c r="A114">
        <f>GRT_mm!A114</f>
        <v>2009</v>
      </c>
      <c r="B114" s="8">
        <f>(GRT_mm!B114*Areas!$D$11*1000) / (86400*Days!B114)</f>
        <v>12619.932011648745</v>
      </c>
      <c r="C114" s="8">
        <f>(GRT_mm!C114*Areas!$D$11*1000) / (86400*Days!C114)</f>
        <v>17680.782200727514</v>
      </c>
      <c r="D114" s="8">
        <f>(GRT_mm!D114*Areas!$D$11*1000) / (86400*Days!D114)</f>
        <v>17584.582437275985</v>
      </c>
      <c r="E114" s="8">
        <f>(GRT_mm!E114*Areas!$D$11*1000) / (86400*Days!E114)</f>
        <v>26387.375154320991</v>
      </c>
      <c r="F114" s="8">
        <f>(GRT_mm!F114*Areas!$D$11*1000) / (86400*Days!F114)</f>
        <v>21824.3445713859</v>
      </c>
      <c r="G114" s="8">
        <f>(GRT_mm!G114*Areas!$D$11*1000) / (86400*Days!G114)</f>
        <v>23597.279706790127</v>
      </c>
      <c r="H114" s="8">
        <f>(GRT_mm!H114*Areas!$D$11*1000) / (86400*Days!H114)</f>
        <v>21710.827471624852</v>
      </c>
      <c r="I114" s="8">
        <f>(GRT_mm!I114*Areas!$D$11*1000) / (86400*Days!I114)</f>
        <v>30165.127016129034</v>
      </c>
      <c r="J114" s="8">
        <f>(GRT_mm!J114*Areas!$D$11*1000) / (86400*Days!J114)</f>
        <v>14299.10200617284</v>
      </c>
      <c r="K114" s="8">
        <f>(GRT_mm!K114*Areas!$D$11*1000) / (86400*Days!K114)</f>
        <v>33046.90729540024</v>
      </c>
      <c r="L114" s="8">
        <f>(GRT_mm!L114*Areas!$D$11*1000) / (86400*Days!L114)</f>
        <v>10960.875848765432</v>
      </c>
      <c r="M114" s="8">
        <f>(GRT_mm!M114*Areas!$D$11*1000) / (86400*Days!M114)</f>
        <v>20541.494474313022</v>
      </c>
      <c r="N114" s="8">
        <f>(GRT_mm!N114*Areas!$D$11*1000) / (86400*Days!N114)</f>
        <v>20916.960429350584</v>
      </c>
      <c r="O114" s="15"/>
    </row>
    <row r="115" spans="1:15" x14ac:dyDescent="0.15">
      <c r="A115">
        <f>GRT_mm!A115</f>
        <v>2010</v>
      </c>
      <c r="B115" s="8">
        <f>(GRT_mm!B115*Areas!$D$11*1000) / (86400*Days!B115)</f>
        <v>9800.2287933094376</v>
      </c>
      <c r="C115" s="8">
        <f>(GRT_mm!C115*Areas!$D$11*1000) / (86400*Days!C115)</f>
        <v>8306.6035052910047</v>
      </c>
      <c r="D115" s="8">
        <f>(GRT_mm!D115*Areas!$D$11*1000) / (86400*Days!D115)</f>
        <v>6762.9974238351251</v>
      </c>
      <c r="E115" s="8">
        <f>(GRT_mm!E115*Areas!$D$11*1000) / (86400*Days!E115)</f>
        <v>14346.042399691358</v>
      </c>
      <c r="F115" s="8">
        <f>(GRT_mm!F115*Areas!$D$11*1000) / (86400*Days!F115)</f>
        <v>20688.749365292711</v>
      </c>
      <c r="G115" s="8">
        <f>(GRT_mm!G115*Areas!$D$11*1000) / (86400*Days!G115)</f>
        <v>39460.070216049382</v>
      </c>
      <c r="H115" s="8">
        <f>(GRT_mm!H115*Areas!$D$11*1000) / (86400*Days!H115)</f>
        <v>27182.461432198332</v>
      </c>
      <c r="I115" s="8">
        <f>(GRT_mm!I115*Areas!$D$11*1000) / (86400*Days!I115)</f>
        <v>20974.809550477898</v>
      </c>
      <c r="J115" s="8">
        <f>(GRT_mm!J115*Areas!$D$11*1000) / (86400*Days!J115)</f>
        <v>35023.292592592596</v>
      </c>
      <c r="K115" s="8">
        <f>(GRT_mm!K115*Areas!$D$11*1000) / (86400*Days!K115)</f>
        <v>17659.479950716846</v>
      </c>
      <c r="L115" s="8">
        <f>(GRT_mm!L115*Areas!$D$11*1000) / (86400*Days!L115)</f>
        <v>19960.511265432098</v>
      </c>
      <c r="M115" s="8">
        <f>(GRT_mm!M115*Areas!$D$11*1000) / (86400*Days!M115)</f>
        <v>13588.328666367981</v>
      </c>
      <c r="N115" s="8">
        <f>(GRT_mm!N115*Areas!$D$11*1000) / (86400*Days!N115)</f>
        <v>19486.715350710303</v>
      </c>
      <c r="O115" s="15"/>
    </row>
    <row r="116" spans="1:15" x14ac:dyDescent="0.15">
      <c r="A116">
        <f>GRT_mm!A116</f>
        <v>2011</v>
      </c>
      <c r="B116" s="8">
        <f>(GRT_mm!B116*Areas!$D$11*1000) / (86400*Days!B116)</f>
        <v>12789.390083632019</v>
      </c>
      <c r="C116" s="8">
        <f>(GRT_mm!C116*Areas!$D$11*1000) / (86400*Days!C116)</f>
        <v>14277.305679563493</v>
      </c>
      <c r="D116" s="8">
        <f>(GRT_mm!D116*Areas!$D$11*1000) / (86400*Days!D116)</f>
        <v>17502.773484169655</v>
      </c>
      <c r="E116" s="8">
        <f>(GRT_mm!E116*Areas!$D$11*1000) / (86400*Days!E116)</f>
        <v>35481.341049382718</v>
      </c>
      <c r="F116" s="8">
        <f>(GRT_mm!F116*Areas!$D$11*1000) / (86400*Days!F116)</f>
        <v>27766.746453106331</v>
      </c>
      <c r="G116" s="8">
        <f>(GRT_mm!G116*Areas!$D$11*1000) / (86400*Days!G116)</f>
        <v>25806.448495370369</v>
      </c>
      <c r="H116" s="8">
        <f>(GRT_mm!H116*Areas!$D$11*1000) / (86400*Days!H116)</f>
        <v>20414.150686977297</v>
      </c>
      <c r="I116" s="8">
        <f>(GRT_mm!I116*Areas!$D$11*1000) / (86400*Days!I116)</f>
        <v>23245.804771505376</v>
      </c>
      <c r="J116" s="8">
        <f>(GRT_mm!J116*Areas!$D$11*1000) / (86400*Days!J116)</f>
        <v>28734.128317901235</v>
      </c>
      <c r="K116" s="8">
        <f>(GRT_mm!K116*Areas!$D$11*1000) / (86400*Days!K116)</f>
        <v>24635.244100955799</v>
      </c>
      <c r="L116" s="8">
        <f>(GRT_mm!L116*Areas!$D$11*1000) / (86400*Days!L116)</f>
        <v>23556.08657407407</v>
      </c>
      <c r="M116" s="8">
        <f>(GRT_mm!M116*Areas!$D$11*1000) / (86400*Days!M116)</f>
        <v>17027.033266129034</v>
      </c>
      <c r="N116" s="8">
        <f>(GRT_mm!N116*Areas!$D$11*1000) / (86400*Days!N116)</f>
        <v>22608.000329781837</v>
      </c>
      <c r="O116" s="15"/>
    </row>
    <row r="117" spans="1:15" x14ac:dyDescent="0.15">
      <c r="A117">
        <f>GRT_mm!A117</f>
        <v>2012</v>
      </c>
      <c r="B117" s="8">
        <f>(GRT_mm!B117*Areas!$D$11*1000) / (86400*Days!B117)</f>
        <v>17758.613948626047</v>
      </c>
      <c r="C117" s="8">
        <f>(GRT_mm!C117*Areas!$D$11*1000) / (86400*Days!C117)</f>
        <v>9690.1777219029373</v>
      </c>
      <c r="D117" s="8">
        <f>(GRT_mm!D117*Areas!$D$11*1000) / (86400*Days!D117)</f>
        <v>17113.286514336916</v>
      </c>
      <c r="E117" s="8">
        <f>(GRT_mm!E117*Areas!$D$11*1000) / (86400*Days!E117)</f>
        <v>14865.97249228395</v>
      </c>
      <c r="F117" s="8">
        <f>(GRT_mm!F117*Areas!$D$11*1000) / (86400*Days!F117)</f>
        <v>21489.88071236559</v>
      </c>
      <c r="G117" s="8">
        <f>(GRT_mm!G117*Areas!$D$11*1000) / (86400*Days!G117)</f>
        <v>24566.942592592593</v>
      </c>
      <c r="H117" s="8">
        <f>(GRT_mm!H117*Areas!$D$11*1000) / (86400*Days!H117)</f>
        <v>21417.551784647552</v>
      </c>
      <c r="I117" s="8">
        <f>(GRT_mm!I117*Areas!$D$11*1000) / (86400*Days!I117)</f>
        <v>19478.176075268817</v>
      </c>
      <c r="J117" s="8">
        <f>(GRT_mm!J117*Areas!$D$11*1000) / (86400*Days!J117)</f>
        <v>21981.850655864197</v>
      </c>
      <c r="K117" s="8">
        <f>(GRT_mm!K117*Areas!$D$11*1000) / (86400*Days!K117)</f>
        <v>33674.278673835128</v>
      </c>
      <c r="L117" s="8">
        <f>(GRT_mm!L117*Areas!$D$11*1000) / (86400*Days!L117)</f>
        <v>10299.023688271607</v>
      </c>
      <c r="M117" s="8">
        <f>(GRT_mm!M117*Areas!$D$11*1000) / (86400*Days!M117)</f>
        <v>17740.313620071684</v>
      </c>
      <c r="N117" s="8">
        <f>(GRT_mm!N117*Areas!$D$11*1000) / (86400*Days!N117)</f>
        <v>19238.426169424205</v>
      </c>
      <c r="O117" s="15"/>
    </row>
    <row r="118" spans="1:15" x14ac:dyDescent="0.15">
      <c r="A118">
        <f>GRT_mm!A118</f>
        <v>2013</v>
      </c>
      <c r="B118" s="8">
        <f>(GRT_mm!B118*Areas!$D$11*1000) / (86400*Days!B118)</f>
        <v>20649.209826762246</v>
      </c>
      <c r="C118" s="8">
        <f>(GRT_mm!C118*Areas!$D$11*1000) / (86400*Days!C118)</f>
        <v>18653.972470238095</v>
      </c>
      <c r="D118" s="8">
        <f>(GRT_mm!D118*Areas!$D$11*1000) / (86400*Days!D118)</f>
        <v>11769.753584229389</v>
      </c>
      <c r="E118" s="8">
        <f>(GRT_mm!E118*Areas!$D$11*1000) / (86400*Days!E118)</f>
        <v>33459.811419753089</v>
      </c>
      <c r="F118" s="8">
        <f>(GRT_mm!F118*Areas!$D$11*1000) / (86400*Days!F118)</f>
        <v>25702.613388590202</v>
      </c>
      <c r="G118" s="8">
        <f>(GRT_mm!G118*Areas!$D$11*1000) / (86400*Days!G118)</f>
        <v>28925.736072530864</v>
      </c>
      <c r="H118" s="8">
        <f>(GRT_mm!H118*Areas!$D$11*1000) / (86400*Days!H118)</f>
        <v>30299.095654121862</v>
      </c>
      <c r="I118" s="8">
        <f>(GRT_mm!I118*Areas!$D$11*1000) / (86400*Days!I118)</f>
        <v>22383.702135603344</v>
      </c>
      <c r="J118" s="8">
        <f>(GRT_mm!J118*Areas!$D$11*1000) / (86400*Days!J118)</f>
        <v>20809.506520061728</v>
      </c>
      <c r="K118" s="8">
        <f>(GRT_mm!K118*Areas!$D$11*1000) / (86400*Days!K118)</f>
        <v>28297.492943548386</v>
      </c>
      <c r="L118" s="8">
        <f>(GRT_mm!L118*Areas!$D$11*1000) / (86400*Days!L118)</f>
        <v>25557.393518518518</v>
      </c>
      <c r="M118" s="8">
        <f>(GRT_mm!M118*Areas!$D$11*1000) / (86400*Days!M118)</f>
        <v>19560.309774492234</v>
      </c>
      <c r="N118" s="8">
        <f>(GRT_mm!N118*Areas!$D$11*1000) / (86400*Days!N118)</f>
        <v>23844.964798959918</v>
      </c>
      <c r="O118" s="15"/>
    </row>
    <row r="119" spans="1:15" x14ac:dyDescent="0.15">
      <c r="A119">
        <f>GRT_mm!A119</f>
        <v>2014</v>
      </c>
      <c r="B119" s="8">
        <f>(GRT_mm!B119*Areas!$D$11*1000) / (86400*Days!B119)</f>
        <v>17592.805854241338</v>
      </c>
      <c r="C119" s="8">
        <f>(GRT_mm!C119*Areas!$D$11*1000) / (86400*Days!C119)</f>
        <v>14239.071345899471</v>
      </c>
      <c r="D119" s="8">
        <f>(GRT_mm!D119*Areas!$D$11*1000) / (86400*Days!D119)</f>
        <v>11519.838821684587</v>
      </c>
      <c r="E119" s="8">
        <f>(GRT_mm!E119*Areas!$D$11*1000) / (86400*Days!E119)</f>
        <v>27950.943479938273</v>
      </c>
      <c r="F119" s="8">
        <f>(GRT_mm!F119*Areas!$D$11*1000) / (86400*Days!F119)</f>
        <v>24120.454375746715</v>
      </c>
      <c r="G119" s="8">
        <f>(GRT_mm!G119*Areas!$D$11*1000) / (86400*Days!G119)</f>
        <v>30920.5831404321</v>
      </c>
      <c r="H119" s="8">
        <f>(GRT_mm!H119*Areas!$D$11*1000) / (86400*Days!H119)</f>
        <v>25550.831354540023</v>
      </c>
      <c r="I119" s="8">
        <f>(GRT_mm!I119*Areas!$D$11*1000) / (86400*Days!I119)</f>
        <v>25614.693399044205</v>
      </c>
      <c r="J119" s="8">
        <f>(GRT_mm!J119*Areas!$D$11*1000) / (86400*Days!J119)</f>
        <v>29658.9981095679</v>
      </c>
      <c r="K119" s="8">
        <f>(GRT_mm!K119*Areas!$D$11*1000) / (86400*Days!K119)</f>
        <v>28318.745482377541</v>
      </c>
      <c r="L119" s="8">
        <f>(GRT_mm!L119*Areas!$D$11*1000) / (86400*Days!L119)</f>
        <v>23573.43275462963</v>
      </c>
      <c r="M119" s="8">
        <f>(GRT_mm!M119*Areas!$D$11*1000) / (86400*Days!M119)</f>
        <v>13624.736559139785</v>
      </c>
      <c r="N119" s="8">
        <f>(GRT_mm!N119*Areas!$D$11*1000) / (86400*Days!N119)</f>
        <v>22735.391790334856</v>
      </c>
      <c r="O119" s="10"/>
    </row>
    <row r="120" spans="1:15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0"/>
    </row>
    <row r="123" spans="1:15" x14ac:dyDescent="0.15">
      <c r="A123" t="s">
        <v>45</v>
      </c>
      <c r="B123" s="8">
        <f>AVERAGE(B5:B119)</f>
        <v>15699.77535504337</v>
      </c>
      <c r="C123" s="8">
        <f t="shared" ref="C123:N123" si="0">AVERAGE(C5:C119)</f>
        <v>13897.109416749578</v>
      </c>
      <c r="D123" s="8">
        <f t="shared" si="0"/>
        <v>15374.10539589047</v>
      </c>
      <c r="E123" s="8">
        <f t="shared" si="0"/>
        <v>19059.123330511695</v>
      </c>
      <c r="F123" s="8">
        <f t="shared" si="0"/>
        <v>21641.008756883293</v>
      </c>
      <c r="G123" s="8">
        <f t="shared" si="0"/>
        <v>24031.049532034747</v>
      </c>
      <c r="H123" s="8">
        <f t="shared" si="0"/>
        <v>22620.627834791456</v>
      </c>
      <c r="I123" s="8">
        <f t="shared" si="0"/>
        <v>22494.992833324781</v>
      </c>
      <c r="J123" s="8">
        <f t="shared" si="0"/>
        <v>25303.760591709834</v>
      </c>
      <c r="K123" s="8">
        <f t="shared" si="0"/>
        <v>20972.776000976854</v>
      </c>
      <c r="L123" s="8">
        <f t="shared" si="0"/>
        <v>20248.921339946304</v>
      </c>
      <c r="M123" s="8">
        <f t="shared" si="0"/>
        <v>16891.822674226602</v>
      </c>
      <c r="N123" s="8">
        <f t="shared" si="0"/>
        <v>19872.189208932967</v>
      </c>
    </row>
    <row r="124" spans="1:15" x14ac:dyDescent="0.15">
      <c r="A124" t="s">
        <v>43</v>
      </c>
      <c r="B124" s="8">
        <f>MAX(B5:B119)</f>
        <v>28664.765046296296</v>
      </c>
      <c r="C124" s="8">
        <f t="shared" ref="C124:N124" si="1">MAX(C5:C119)</f>
        <v>24816.567345035095</v>
      </c>
      <c r="D124" s="8">
        <f t="shared" si="1"/>
        <v>31549.373282556749</v>
      </c>
      <c r="E124" s="8">
        <f t="shared" si="1"/>
        <v>35481.341049382718</v>
      </c>
      <c r="F124" s="8">
        <f t="shared" si="1"/>
        <v>39702.66939217443</v>
      </c>
      <c r="G124" s="8">
        <f t="shared" si="1"/>
        <v>39460.070216049382</v>
      </c>
      <c r="H124" s="8">
        <f t="shared" si="1"/>
        <v>34514.133325866191</v>
      </c>
      <c r="I124" s="8">
        <f t="shared" si="1"/>
        <v>37064.292450716843</v>
      </c>
      <c r="J124" s="8">
        <f t="shared" si="1"/>
        <v>44873.053472222222</v>
      </c>
      <c r="K124" s="8">
        <f t="shared" si="1"/>
        <v>36287.530241935485</v>
      </c>
      <c r="L124" s="8">
        <f t="shared" si="1"/>
        <v>36605.706095679016</v>
      </c>
      <c r="M124" s="8">
        <f t="shared" si="1"/>
        <v>32116.300216547192</v>
      </c>
      <c r="N124" s="8">
        <f t="shared" si="1"/>
        <v>24000.397041476408</v>
      </c>
    </row>
    <row r="125" spans="1:15" x14ac:dyDescent="0.15">
      <c r="A125" t="s">
        <v>44</v>
      </c>
      <c r="B125" s="8">
        <f>MIN(B5:B119)</f>
        <v>6147.6804808841098</v>
      </c>
      <c r="C125" s="8">
        <f t="shared" ref="C125:N125" si="2">MIN(C5:C119)</f>
        <v>4676.3354828042329</v>
      </c>
      <c r="D125" s="8">
        <f t="shared" si="2"/>
        <v>4362.8923032129296</v>
      </c>
      <c r="E125" s="8">
        <f t="shared" si="2"/>
        <v>8449.0919552285341</v>
      </c>
      <c r="F125" s="8">
        <f t="shared" si="2"/>
        <v>9357.6461353763807</v>
      </c>
      <c r="G125" s="8">
        <f t="shared" si="2"/>
        <v>10117.753317901235</v>
      </c>
      <c r="H125" s="8">
        <f t="shared" si="2"/>
        <v>9088.8465849983586</v>
      </c>
      <c r="I125" s="8">
        <f t="shared" si="2"/>
        <v>8185.4436688491278</v>
      </c>
      <c r="J125" s="8">
        <f t="shared" si="2"/>
        <v>11418.202662037036</v>
      </c>
      <c r="K125" s="8">
        <f t="shared" si="2"/>
        <v>5932.8424625940797</v>
      </c>
      <c r="L125" s="8">
        <f t="shared" si="2"/>
        <v>5322.1269590705479</v>
      </c>
      <c r="M125" s="8">
        <f t="shared" si="2"/>
        <v>4764.1432565486994</v>
      </c>
      <c r="N125" s="8">
        <f t="shared" si="2"/>
        <v>15863.671621509848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25"/>
  <sheetViews>
    <sheetView topLeftCell="A94" workbookViewId="0">
      <selection activeCell="A120" sqref="A120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3</v>
      </c>
    </row>
    <row r="2" spans="1:17" x14ac:dyDescent="0.15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 x14ac:dyDescent="0.15">
      <c r="A5">
        <f>SUP_mm!A5</f>
        <v>1900</v>
      </c>
      <c r="B5" s="8">
        <f>(SUP_mm!B5*Areas!$D$4*1000) / (86400*Days!B5)</f>
        <v>2814.0939723188344</v>
      </c>
      <c r="C5" s="8">
        <f>(SUP_mm!C5*Areas!$D$4*1000) / (86400*Days!C5)</f>
        <v>2569.4674859818306</v>
      </c>
      <c r="D5" s="8">
        <f>(SUP_mm!D5*Areas!$D$4*1000) / (86400*Days!D5)</f>
        <v>1887.1382712310285</v>
      </c>
      <c r="E5" s="8">
        <f>(SUP_mm!E5*Areas!$D$4*1000) / (86400*Days!E5)</f>
        <v>2393.7571328329022</v>
      </c>
      <c r="F5" s="8">
        <f>(SUP_mm!F5*Areas!$D$4*1000) / (86400*Days!F5)</f>
        <v>1958.5127861235258</v>
      </c>
      <c r="G5" s="8">
        <f>(SUP_mm!G5*Areas!$D$4*1000) / (86400*Days!G5)</f>
        <v>4405.4477406398928</v>
      </c>
      <c r="H5" s="8">
        <f>(SUP_mm!H5*Areas!$D$4*1000) / (86400*Days!H5)</f>
        <v>7578.8672900961692</v>
      </c>
      <c r="I5" s="8">
        <f>(SUP_mm!I5*Areas!$D$4*1000) / (86400*Days!I5)</f>
        <v>10464.598174411602</v>
      </c>
      <c r="J5" s="8">
        <f>(SUP_mm!J5*Areas!$D$4*1000) / (86400*Days!J5)</f>
        <v>12434.703669574506</v>
      </c>
      <c r="K5" s="8">
        <f>(SUP_mm!K5*Areas!$D$4*1000) / (86400*Days!K5)</f>
        <v>5972.4428975552009</v>
      </c>
      <c r="L5" s="8">
        <f>(SUP_mm!L5*Areas!$D$4*1000) / (86400*Days!L5)</f>
        <v>3174.4891547563889</v>
      </c>
      <c r="M5" s="8">
        <f>(SUP_mm!M5*Areas!$D$4*1000) / (86400*Days!M5)</f>
        <v>2188.5416666666665</v>
      </c>
      <c r="N5" s="8">
        <f>(SUP_mm!N5*Areas!$D$4*1000) / (86400*Days!N5)</f>
        <v>4830.1015543893036</v>
      </c>
    </row>
    <row r="6" spans="1:17" x14ac:dyDescent="0.15">
      <c r="A6">
        <f>SUP_mm!A6</f>
        <v>1901</v>
      </c>
      <c r="B6" s="8">
        <f>(SUP_mm!B6*Areas!$D$4*1000) / (86400*Days!B6)</f>
        <v>2815.9091626487898</v>
      </c>
      <c r="C6" s="8">
        <f>(SUP_mm!C6*Areas!$D$4*1000) / (86400*Days!C6)</f>
        <v>1188.8924216645439</v>
      </c>
      <c r="D6" s="8">
        <f>(SUP_mm!D6*Areas!$D$4*1000) / (86400*Days!D6)</f>
        <v>4181.662781901854</v>
      </c>
      <c r="E6" s="8">
        <f>(SUP_mm!E6*Areas!$D$4*1000) / (86400*Days!E6)</f>
        <v>2392.1637343555349</v>
      </c>
      <c r="F6" s="8">
        <f>(SUP_mm!F6*Areas!$D$4*1000) / (86400*Days!F6)</f>
        <v>3043.7346545555115</v>
      </c>
      <c r="G6" s="8">
        <f>(SUP_mm!G6*Areas!$D$4*1000) / (86400*Days!G6)</f>
        <v>8715.0185763092522</v>
      </c>
      <c r="H6" s="8">
        <f>(SUP_mm!H6*Areas!$D$4*1000) / (86400*Days!H6)</f>
        <v>9421.6120053188206</v>
      </c>
      <c r="I6" s="8">
        <f>(SUP_mm!I6*Areas!$D$4*1000) / (86400*Days!I6)</f>
        <v>4689.8139541921719</v>
      </c>
      <c r="J6" s="8">
        <f>(SUP_mm!J6*Areas!$D$4*1000) / (86400*Days!J6)</f>
        <v>5671.6371337796581</v>
      </c>
      <c r="K6" s="8">
        <f>(SUP_mm!K6*Areas!$D$4*1000) / (86400*Days!K6)</f>
        <v>6225.2975621143514</v>
      </c>
      <c r="L6" s="8">
        <f>(SUP_mm!L6*Areas!$D$4*1000) / (86400*Days!L6)</f>
        <v>3685.514120051821</v>
      </c>
      <c r="M6" s="8">
        <f>(SUP_mm!M6*Areas!$D$4*1000) / (86400*Days!M6)</f>
        <v>3191.1768012859475</v>
      </c>
      <c r="N6" s="8">
        <f>(SUP_mm!N6*Areas!$D$4*1000) / (86400*Days!N6)</f>
        <v>4624.2860529425652</v>
      </c>
    </row>
    <row r="7" spans="1:17" x14ac:dyDescent="0.15">
      <c r="A7">
        <f>SUP_mm!A7</f>
        <v>1902</v>
      </c>
      <c r="B7" s="8">
        <f>(SUP_mm!B7*Areas!$D$4*1000) / (86400*Days!B7)</f>
        <v>2831.643165344828</v>
      </c>
      <c r="C7" s="8">
        <f>(SUP_mm!C7*Areas!$D$4*1000) / (86400*Days!C7)</f>
        <v>2333.1224350077296</v>
      </c>
      <c r="D7" s="8">
        <f>(SUP_mm!D7*Areas!$D$4*1000) / (86400*Days!D7)</f>
        <v>1537.4701314217446</v>
      </c>
      <c r="E7" s="8">
        <f>(SUP_mm!E7*Areas!$D$4*1000) / (86400*Days!E7)</f>
        <v>3069.5631143108267</v>
      </c>
      <c r="F7" s="8">
        <f>(SUP_mm!F7*Areas!$D$4*1000) / (86400*Days!F7)</f>
        <v>4665.8930497925185</v>
      </c>
      <c r="G7" s="8">
        <f>(SUP_mm!G7*Areas!$D$4*1000) / (86400*Days!G7)</f>
        <v>6471.4603335599249</v>
      </c>
      <c r="H7" s="8">
        <f>(SUP_mm!H7*Areas!$D$4*1000) / (86400*Days!H7)</f>
        <v>5599.2312569533551</v>
      </c>
      <c r="I7" s="8">
        <f>(SUP_mm!I7*Areas!$D$4*1000) / (86400*Days!I7)</f>
        <v>5234.1370435193794</v>
      </c>
      <c r="J7" s="8">
        <f>(SUP_mm!J7*Areas!$D$4*1000) / (86400*Days!J7)</f>
        <v>5310.3963341863537</v>
      </c>
      <c r="K7" s="8">
        <f>(SUP_mm!K7*Areas!$D$4*1000) / (86400*Days!K7)</f>
        <v>5210.8559398309171</v>
      </c>
      <c r="L7" s="8">
        <f>(SUP_mm!L7*Areas!$D$4*1000) / (86400*Days!L7)</f>
        <v>5600.5973367418592</v>
      </c>
      <c r="M7" s="8">
        <f>(SUP_mm!M7*Areas!$D$4*1000) / (86400*Days!M7)</f>
        <v>4023.2708133553106</v>
      </c>
      <c r="N7" s="8">
        <f>(SUP_mm!N7*Areas!$D$4*1000) / (86400*Days!N7)</f>
        <v>4331.6862606875202</v>
      </c>
    </row>
    <row r="8" spans="1:17" x14ac:dyDescent="0.15">
      <c r="A8">
        <f>SUP_mm!A8</f>
        <v>1903</v>
      </c>
      <c r="B8" s="8">
        <f>(SUP_mm!B8*Areas!$D$4*1000) / (86400*Days!B8)</f>
        <v>2336.4175436708115</v>
      </c>
      <c r="C8" s="8">
        <f>(SUP_mm!C8*Areas!$D$4*1000) / (86400*Days!C8)</f>
        <v>2778.051256841291</v>
      </c>
      <c r="D8" s="8">
        <f>(SUP_mm!D8*Areas!$D$4*1000) / (86400*Days!D8)</f>
        <v>3816.5577737685057</v>
      </c>
      <c r="E8" s="8">
        <f>(SUP_mm!E8*Areas!$D$4*1000) / (86400*Days!E8)</f>
        <v>3968.3646395313217</v>
      </c>
      <c r="F8" s="8">
        <f>(SUP_mm!F8*Areas!$D$4*1000) / (86400*Days!F8)</f>
        <v>7537.7051217418675</v>
      </c>
      <c r="G8" s="8">
        <f>(SUP_mm!G8*Areas!$D$4*1000) / (86400*Days!G8)</f>
        <v>3243.0862271173096</v>
      </c>
      <c r="H8" s="8">
        <f>(SUP_mm!H8*Areas!$D$4*1000) / (86400*Days!H8)</f>
        <v>8732.4036189361868</v>
      </c>
      <c r="I8" s="8">
        <f>(SUP_mm!I8*Areas!$D$4*1000) / (86400*Days!I8)</f>
        <v>6220.3073107969385</v>
      </c>
      <c r="J8" s="8">
        <f>(SUP_mm!J8*Areas!$D$4*1000) / (86400*Days!J8)</f>
        <v>8542.3088945254785</v>
      </c>
      <c r="K8" s="8">
        <f>(SUP_mm!K8*Areas!$D$4*1000) / (86400*Days!K8)</f>
        <v>6210.7389490370761</v>
      </c>
      <c r="L8" s="8">
        <f>(SUP_mm!L8*Areas!$D$4*1000) / (86400*Days!L8)</f>
        <v>4117.700617283951</v>
      </c>
      <c r="M8" s="8">
        <f>(SUP_mm!M8*Areas!$D$4*1000) / (86400*Days!M8)</f>
        <v>3007.3111351138946</v>
      </c>
      <c r="N8" s="8">
        <f>(SUP_mm!N8*Areas!$D$4*1000) / (86400*Days!N8)</f>
        <v>5062.0107714803326</v>
      </c>
    </row>
    <row r="9" spans="1:17" x14ac:dyDescent="0.15">
      <c r="A9">
        <f>SUP_mm!A9</f>
        <v>1904</v>
      </c>
      <c r="B9" s="8">
        <f>(SUP_mm!B9*Areas!$D$4*1000) / (86400*Days!B9)</f>
        <v>2378.1392435011871</v>
      </c>
      <c r="C9" s="8">
        <f>(SUP_mm!C9*Areas!$D$4*1000) / (86400*Days!C9)</f>
        <v>2152.4623024883194</v>
      </c>
      <c r="D9" s="8">
        <f>(SUP_mm!D9*Areas!$D$4*1000) / (86400*Days!D9)</f>
        <v>3433.2290346300974</v>
      </c>
      <c r="E9" s="8">
        <f>(SUP_mm!E9*Areas!$D$4*1000) / (86400*Days!E9)</f>
        <v>2173.6636562393946</v>
      </c>
      <c r="F9" s="8">
        <f>(SUP_mm!F9*Areas!$D$4*1000) / (86400*Days!F9)</f>
        <v>6897.4468124113164</v>
      </c>
      <c r="G9" s="8">
        <f>(SUP_mm!G9*Areas!$D$4*1000) / (86400*Days!G9)</f>
        <v>6009.9412627686334</v>
      </c>
      <c r="H9" s="8">
        <f>(SUP_mm!H9*Areas!$D$4*1000) / (86400*Days!H9)</f>
        <v>5878.7002714889059</v>
      </c>
      <c r="I9" s="8">
        <f>(SUP_mm!I9*Areas!$D$4*1000) / (86400*Days!I9)</f>
        <v>5950.3371834855025</v>
      </c>
      <c r="J9" s="8">
        <f>(SUP_mm!J9*Areas!$D$4*1000) / (86400*Days!J9)</f>
        <v>8230.0564427419595</v>
      </c>
      <c r="K9" s="8">
        <f>(SUP_mm!K9*Areas!$D$4*1000) / (86400*Days!K9)</f>
        <v>7282.2828128083347</v>
      </c>
      <c r="L9" s="8">
        <f>(SUP_mm!L9*Areas!$D$4*1000) / (86400*Days!L9)</f>
        <v>1772.1184012381248</v>
      </c>
      <c r="M9" s="8">
        <f>(SUP_mm!M9*Areas!$D$4*1000) / (86400*Days!M9)</f>
        <v>3592.180534652713</v>
      </c>
      <c r="N9" s="8">
        <f>(SUP_mm!N9*Areas!$D$4*1000) / (86400*Days!N9)</f>
        <v>4660.5917823609943</v>
      </c>
    </row>
    <row r="10" spans="1:17" x14ac:dyDescent="0.15">
      <c r="A10">
        <f>SUP_mm!A10</f>
        <v>1905</v>
      </c>
      <c r="B10" s="8">
        <f>(SUP_mm!B10*Areas!$D$4*1000) / (86400*Days!B10)</f>
        <v>2241.8074570570975</v>
      </c>
      <c r="C10" s="8">
        <f>(SUP_mm!C10*Areas!$D$4*1000) / (86400*Days!C10)</f>
        <v>1849.4089987003836</v>
      </c>
      <c r="D10" s="8">
        <f>(SUP_mm!D10*Areas!$D$4*1000) / (86400*Days!D10)</f>
        <v>3972.893744279736</v>
      </c>
      <c r="E10" s="8">
        <f>(SUP_mm!E10*Areas!$D$4*1000) / (86400*Days!E10)</f>
        <v>3212.4449848864506</v>
      </c>
      <c r="F10" s="8">
        <f>(SUP_mm!F10*Areas!$D$4*1000) / (86400*Days!F10)</f>
        <v>5417.6839859207148</v>
      </c>
      <c r="G10" s="8">
        <f>(SUP_mm!G10*Areas!$D$4*1000) / (86400*Days!G10)</f>
        <v>6883.7063267357616</v>
      </c>
      <c r="H10" s="8">
        <f>(SUP_mm!H10*Areas!$D$4*1000) / (86400*Days!H10)</f>
        <v>8791.1149803164826</v>
      </c>
      <c r="I10" s="8">
        <f>(SUP_mm!I10*Areas!$D$4*1000) / (86400*Days!I10)</f>
        <v>4180.9774492234174</v>
      </c>
      <c r="J10" s="8">
        <f>(SUP_mm!J10*Areas!$D$4*1000) / (86400*Days!J10)</f>
        <v>9276.3070945181134</v>
      </c>
      <c r="K10" s="8">
        <f>(SUP_mm!K10*Areas!$D$4*1000) / (86400*Days!K10)</f>
        <v>5623.837494031447</v>
      </c>
      <c r="L10" s="8">
        <f>(SUP_mm!L10*Areas!$D$4*1000) / (86400*Days!L10)</f>
        <v>5465.5252917144244</v>
      </c>
      <c r="M10" s="8">
        <f>(SUP_mm!M10*Areas!$D$4*1000) / (86400*Days!M10)</f>
        <v>1902.4385436533576</v>
      </c>
      <c r="N10" s="8">
        <f>(SUP_mm!N10*Areas!$D$4*1000) / (86400*Days!N10)</f>
        <v>4912.2639073649398</v>
      </c>
    </row>
    <row r="11" spans="1:17" x14ac:dyDescent="0.15">
      <c r="A11">
        <f>SUP_mm!A11</f>
        <v>1906</v>
      </c>
      <c r="B11" s="8">
        <f>(SUP_mm!B11*Areas!$D$4*1000) / (86400*Days!B11)</f>
        <v>3222.1655444370695</v>
      </c>
      <c r="C11" s="8">
        <f>(SUP_mm!C11*Areas!$D$4*1000) / (86400*Days!C11)</f>
        <v>2285.3626203009662</v>
      </c>
      <c r="D11" s="8">
        <f>(SUP_mm!D11*Areas!$D$4*1000) / (86400*Days!D11)</f>
        <v>2985.8907537226328</v>
      </c>
      <c r="E11" s="8">
        <f>(SUP_mm!E11*Areas!$D$4*1000) / (86400*Days!E11)</f>
        <v>2197.4026033437485</v>
      </c>
      <c r="F11" s="8">
        <f>(SUP_mm!F11*Areas!$D$4*1000) / (86400*Days!F11)</f>
        <v>5978.3006094200337</v>
      </c>
      <c r="G11" s="8">
        <f>(SUP_mm!G11*Areas!$D$4*1000) / (86400*Days!G11)</f>
        <v>9831.7531516432937</v>
      </c>
      <c r="H11" s="8">
        <f>(SUP_mm!H11*Areas!$D$4*1000) / (86400*Days!H11)</f>
        <v>3367.1179628584841</v>
      </c>
      <c r="I11" s="8">
        <f>(SUP_mm!I11*Areas!$D$4*1000) / (86400*Days!I11)</f>
        <v>5534.7077156754731</v>
      </c>
      <c r="J11" s="8">
        <f>(SUP_mm!J11*Areas!$D$4*1000) / (86400*Days!J11)</f>
        <v>4350.2652748046539</v>
      </c>
      <c r="K11" s="8">
        <f>(SUP_mm!K11*Areas!$D$4*1000) / (86400*Days!K11)</f>
        <v>5396.8339307048982</v>
      </c>
      <c r="L11" s="8">
        <f>(SUP_mm!L11*Areas!$D$4*1000) / (86400*Days!L11)</f>
        <v>7182.8153156678336</v>
      </c>
      <c r="M11" s="8">
        <f>(SUP_mm!M11*Areas!$D$4*1000) / (86400*Days!M11)</f>
        <v>2956.2379386605107</v>
      </c>
      <c r="N11" s="8">
        <f>(SUP_mm!N11*Areas!$D$4*1000) / (86400*Days!N11)</f>
        <v>4612.4277584988085</v>
      </c>
    </row>
    <row r="12" spans="1:17" x14ac:dyDescent="0.15">
      <c r="A12">
        <f>SUP_mm!A12</f>
        <v>1907</v>
      </c>
      <c r="B12" s="8">
        <f>(SUP_mm!B12*Areas!$D$4*1000) / (86400*Days!B12)</f>
        <v>3965.2555793528231</v>
      </c>
      <c r="C12" s="8">
        <f>(SUP_mm!C12*Areas!$D$4*1000) / (86400*Days!C12)</f>
        <v>2259.3589632329567</v>
      </c>
      <c r="D12" s="8">
        <f>(SUP_mm!D12*Areas!$D$4*1000) / (86400*Days!D12)</f>
        <v>4003.5398210916405</v>
      </c>
      <c r="E12" s="8">
        <f>(SUP_mm!E12*Areas!$D$4*1000) / (86400*Days!E12)</f>
        <v>3766.5712188172533</v>
      </c>
      <c r="F12" s="8">
        <f>(SUP_mm!F12*Areas!$D$4*1000) / (86400*Days!F12)</f>
        <v>4564.9112518051443</v>
      </c>
      <c r="G12" s="8">
        <f>(SUP_mm!G12*Areas!$D$4*1000) / (86400*Days!G12)</f>
        <v>2810.3215473599048</v>
      </c>
      <c r="H12" s="8">
        <f>(SUP_mm!H12*Areas!$D$4*1000) / (86400*Days!H12)</f>
        <v>6822.2119038529227</v>
      </c>
      <c r="I12" s="8">
        <f>(SUP_mm!I12*Areas!$D$4*1000) / (86400*Days!I12)</f>
        <v>8186.8919921210863</v>
      </c>
      <c r="J12" s="8">
        <f>(SUP_mm!J12*Areas!$D$4*1000) / (86400*Days!J12)</f>
        <v>7928.3635800345473</v>
      </c>
      <c r="K12" s="8">
        <f>(SUP_mm!K12*Areas!$D$4*1000) / (86400*Days!K12)</f>
        <v>3726.0117980884111</v>
      </c>
      <c r="L12" s="8">
        <f>(SUP_mm!L12*Areas!$D$4*1000) / (86400*Days!L12)</f>
        <v>3622.8041268653155</v>
      </c>
      <c r="M12" s="8">
        <f>(SUP_mm!M12*Areas!$D$4*1000) / (86400*Days!M12)</f>
        <v>1410.5809055351515</v>
      </c>
      <c r="N12" s="8">
        <f>(SUP_mm!N12*Areas!$D$4*1000) / (86400*Days!N12)</f>
        <v>4438.8092218358797</v>
      </c>
    </row>
    <row r="13" spans="1:17" x14ac:dyDescent="0.15">
      <c r="A13">
        <f>SUP_mm!A13</f>
        <v>1908</v>
      </c>
      <c r="B13" s="8">
        <f>(SUP_mm!B13*Areas!$D$4*1000) / (86400*Days!B13)</f>
        <v>2074.7601192653556</v>
      </c>
      <c r="C13" s="8">
        <f>(SUP_mm!C13*Areas!$D$4*1000) / (86400*Days!C13)</f>
        <v>4535.3893680357814</v>
      </c>
      <c r="D13" s="8">
        <f>(SUP_mm!D13*Areas!$D$4*1000) / (86400*Days!D13)</f>
        <v>3069.0370190114113</v>
      </c>
      <c r="E13" s="8">
        <f>(SUP_mm!E13*Areas!$D$4*1000) / (86400*Days!E13)</f>
        <v>5439.202470834729</v>
      </c>
      <c r="F13" s="8">
        <f>(SUP_mm!F13*Areas!$D$4*1000) / (86400*Days!F13)</f>
        <v>8165.7687451017982</v>
      </c>
      <c r="G13" s="8">
        <f>(SUP_mm!G13*Areas!$D$4*1000) / (86400*Days!G13)</f>
        <v>7199.8401664436306</v>
      </c>
      <c r="H13" s="8">
        <f>(SUP_mm!H13*Areas!$D$4*1000) / (86400*Days!H13)</f>
        <v>5638.1900366712389</v>
      </c>
      <c r="I13" s="8">
        <f>(SUP_mm!I13*Areas!$D$4*1000) / (86400*Days!I13)</f>
        <v>4542.6797365330813</v>
      </c>
      <c r="J13" s="8">
        <f>(SUP_mm!J13*Areas!$D$4*1000) / (86400*Days!J13)</f>
        <v>4879.1891577295128</v>
      </c>
      <c r="K13" s="8">
        <f>(SUP_mm!K13*Areas!$D$4*1000) / (86400*Days!K13)</f>
        <v>2432.2724944390361</v>
      </c>
      <c r="L13" s="8">
        <f>(SUP_mm!L13*Areas!$D$4*1000) / (86400*Days!L13)</f>
        <v>4117.8306118597275</v>
      </c>
      <c r="M13" s="8">
        <f>(SUP_mm!M13*Areas!$D$4*1000) / (86400*Days!M13)</f>
        <v>4183.9117025055193</v>
      </c>
      <c r="N13" s="8">
        <f>(SUP_mm!N13*Areas!$D$4*1000) / (86400*Days!N13)</f>
        <v>4682.8234408153439</v>
      </c>
    </row>
    <row r="14" spans="1:17" x14ac:dyDescent="0.15">
      <c r="A14">
        <f>SUP_mm!A14</f>
        <v>1909</v>
      </c>
      <c r="B14" s="8">
        <f>(SUP_mm!B14*Areas!$D$4*1000) / (86400*Days!B14)</f>
        <v>3000.5967574010156</v>
      </c>
      <c r="C14" s="8">
        <f>(SUP_mm!C14*Areas!$D$4*1000) / (86400*Days!C14)</f>
        <v>3981.6958518017718</v>
      </c>
      <c r="D14" s="8">
        <f>(SUP_mm!D14*Areas!$D$4*1000) / (86400*Days!D14)</f>
        <v>2405.8510670309897</v>
      </c>
      <c r="E14" s="8">
        <f>(SUP_mm!E14*Areas!$D$4*1000) / (86400*Days!E14)</f>
        <v>4117.700617283951</v>
      </c>
      <c r="F14" s="8">
        <f>(SUP_mm!F14*Areas!$D$4*1000) / (86400*Days!F14)</f>
        <v>3418.3169605142311</v>
      </c>
      <c r="G14" s="8">
        <f>(SUP_mm!G14*Areas!$D$4*1000) / (86400*Days!G14)</f>
        <v>2470.1058265198394</v>
      </c>
      <c r="H14" s="8">
        <f>(SUP_mm!H14*Areas!$D$4*1000) / (86400*Days!H14)</f>
        <v>9441.2171963801247</v>
      </c>
      <c r="I14" s="8">
        <f>(SUP_mm!I14*Areas!$D$4*1000) / (86400*Days!I14)</f>
        <v>6105.4067004434801</v>
      </c>
      <c r="J14" s="8">
        <f>(SUP_mm!J14*Areas!$D$4*1000) / (86400*Days!J14)</f>
        <v>5449.6679605118616</v>
      </c>
      <c r="K14" s="8">
        <f>(SUP_mm!K14*Areas!$D$4*1000) / (86400*Days!K14)</f>
        <v>4324.1146773148757</v>
      </c>
      <c r="L14" s="8">
        <f>(SUP_mm!L14*Areas!$D$4*1000) / (86400*Days!L14)</f>
        <v>6486.4435979088548</v>
      </c>
      <c r="M14" s="8">
        <f>(SUP_mm!M14*Areas!$D$4*1000) / (86400*Days!M14)</f>
        <v>4846.1391300040314</v>
      </c>
      <c r="N14" s="8">
        <f>(SUP_mm!N14*Areas!$D$4*1000) / (86400*Days!N14)</f>
        <v>4676.701208435441</v>
      </c>
    </row>
    <row r="15" spans="1:17" x14ac:dyDescent="0.15">
      <c r="A15">
        <f>SUP_mm!A15</f>
        <v>1910</v>
      </c>
      <c r="B15" s="8">
        <f>(SUP_mm!B15*Areas!$D$4*1000) / (86400*Days!B15)</f>
        <v>2248.5326294693473</v>
      </c>
      <c r="C15" s="8">
        <f>(SUP_mm!C15*Areas!$D$4*1000) / (86400*Days!C15)</f>
        <v>4072.6894219808069</v>
      </c>
      <c r="D15" s="8">
        <f>(SUP_mm!D15*Areas!$D$4*1000) / (86400*Days!D15)</f>
        <v>754.59938820793434</v>
      </c>
      <c r="E15" s="8">
        <f>(SUP_mm!E15*Areas!$D$4*1000) / (86400*Days!E15)</f>
        <v>4128.1661069610836</v>
      </c>
      <c r="F15" s="8">
        <f>(SUP_mm!F15*Areas!$D$4*1000) / (86400*Days!F15)</f>
        <v>4054.2595565064335</v>
      </c>
      <c r="G15" s="8">
        <f>(SUP_mm!G15*Areas!$D$4*1000) / (86400*Days!G15)</f>
        <v>1841.8247889501088</v>
      </c>
      <c r="H15" s="8">
        <f>(SUP_mm!H15*Areas!$D$4*1000) / (86400*Days!H15)</f>
        <v>5958.0100856802892</v>
      </c>
      <c r="I15" s="8">
        <f>(SUP_mm!I15*Areas!$D$4*1000) / (86400*Days!I15)</f>
        <v>5838.0521026434308</v>
      </c>
      <c r="J15" s="8">
        <f>(SUP_mm!J15*Areas!$D$4*1000) / (86400*Days!J15)</f>
        <v>6315.999596526698</v>
      </c>
      <c r="K15" s="8">
        <f>(SUP_mm!K15*Areas!$D$4*1000) / (86400*Days!K15)</f>
        <v>4039.0048160513493</v>
      </c>
      <c r="L15" s="8">
        <f>(SUP_mm!L15*Areas!$D$4*1000) / (86400*Days!L15)</f>
        <v>4058.4597192490992</v>
      </c>
      <c r="M15" s="8">
        <f>(SUP_mm!M15*Areas!$D$4*1000) / (86400*Days!M15)</f>
        <v>3049.9805647268072</v>
      </c>
      <c r="N15" s="8">
        <f>(SUP_mm!N15*Areas!$D$4*1000) / (86400*Days!N15)</f>
        <v>3859.135407145001</v>
      </c>
    </row>
    <row r="16" spans="1:17" x14ac:dyDescent="0.15">
      <c r="A16">
        <f>SUP_mm!A16</f>
        <v>1911</v>
      </c>
      <c r="B16" s="8">
        <f>(SUP_mm!B16*Areas!$D$4*1000) / (86400*Days!B16)</f>
        <v>3228.3311853732457</v>
      </c>
      <c r="C16" s="8">
        <f>(SUP_mm!C16*Areas!$D$4*1000) / (86400*Days!C16)</f>
        <v>4288.3275875753916</v>
      </c>
      <c r="D16" s="8">
        <f>(SUP_mm!D16*Areas!$D$4*1000) / (86400*Days!D16)</f>
        <v>3004.9472080072374</v>
      </c>
      <c r="E16" s="8">
        <f>(SUP_mm!E16*Areas!$D$4*1000) / (86400*Days!E16)</f>
        <v>2122.9878105532689</v>
      </c>
      <c r="F16" s="8">
        <f>(SUP_mm!F16*Areas!$D$4*1000) / (86400*Days!F16)</f>
        <v>6551.6151236994274</v>
      </c>
      <c r="G16" s="8">
        <f>(SUP_mm!G16*Areas!$D$4*1000) / (86400*Days!G16)</f>
        <v>7889.7577770256057</v>
      </c>
      <c r="H16" s="8">
        <f>(SUP_mm!H16*Areas!$D$4*1000) / (86400*Days!H16)</f>
        <v>9111.3471702005008</v>
      </c>
      <c r="I16" s="8">
        <f>(SUP_mm!I16*Areas!$D$4*1000) / (86400*Days!I16)</f>
        <v>7269.9383830668512</v>
      </c>
      <c r="J16" s="8">
        <f>(SUP_mm!J16*Areas!$D$4*1000) / (86400*Days!J16)</f>
        <v>6151.702663470508</v>
      </c>
      <c r="K16" s="8">
        <f>(SUP_mm!K16*Areas!$D$4*1000) / (86400*Days!K16)</f>
        <v>5068.5861722868758</v>
      </c>
      <c r="L16" s="8">
        <f>(SUP_mm!L16*Areas!$D$4*1000) / (86400*Days!L16)</f>
        <v>6382.2257345643447</v>
      </c>
      <c r="M16" s="8">
        <f>(SUP_mm!M16*Areas!$D$4*1000) / (86400*Days!M16)</f>
        <v>4269.1594977968543</v>
      </c>
      <c r="N16" s="8">
        <f>(SUP_mm!N16*Areas!$D$4*1000) / (86400*Days!N16)</f>
        <v>5452.3152300654356</v>
      </c>
    </row>
    <row r="17" spans="1:14" x14ac:dyDescent="0.15">
      <c r="A17">
        <f>SUP_mm!A17</f>
        <v>1912</v>
      </c>
      <c r="B17" s="8">
        <f>(SUP_mm!B17*Areas!$D$4*1000) / (86400*Days!B17)</f>
        <v>2727.9787164800805</v>
      </c>
      <c r="C17" s="8">
        <f>(SUP_mm!C17*Areas!$D$4*1000) / (86400*Days!C17)</f>
        <v>1031.1985557305711</v>
      </c>
      <c r="D17" s="8">
        <f>(SUP_mm!D17*Areas!$D$4*1000) / (86400*Days!D17)</f>
        <v>1617.727675395666</v>
      </c>
      <c r="E17" s="8">
        <f>(SUP_mm!E17*Areas!$D$4*1000) / (86400*Days!E17)</f>
        <v>5222.755133668139</v>
      </c>
      <c r="F17" s="8">
        <f>(SUP_mm!F17*Areas!$D$4*1000) / (86400*Days!F17)</f>
        <v>6594.5014184491938</v>
      </c>
      <c r="G17" s="8">
        <f>(SUP_mm!G17*Areas!$D$4*1000) / (86400*Days!G17)</f>
        <v>3265.220621221612</v>
      </c>
      <c r="H17" s="8">
        <f>(SUP_mm!H17*Areas!$D$4*1000) / (86400*Days!H17)</f>
        <v>5522.1811580650074</v>
      </c>
      <c r="I17" s="8">
        <f>(SUP_mm!I17*Areas!$D$4*1000) / (86400*Days!I17)</f>
        <v>7041.1435719788487</v>
      </c>
      <c r="J17" s="8">
        <f>(SUP_mm!J17*Areas!$D$4*1000) / (86400*Days!J17)</f>
        <v>8449.3229021813222</v>
      </c>
      <c r="K17" s="8">
        <f>(SUP_mm!K17*Areas!$D$4*1000) / (86400*Days!K17)</f>
        <v>3739.3710789784218</v>
      </c>
      <c r="L17" s="8">
        <f>(SUP_mm!L17*Areas!$D$4*1000) / (86400*Days!L17)</f>
        <v>2002.063289806686</v>
      </c>
      <c r="M17" s="8">
        <f>(SUP_mm!M17*Areas!$D$4*1000) / (86400*Days!M17)</f>
        <v>5260.9466692338883</v>
      </c>
      <c r="N17" s="8">
        <f>(SUP_mm!N17*Areas!$D$4*1000) / (86400*Days!N17)</f>
        <v>4387.1720641216771</v>
      </c>
    </row>
    <row r="18" spans="1:14" x14ac:dyDescent="0.15">
      <c r="A18">
        <f>SUP_mm!A18</f>
        <v>1913</v>
      </c>
      <c r="B18" s="8">
        <f>(SUP_mm!B18*Areas!$D$4*1000) / (86400*Days!B18)</f>
        <v>3050.2884937981521</v>
      </c>
      <c r="C18" s="8">
        <f>(SUP_mm!C18*Areas!$D$4*1000) / (86400*Days!C18)</f>
        <v>3447.6319036204191</v>
      </c>
      <c r="D18" s="8">
        <f>(SUP_mm!D18*Areas!$D$4*1000) / (86400*Days!D18)</f>
        <v>6065.2377938389609</v>
      </c>
      <c r="E18" s="8">
        <f>(SUP_mm!E18*Areas!$D$4*1000) / (86400*Days!E18)</f>
        <v>2390.1580431054717</v>
      </c>
      <c r="F18" s="8">
        <f>(SUP_mm!F18*Areas!$D$4*1000) / (86400*Days!F18)</f>
        <v>6363.4445388883969</v>
      </c>
      <c r="G18" s="8">
        <f>(SUP_mm!G18*Areas!$D$4*1000) / (86400*Days!G18)</f>
        <v>5444.677257236448</v>
      </c>
      <c r="H18" s="8">
        <f>(SUP_mm!H18*Areas!$D$4*1000) / (86400*Days!H18)</f>
        <v>8878.464305610376</v>
      </c>
      <c r="I18" s="8">
        <f>(SUP_mm!I18*Areas!$D$4*1000) / (86400*Days!I18)</f>
        <v>5342.8720129366584</v>
      </c>
      <c r="J18" s="8">
        <f>(SUP_mm!J18*Areas!$D$4*1000) / (86400*Days!J18)</f>
        <v>6825.809992549408</v>
      </c>
      <c r="K18" s="8">
        <f>(SUP_mm!K18*Areas!$D$4*1000) / (86400*Days!K18)</f>
        <v>7373.5812425328559</v>
      </c>
      <c r="L18" s="8">
        <f>(SUP_mm!L18*Areas!$D$4*1000) / (86400*Days!L18)</f>
        <v>4144.4245764136558</v>
      </c>
      <c r="M18" s="8">
        <f>(SUP_mm!M18*Areas!$D$4*1000) / (86400*Days!M18)</f>
        <v>704.25705640023409</v>
      </c>
      <c r="N18" s="8">
        <f>(SUP_mm!N18*Areas!$D$4*1000) / (86400*Days!N18)</f>
        <v>5018.6528716293051</v>
      </c>
    </row>
    <row r="19" spans="1:14" x14ac:dyDescent="0.15">
      <c r="A19">
        <f>SUP_mm!A19</f>
        <v>1914</v>
      </c>
      <c r="B19" s="8">
        <f>(SUP_mm!B19*Areas!$D$4*1000) / (86400*Days!B19)</f>
        <v>3385.3416938635442</v>
      </c>
      <c r="C19" s="8">
        <f>(SUP_mm!C19*Areas!$D$4*1000) / (86400*Days!C19)</f>
        <v>2480.8125610085026</v>
      </c>
      <c r="D19" s="8">
        <f>(SUP_mm!D19*Areas!$D$4*1000) / (86400*Days!D19)</f>
        <v>2330.2974347018799</v>
      </c>
      <c r="E19" s="8">
        <f>(SUP_mm!E19*Areas!$D$4*1000) / (86400*Days!E19)</f>
        <v>5713.3938385665315</v>
      </c>
      <c r="F19" s="8">
        <f>(SUP_mm!F19*Areas!$D$4*1000) / (86400*Days!F19)</f>
        <v>3977.7581943947866</v>
      </c>
      <c r="G19" s="8">
        <f>(SUP_mm!G19*Areas!$D$4*1000) / (86400*Days!G19)</f>
        <v>5764.8831152753646</v>
      </c>
      <c r="H19" s="8">
        <f>(SUP_mm!H19*Areas!$D$4*1000) / (86400*Days!H19)</f>
        <v>4999.3239820963063</v>
      </c>
      <c r="I19" s="8">
        <f>(SUP_mm!I19*Areas!$D$4*1000) / (86400*Days!I19)</f>
        <v>5726.235489342941</v>
      </c>
      <c r="J19" s="8">
        <f>(SUP_mm!J19*Areas!$D$4*1000) / (86400*Days!J19)</f>
        <v>5479.282832267947</v>
      </c>
      <c r="K19" s="8">
        <f>(SUP_mm!K19*Areas!$D$4*1000) / (86400*Days!K19)</f>
        <v>3157.0932663824847</v>
      </c>
      <c r="L19" s="8">
        <f>(SUP_mm!L19*Areas!$D$4*1000) / (86400*Days!L19)</f>
        <v>4724.3783935751662</v>
      </c>
      <c r="M19" s="8">
        <f>(SUP_mm!M19*Areas!$D$4*1000) / (86400*Days!M19)</f>
        <v>2289.1352663475768</v>
      </c>
      <c r="N19" s="8">
        <f>(SUP_mm!N19*Areas!$D$4*1000) / (86400*Days!N19)</f>
        <v>4169.15518421864</v>
      </c>
    </row>
    <row r="20" spans="1:14" x14ac:dyDescent="0.15">
      <c r="A20">
        <f>SUP_mm!A20</f>
        <v>1915</v>
      </c>
      <c r="B20" s="8">
        <f>(SUP_mm!B20*Areas!$D$4*1000) / (86400*Days!B20)</f>
        <v>3680.1109808214228</v>
      </c>
      <c r="C20" s="8">
        <f>(SUP_mm!C20*Areas!$D$4*1000) / (86400*Days!C20)</f>
        <v>2787.5451175667367</v>
      </c>
      <c r="D20" s="8">
        <f>(SUP_mm!D20*Areas!$D$4*1000) / (86400*Days!D20)</f>
        <v>1081.8994168434199</v>
      </c>
      <c r="E20" s="8">
        <f>(SUP_mm!E20*Areas!$D$4*1000) / (86400*Days!E20)</f>
        <v>2577.6157407407409</v>
      </c>
      <c r="F20" s="8">
        <f>(SUP_mm!F20*Areas!$D$4*1000) / (86400*Days!F20)</f>
        <v>4775.2438773524891</v>
      </c>
      <c r="G20" s="8">
        <f>(SUP_mm!G20*Areas!$D$4*1000) / (86400*Days!G20)</f>
        <v>10115.170699125387</v>
      </c>
      <c r="H20" s="8">
        <f>(SUP_mm!H20*Areas!$D$4*1000) / (86400*Days!H20)</f>
        <v>5183.9205129140419</v>
      </c>
      <c r="I20" s="8">
        <f>(SUP_mm!I20*Areas!$D$4*1000) / (86400*Days!I20)</f>
        <v>5672.5467633781727</v>
      </c>
      <c r="J20" s="8">
        <f>(SUP_mm!J20*Areas!$D$4*1000) / (86400*Days!J20)</f>
        <v>8309.0249053810403</v>
      </c>
      <c r="K20" s="8">
        <f>(SUP_mm!K20*Areas!$D$4*1000) / (86400*Days!K20)</f>
        <v>5614.0977991019763</v>
      </c>
      <c r="L20" s="8">
        <f>(SUP_mm!L20*Areas!$D$4*1000) / (86400*Days!L20)</f>
        <v>7208.5487994995692</v>
      </c>
      <c r="M20" s="8">
        <f>(SUP_mm!M20*Areas!$D$4*1000) / (86400*Days!M20)</f>
        <v>3629.7686490137226</v>
      </c>
      <c r="N20" s="8">
        <f>(SUP_mm!N20*Areas!$D$4*1000) / (86400*Days!N20)</f>
        <v>5049.6638236067211</v>
      </c>
    </row>
    <row r="21" spans="1:14" x14ac:dyDescent="0.15">
      <c r="A21">
        <f>SUP_mm!A21</f>
        <v>1916</v>
      </c>
      <c r="B21" s="8">
        <f>(SUP_mm!B21*Areas!$D$4*1000) / (86400*Days!B21)</f>
        <v>6671.1393764625773</v>
      </c>
      <c r="C21" s="8">
        <f>(SUP_mm!C21*Areas!$D$4*1000) / (86400*Days!C21)</f>
        <v>1592.3126382865839</v>
      </c>
      <c r="D21" s="8">
        <f>(SUP_mm!D21*Areas!$D$4*1000) / (86400*Days!D21)</f>
        <v>4007.4110094569078</v>
      </c>
      <c r="E21" s="8">
        <f>(SUP_mm!E21*Areas!$D$4*1000) / (86400*Days!E21)</f>
        <v>5621.7524100708724</v>
      </c>
      <c r="F21" s="8">
        <f>(SUP_mm!F21*Areas!$D$4*1000) / (86400*Days!F21)</f>
        <v>6226.1194906945266</v>
      </c>
      <c r="G21" s="8">
        <f>(SUP_mm!G21*Areas!$D$4*1000) / (86400*Days!G21)</f>
        <v>9603.1664130546669</v>
      </c>
      <c r="H21" s="8">
        <f>(SUP_mm!H21*Areas!$D$4*1000) / (86400*Days!H21)</f>
        <v>3695.719182315097</v>
      </c>
      <c r="I21" s="8">
        <f>(SUP_mm!I21*Areas!$D$4*1000) / (86400*Days!I21)</f>
        <v>6299.7429261906855</v>
      </c>
      <c r="J21" s="8">
        <f>(SUP_mm!J21*Areas!$D$4*1000) / (86400*Days!J21)</f>
        <v>10331.595727246609</v>
      </c>
      <c r="K21" s="8">
        <f>(SUP_mm!K21*Areas!$D$4*1000) / (86400*Days!K21)</f>
        <v>5746.2852053773286</v>
      </c>
      <c r="L21" s="8">
        <f>(SUP_mm!L21*Areas!$D$4*1000) / (86400*Days!L21)</f>
        <v>1944.6980884461216</v>
      </c>
      <c r="M21" s="8">
        <f>(SUP_mm!M21*Areas!$D$4*1000) / (86400*Days!M21)</f>
        <v>3815.1763137122593</v>
      </c>
      <c r="N21" s="8">
        <f>(SUP_mm!N21*Areas!$D$4*1000) / (86400*Days!N21)</f>
        <v>5468.6416511075131</v>
      </c>
    </row>
    <row r="22" spans="1:14" x14ac:dyDescent="0.15">
      <c r="A22">
        <f>SUP_mm!A22</f>
        <v>1917</v>
      </c>
      <c r="B22" s="8">
        <f>(SUP_mm!B22*Areas!$D$4*1000) / (86400*Days!B22)</f>
        <v>2682.340296317192</v>
      </c>
      <c r="C22" s="8">
        <f>(SUP_mm!C22*Areas!$D$4*1000) / (86400*Days!C22)</f>
        <v>2521.6188017647573</v>
      </c>
      <c r="D22" s="8">
        <f>(SUP_mm!D22*Areas!$D$4*1000) / (86400*Days!D22)</f>
        <v>5377.7774764202932</v>
      </c>
      <c r="E22" s="8">
        <f>(SUP_mm!E22*Areas!$D$4*1000) / (86400*Days!E22)</f>
        <v>2702.1864009142409</v>
      </c>
      <c r="F22" s="8">
        <f>(SUP_mm!F22*Areas!$D$4*1000) / (86400*Days!F22)</f>
        <v>2777.7615168117077</v>
      </c>
      <c r="G22" s="8">
        <f>(SUP_mm!G22*Areas!$D$4*1000) / (86400*Days!G22)</f>
        <v>5599.0398334412939</v>
      </c>
      <c r="H22" s="8">
        <f>(SUP_mm!H22*Areas!$D$4*1000) / (86400*Days!H22)</f>
        <v>4254.2929556482341</v>
      </c>
      <c r="I22" s="8">
        <f>(SUP_mm!I22*Areas!$D$4*1000) / (86400*Days!I22)</f>
        <v>6228.5397444677983</v>
      </c>
      <c r="J22" s="8">
        <f>(SUP_mm!J22*Areas!$D$4*1000) / (86400*Days!J22)</f>
        <v>4208.2438849512264</v>
      </c>
      <c r="K22" s="8">
        <f>(SUP_mm!K22*Areas!$D$4*1000) / (86400*Days!K22)</f>
        <v>6147.1631375417301</v>
      </c>
      <c r="L22" s="8">
        <f>(SUP_mm!L22*Areas!$D$4*1000) / (86400*Days!L22)</f>
        <v>1288.5837763956208</v>
      </c>
      <c r="M22" s="8">
        <f>(SUP_mm!M22*Areas!$D$4*1000) / (86400*Days!M22)</f>
        <v>4696.0598643634676</v>
      </c>
      <c r="N22" s="8">
        <f>(SUP_mm!N22*Areas!$D$4*1000) / (86400*Days!N22)</f>
        <v>4059.257337148405</v>
      </c>
    </row>
    <row r="23" spans="1:14" x14ac:dyDescent="0.15">
      <c r="A23">
        <f>SUP_mm!A23</f>
        <v>1918</v>
      </c>
      <c r="B23" s="8">
        <f>(SUP_mm!B23*Areas!$D$4*1000) / (86400*Days!B23)</f>
        <v>2929.5996461156105</v>
      </c>
      <c r="C23" s="8">
        <f>(SUP_mm!C23*Areas!$D$4*1000) / (86400*Days!C23)</f>
        <v>3175.0186223988608</v>
      </c>
      <c r="D23" s="8">
        <f>(SUP_mm!D23*Areas!$D$4*1000) / (86400*Days!D23)</f>
        <v>1602.9414024821649</v>
      </c>
      <c r="E23" s="8">
        <f>(SUP_mm!E23*Areas!$D$4*1000) / (86400*Days!E23)</f>
        <v>2947.7174770111264</v>
      </c>
      <c r="F23" s="8">
        <f>(SUP_mm!F23*Areas!$D$4*1000) / (86400*Days!F23)</f>
        <v>7886.5968649382221</v>
      </c>
      <c r="G23" s="8">
        <f>(SUP_mm!G23*Areas!$D$4*1000) / (86400*Days!G23)</f>
        <v>5071.6375586401973</v>
      </c>
      <c r="H23" s="8">
        <f>(SUP_mm!H23*Areas!$D$4*1000) / (86400*Days!H23)</f>
        <v>4775.152813417998</v>
      </c>
      <c r="I23" s="8">
        <f>(SUP_mm!I23*Areas!$D$4*1000) / (86400*Days!I23)</f>
        <v>5585.0045155159278</v>
      </c>
      <c r="J23" s="8">
        <f>(SUP_mm!J23*Areas!$D$4*1000) / (86400*Days!J23)</f>
        <v>6135.704183169486</v>
      </c>
      <c r="K23" s="8">
        <f>(SUP_mm!K23*Areas!$D$4*1000) / (86400*Days!K23)</f>
        <v>6809.6637568437145</v>
      </c>
      <c r="L23" s="8">
        <f>(SUP_mm!L23*Areas!$D$4*1000) / (86400*Days!L23)</f>
        <v>5313.0631528379818</v>
      </c>
      <c r="M23" s="8">
        <f>(SUP_mm!M23*Areas!$D$4*1000) / (86400*Days!M23)</f>
        <v>4439.6658830788974</v>
      </c>
      <c r="N23" s="8">
        <f>(SUP_mm!N23*Areas!$D$4*1000) / (86400*Days!N23)</f>
        <v>4733.785106660549</v>
      </c>
    </row>
    <row r="24" spans="1:14" x14ac:dyDescent="0.15">
      <c r="A24">
        <f>SUP_mm!A24</f>
        <v>1919</v>
      </c>
      <c r="B24" s="8">
        <f>(SUP_mm!B24*Areas!$D$4*1000) / (86400*Days!B24)</f>
        <v>2548.7714299855938</v>
      </c>
      <c r="C24" s="8">
        <f>(SUP_mm!C24*Areas!$D$4*1000) / (86400*Days!C24)</f>
        <v>4211.5940380435259</v>
      </c>
      <c r="D24" s="8">
        <f>(SUP_mm!D24*Areas!$D$4*1000) / (86400*Days!D24)</f>
        <v>3586.151489618273</v>
      </c>
      <c r="E24" s="8">
        <f>(SUP_mm!E24*Areas!$D$4*1000) / (86400*Days!E24)</f>
        <v>4078.057289277549</v>
      </c>
      <c r="F24" s="8">
        <f>(SUP_mm!F24*Areas!$D$4*1000) / (86400*Days!F24)</f>
        <v>3497.6615119734902</v>
      </c>
      <c r="G24" s="8">
        <f>(SUP_mm!G24*Areas!$D$4*1000) / (86400*Days!G24)</f>
        <v>4273.9747853398876</v>
      </c>
      <c r="H24" s="8">
        <f>(SUP_mm!H24*Areas!$D$4*1000) / (86400*Days!H24)</f>
        <v>4513.4953890125416</v>
      </c>
      <c r="I24" s="8">
        <f>(SUP_mm!I24*Areas!$D$4*1000) / (86400*Days!I24)</f>
        <v>5208.0582824505518</v>
      </c>
      <c r="J24" s="8">
        <f>(SUP_mm!J24*Areas!$D$4*1000) / (86400*Days!J24)</f>
        <v>6647.2132315912213</v>
      </c>
      <c r="K24" s="8">
        <f>(SUP_mm!K24*Areas!$D$4*1000) / (86400*Days!K24)</f>
        <v>6286.2015174316957</v>
      </c>
      <c r="L24" s="8">
        <f>(SUP_mm!L24*Areas!$D$4*1000) / (86400*Days!L24)</f>
        <v>7644.699629532337</v>
      </c>
      <c r="M24" s="8">
        <f>(SUP_mm!M24*Areas!$D$4*1000) / (86400*Days!M24)</f>
        <v>3056.1006736957388</v>
      </c>
      <c r="N24" s="8">
        <f>(SUP_mm!N24*Areas!$D$4*1000) / (86400*Days!N24)</f>
        <v>4621.4592609771316</v>
      </c>
    </row>
    <row r="25" spans="1:14" x14ac:dyDescent="0.15">
      <c r="A25">
        <f>SUP_mm!A25</f>
        <v>1920</v>
      </c>
      <c r="B25" s="8">
        <f>(SUP_mm!B25*Areas!$D$4*1000) / (86400*Days!B25)</f>
        <v>3302.2062232741368</v>
      </c>
      <c r="C25" s="8">
        <f>(SUP_mm!C25*Areas!$D$4*1000) / (86400*Days!C25)</f>
        <v>1483.3534879118513</v>
      </c>
      <c r="D25" s="8">
        <f>(SUP_mm!D25*Areas!$D$4*1000) / (86400*Days!D25)</f>
        <v>5611.1180138526306</v>
      </c>
      <c r="E25" s="8">
        <f>(SUP_mm!E25*Areas!$D$4*1000) / (86400*Days!E25)</f>
        <v>4268.2288552639338</v>
      </c>
      <c r="F25" s="8">
        <f>(SUP_mm!F25*Areas!$D$4*1000) / (86400*Days!F25)</f>
        <v>3676.0684592865459</v>
      </c>
      <c r="G25" s="8">
        <f>(SUP_mm!G25*Areas!$D$4*1000) / (86400*Days!G25)</f>
        <v>8025.4080045783148</v>
      </c>
      <c r="H25" s="8">
        <f>(SUP_mm!H25*Areas!$D$4*1000) / (86400*Days!H25)</f>
        <v>6908.2708330250598</v>
      </c>
      <c r="I25" s="8">
        <f>(SUP_mm!I25*Areas!$D$4*1000) / (86400*Days!I25)</f>
        <v>3559.9013953798349</v>
      </c>
      <c r="J25" s="8">
        <f>(SUP_mm!J25*Areas!$D$4*1000) / (86400*Days!J25)</f>
        <v>5569.7902047584203</v>
      </c>
      <c r="K25" s="8">
        <f>(SUP_mm!K25*Areas!$D$4*1000) / (86400*Days!K25)</f>
        <v>3913.885248527467</v>
      </c>
      <c r="L25" s="8">
        <f>(SUP_mm!L25*Areas!$D$4*1000) / (86400*Days!L25)</f>
        <v>2900.9477599034708</v>
      </c>
      <c r="M25" s="8">
        <f>(SUP_mm!M25*Areas!$D$4*1000) / (86400*Days!M25)</f>
        <v>5202.3155770887115</v>
      </c>
      <c r="N25" s="8">
        <f>(SUP_mm!N25*Areas!$D$4*1000) / (86400*Days!N25)</f>
        <v>4544.6317872897107</v>
      </c>
    </row>
    <row r="26" spans="1:14" x14ac:dyDescent="0.15">
      <c r="A26">
        <f>SUP_mm!A26</f>
        <v>1921</v>
      </c>
      <c r="B26" s="8">
        <f>(SUP_mm!B26*Areas!$D$4*1000) / (86400*Days!B26)</f>
        <v>2250.8162873408855</v>
      </c>
      <c r="C26" s="8">
        <f>(SUP_mm!C26*Areas!$D$4*1000) / (86400*Days!C26)</f>
        <v>2939.8621235866153</v>
      </c>
      <c r="D26" s="8">
        <f>(SUP_mm!D26*Areas!$D$4*1000) / (86400*Days!D26)</f>
        <v>4921.6472303658966</v>
      </c>
      <c r="E26" s="8">
        <f>(SUP_mm!E26*Areas!$D$4*1000) / (86400*Days!E26)</f>
        <v>5423.156940834223</v>
      </c>
      <c r="F26" s="8">
        <f>(SUP_mm!F26*Areas!$D$4*1000) / (86400*Days!F26)</f>
        <v>5503.0791718131577</v>
      </c>
      <c r="G26" s="8">
        <f>(SUP_mm!G26*Areas!$D$4*1000) / (86400*Days!G26)</f>
        <v>2998.9826597452111</v>
      </c>
      <c r="H26" s="8">
        <f>(SUP_mm!H26*Areas!$D$4*1000) / (86400*Days!H26)</f>
        <v>9661.7232471306506</v>
      </c>
      <c r="I26" s="8">
        <f>(SUP_mm!I26*Areas!$D$4*1000) / (86400*Days!I26)</f>
        <v>4189.0732869925414</v>
      </c>
      <c r="J26" s="8">
        <f>(SUP_mm!J26*Areas!$D$4*1000) / (86400*Days!J26)</f>
        <v>8524.9770048986429</v>
      </c>
      <c r="K26" s="8">
        <f>(SUP_mm!K26*Areas!$D$4*1000) / (86400*Days!K26)</f>
        <v>2832.4087672583837</v>
      </c>
      <c r="L26" s="8">
        <f>(SUP_mm!L26*Areas!$D$4*1000) / (86400*Days!L26)</f>
        <v>4188.2451766727636</v>
      </c>
      <c r="M26" s="8">
        <f>(SUP_mm!M26*Areas!$D$4*1000) / (86400*Days!M26)</f>
        <v>4064.1705846055133</v>
      </c>
      <c r="N26" s="8">
        <f>(SUP_mm!N26*Areas!$D$4*1000) / (86400*Days!N26)</f>
        <v>4801.3355308648452</v>
      </c>
    </row>
    <row r="27" spans="1:14" x14ac:dyDescent="0.15">
      <c r="A27">
        <f>SUP_mm!A27</f>
        <v>1922</v>
      </c>
      <c r="B27" s="8">
        <f>(SUP_mm!B27*Areas!$D$4*1000) / (86400*Days!B27)</f>
        <v>3572.0505493832084</v>
      </c>
      <c r="C27" s="8">
        <f>(SUP_mm!C27*Areas!$D$4*1000) / (86400*Days!C27)</f>
        <v>6131.9092028205096</v>
      </c>
      <c r="D27" s="8">
        <f>(SUP_mm!D27*Areas!$D$4*1000) / (86400*Days!D27)</f>
        <v>3102.0470229299726</v>
      </c>
      <c r="E27" s="8">
        <f>(SUP_mm!E27*Areas!$D$4*1000) / (86400*Days!E27)</f>
        <v>5010.7921076052935</v>
      </c>
      <c r="F27" s="8">
        <f>(SUP_mm!F27*Areas!$D$4*1000) / (86400*Days!F27)</f>
        <v>4436.0810343862313</v>
      </c>
      <c r="G27" s="8">
        <f>(SUP_mm!G27*Areas!$D$4*1000) / (86400*Days!G27)</f>
        <v>6541.7449037971874</v>
      </c>
      <c r="H27" s="8">
        <f>(SUP_mm!H27*Areas!$D$4*1000) / (86400*Days!H27)</f>
        <v>7845.2178314470657</v>
      </c>
      <c r="I27" s="8">
        <f>(SUP_mm!I27*Areas!$D$4*1000) / (86400*Days!I27)</f>
        <v>3700.9262987693655</v>
      </c>
      <c r="J27" s="8">
        <f>(SUP_mm!J27*Areas!$D$4*1000) / (86400*Days!J27)</f>
        <v>4151.3157170174773</v>
      </c>
      <c r="K27" s="8">
        <f>(SUP_mm!K27*Areas!$D$4*1000) / (86400*Days!K27)</f>
        <v>2463.8207690662325</v>
      </c>
      <c r="L27" s="8">
        <f>(SUP_mm!L27*Areas!$D$4*1000) / (86400*Days!L27)</f>
        <v>4947.6339264692888</v>
      </c>
      <c r="M27" s="8">
        <f>(SUP_mm!M27*Areas!$D$4*1000) / (86400*Days!M27)</f>
        <v>4465.0485167699153</v>
      </c>
      <c r="N27" s="8">
        <f>(SUP_mm!N27*Areas!$D$4*1000) / (86400*Days!N27)</f>
        <v>4680.4904384409956</v>
      </c>
    </row>
    <row r="28" spans="1:14" x14ac:dyDescent="0.15">
      <c r="A28">
        <f>SUP_mm!A28</f>
        <v>1923</v>
      </c>
      <c r="B28" s="8">
        <f>(SUP_mm!B28*Areas!$D$4*1000) / (86400*Days!B28)</f>
        <v>3382.6243057182969</v>
      </c>
      <c r="C28" s="8">
        <f>(SUP_mm!C28*Areas!$D$4*1000) / (86400*Days!C28)</f>
        <v>2856.1126384376303</v>
      </c>
      <c r="D28" s="8">
        <f>(SUP_mm!D28*Areas!$D$4*1000) / (86400*Days!D28)</f>
        <v>4775.712344894072</v>
      </c>
      <c r="E28" s="8">
        <f>(SUP_mm!E28*Areas!$D$4*1000) / (86400*Days!E28)</f>
        <v>2382.5834660547175</v>
      </c>
      <c r="F28" s="8">
        <f>(SUP_mm!F28*Areas!$D$4*1000) / (86400*Days!F28)</f>
        <v>2569.2440815943182</v>
      </c>
      <c r="G28" s="8">
        <f>(SUP_mm!G28*Areas!$D$4*1000) / (86400*Days!G28)</f>
        <v>6081.8192314832604</v>
      </c>
      <c r="H28" s="8">
        <f>(SUP_mm!H28*Areas!$D$4*1000) / (86400*Days!H28)</f>
        <v>6939.6022425154015</v>
      </c>
      <c r="I28" s="8">
        <f>(SUP_mm!I28*Areas!$D$4*1000) / (86400*Days!I28)</f>
        <v>5019.6708325026675</v>
      </c>
      <c r="J28" s="8">
        <f>(SUP_mm!J28*Areas!$D$4*1000) / (86400*Days!J28)</f>
        <v>5310.6204281611044</v>
      </c>
      <c r="K28" s="8">
        <f>(SUP_mm!K28*Areas!$D$4*1000) / (86400*Days!K28)</f>
        <v>5864.8509336585694</v>
      </c>
      <c r="L28" s="8">
        <f>(SUP_mm!L28*Areas!$D$4*1000) / (86400*Days!L28)</f>
        <v>2253.9655282042886</v>
      </c>
      <c r="M28" s="8">
        <f>(SUP_mm!M28*Areas!$D$4*1000) / (86400*Days!M28)</f>
        <v>2939.3848730123259</v>
      </c>
      <c r="N28" s="8">
        <f>(SUP_mm!N28*Areas!$D$4*1000) / (86400*Days!N28)</f>
        <v>4211.1358671893704</v>
      </c>
    </row>
    <row r="29" spans="1:14" x14ac:dyDescent="0.15">
      <c r="A29">
        <f>SUP_mm!A29</f>
        <v>1924</v>
      </c>
      <c r="B29" s="8">
        <f>(SUP_mm!B29*Areas!$D$4*1000) / (86400*Days!B29)</f>
        <v>4804.5887633432658</v>
      </c>
      <c r="C29" s="8">
        <f>(SUP_mm!C29*Areas!$D$4*1000) / (86400*Days!C29)</f>
        <v>2456.868614303959</v>
      </c>
      <c r="D29" s="8">
        <f>(SUP_mm!D29*Areas!$D$4*1000) / (86400*Days!D29)</f>
        <v>1609.7468441295339</v>
      </c>
      <c r="E29" s="8">
        <f>(SUP_mm!E29*Areas!$D$4*1000) / (86400*Days!E29)</f>
        <v>4859.4615931252865</v>
      </c>
      <c r="F29" s="8">
        <f>(SUP_mm!F29*Areas!$D$4*1000) / (86400*Days!F29)</f>
        <v>3098.4274369694331</v>
      </c>
      <c r="G29" s="8">
        <f>(SUP_mm!G29*Areas!$D$4*1000) / (86400*Days!G29)</f>
        <v>4523.6583930353599</v>
      </c>
      <c r="H29" s="8">
        <f>(SUP_mm!H29*Areas!$D$4*1000) / (86400*Days!H29)</f>
        <v>5982.52525882389</v>
      </c>
      <c r="I29" s="8">
        <f>(SUP_mm!I29*Areas!$D$4*1000) / (86400*Days!I29)</f>
        <v>8448.2414874551978</v>
      </c>
      <c r="J29" s="8">
        <f>(SUP_mm!J29*Areas!$D$4*1000) / (86400*Days!J29)</f>
        <v>6630.3518389592527</v>
      </c>
      <c r="K29" s="8">
        <f>(SUP_mm!K29*Areas!$D$4*1000) / (86400*Days!K29)</f>
        <v>3175.5338625243994</v>
      </c>
      <c r="L29" s="8">
        <f>(SUP_mm!L29*Areas!$D$4*1000) / (86400*Days!L29)</f>
        <v>3953.5336788035365</v>
      </c>
      <c r="M29" s="8">
        <f>(SUP_mm!M29*Areas!$D$4*1000) / (86400*Days!M29)</f>
        <v>3914.9132475451229</v>
      </c>
      <c r="N29" s="8">
        <f>(SUP_mm!N29*Areas!$D$4*1000) / (86400*Days!N29)</f>
        <v>4459.8705979700371</v>
      </c>
    </row>
    <row r="30" spans="1:14" x14ac:dyDescent="0.15">
      <c r="A30">
        <f>SUP_mm!A30</f>
        <v>1925</v>
      </c>
      <c r="B30" s="8">
        <f>(SUP_mm!B30*Areas!$D$4*1000) / (86400*Days!B30)</f>
        <v>2966.5024277981811</v>
      </c>
      <c r="C30" s="8">
        <f>(SUP_mm!C30*Areas!$D$4*1000) / (86400*Days!C30)</f>
        <v>3009.7694277962855</v>
      </c>
      <c r="D30" s="8">
        <f>(SUP_mm!D30*Areas!$D$4*1000) / (86400*Days!D30)</f>
        <v>2963.1799762096157</v>
      </c>
      <c r="E30" s="8">
        <f>(SUP_mm!E30*Areas!$D$4*1000) / (86400*Days!E30)</f>
        <v>2454.4255395925416</v>
      </c>
      <c r="F30" s="8">
        <f>(SUP_mm!F30*Areas!$D$4*1000) / (86400*Days!F30)</f>
        <v>3093.8145892591119</v>
      </c>
      <c r="G30" s="8">
        <f>(SUP_mm!G30*Areas!$D$4*1000) / (86400*Days!G30)</f>
        <v>7520.270118457297</v>
      </c>
      <c r="H30" s="8">
        <f>(SUP_mm!H30*Areas!$D$4*1000) / (86400*Days!H30)</f>
        <v>5970.0789704485442</v>
      </c>
      <c r="I30" s="8">
        <f>(SUP_mm!I30*Areas!$D$4*1000) / (86400*Days!I30)</f>
        <v>4636.7650289385965</v>
      </c>
      <c r="J30" s="8">
        <f>(SUP_mm!J30*Areas!$D$4*1000) / (86400*Days!J30)</f>
        <v>6921.8280466184015</v>
      </c>
      <c r="K30" s="8">
        <f>(SUP_mm!K30*Areas!$D$4*1000) / (86400*Days!K30)</f>
        <v>4320.4387646877194</v>
      </c>
      <c r="L30" s="8">
        <f>(SUP_mm!L30*Areas!$D$4*1000) / (86400*Days!L30)</f>
        <v>3057.5871710326178</v>
      </c>
      <c r="M30" s="8">
        <f>(SUP_mm!M30*Areas!$D$4*1000) / (86400*Days!M30)</f>
        <v>3013.6481092196805</v>
      </c>
      <c r="N30" s="8">
        <f>(SUP_mm!N30*Areas!$D$4*1000) / (86400*Days!N30)</f>
        <v>4161.0798194869221</v>
      </c>
    </row>
    <row r="31" spans="1:14" x14ac:dyDescent="0.15">
      <c r="A31">
        <f>SUP_mm!A31</f>
        <v>1926</v>
      </c>
      <c r="B31" s="8">
        <f>(SUP_mm!B31*Areas!$D$4*1000) / (86400*Days!B31)</f>
        <v>3443.9619913093507</v>
      </c>
      <c r="C31" s="8">
        <f>(SUP_mm!C31*Areas!$D$4*1000) / (86400*Days!C31)</f>
        <v>2746.4603170052478</v>
      </c>
      <c r="D31" s="8">
        <f>(SUP_mm!D31*Areas!$D$4*1000) / (86400*Days!D31)</f>
        <v>4118.3493675106083</v>
      </c>
      <c r="E31" s="8">
        <f>(SUP_mm!E31*Areas!$D$4*1000) / (86400*Days!E31)</f>
        <v>2308.345717539501</v>
      </c>
      <c r="F31" s="8">
        <f>(SUP_mm!F31*Areas!$D$4*1000) / (86400*Days!F31)</f>
        <v>2465.7162286313064</v>
      </c>
      <c r="G31" s="8">
        <f>(SUP_mm!G31*Areas!$D$4*1000) / (86400*Days!G31)</f>
        <v>9750.0955613072201</v>
      </c>
      <c r="H31" s="8">
        <f>(SUP_mm!H31*Areas!$D$4*1000) / (86400*Days!H31)</f>
        <v>8188.2171255107151</v>
      </c>
      <c r="I31" s="8">
        <f>(SUP_mm!I31*Areas!$D$4*1000) / (86400*Days!I31)</f>
        <v>6269.2681825483924</v>
      </c>
      <c r="J31" s="8">
        <f>(SUP_mm!J31*Areas!$D$4*1000) / (86400*Days!J31)</f>
        <v>11683.655878151962</v>
      </c>
      <c r="K31" s="8">
        <f>(SUP_mm!K31*Areas!$D$4*1000) / (86400*Days!K31)</f>
        <v>6194.1374857936198</v>
      </c>
      <c r="L31" s="8">
        <f>(SUP_mm!L31*Areas!$D$4*1000) / (86400*Days!L31)</f>
        <v>9010.9543544180269</v>
      </c>
      <c r="M31" s="8">
        <f>(SUP_mm!M31*Areas!$D$4*1000) / (86400*Days!M31)</f>
        <v>4511.7604679177066</v>
      </c>
      <c r="N31" s="8">
        <f>(SUP_mm!N31*Areas!$D$4*1000) / (86400*Days!N31)</f>
        <v>5891.578549437043</v>
      </c>
    </row>
    <row r="32" spans="1:14" x14ac:dyDescent="0.15">
      <c r="A32">
        <f>SUP_mm!A32</f>
        <v>1927</v>
      </c>
      <c r="B32" s="8">
        <f>(SUP_mm!B32*Areas!$D$4*1000) / (86400*Days!B32)</f>
        <v>2314.9060983450599</v>
      </c>
      <c r="C32" s="8">
        <f>(SUP_mm!C32*Areas!$D$4*1000) / (86400*Days!C32)</f>
        <v>3600.6068500353836</v>
      </c>
      <c r="D32" s="8">
        <f>(SUP_mm!D32*Areas!$D$4*1000) / (86400*Days!D32)</f>
        <v>3187.0779530844543</v>
      </c>
      <c r="E32" s="8">
        <f>(SUP_mm!E32*Areas!$D$4*1000) / (86400*Days!E32)</f>
        <v>2991.9392155202463</v>
      </c>
      <c r="F32" s="8">
        <f>(SUP_mm!F32*Areas!$D$4*1000) / (86400*Days!F32)</f>
        <v>8425.4288513083193</v>
      </c>
      <c r="G32" s="8">
        <f>(SUP_mm!G32*Areas!$D$4*1000) / (86400*Days!G32)</f>
        <v>5800.089181877509</v>
      </c>
      <c r="H32" s="8">
        <f>(SUP_mm!H32*Areas!$D$4*1000) / (86400*Days!H32)</f>
        <v>7864.9140864428628</v>
      </c>
      <c r="I32" s="8">
        <f>(SUP_mm!I32*Areas!$D$4*1000) / (86400*Days!I32)</f>
        <v>3328.0333819382363</v>
      </c>
      <c r="J32" s="8">
        <f>(SUP_mm!J32*Areas!$D$4*1000) / (86400*Days!J32)</f>
        <v>6091.8365332108924</v>
      </c>
      <c r="K32" s="8">
        <f>(SUP_mm!K32*Areas!$D$4*1000) / (86400*Days!K32)</f>
        <v>5517.6833168576777</v>
      </c>
      <c r="L32" s="8">
        <f>(SUP_mm!L32*Areas!$D$4*1000) / (86400*Days!L32)</f>
        <v>5565.1424355108456</v>
      </c>
      <c r="M32" s="8">
        <f>(SUP_mm!M32*Areas!$D$4*1000) / (86400*Days!M32)</f>
        <v>5430.1410689954328</v>
      </c>
      <c r="N32" s="8">
        <f>(SUP_mm!N32*Areas!$D$4*1000) / (86400*Days!N32)</f>
        <v>5020.2765486320795</v>
      </c>
    </row>
    <row r="33" spans="1:14" x14ac:dyDescent="0.15">
      <c r="A33">
        <f>SUP_mm!A33</f>
        <v>1928</v>
      </c>
      <c r="B33" s="8">
        <f>(SUP_mm!B33*Areas!$D$4*1000) / (86400*Days!B33)</f>
        <v>3495.4125913698258</v>
      </c>
      <c r="C33" s="8">
        <f>(SUP_mm!C33*Areas!$D$4*1000) / (86400*Days!C33)</f>
        <v>1787.9800819192833</v>
      </c>
      <c r="D33" s="8">
        <f>(SUP_mm!D33*Areas!$D$4*1000) / (86400*Days!D33)</f>
        <v>2516.8349570519345</v>
      </c>
      <c r="E33" s="8">
        <f>(SUP_mm!E33*Areas!$D$4*1000) / (86400*Days!E33)</f>
        <v>5332.2125349169337</v>
      </c>
      <c r="F33" s="8">
        <f>(SUP_mm!F33*Areas!$D$4*1000) / (86400*Days!F33)</f>
        <v>3071.8346763917775</v>
      </c>
      <c r="G33" s="8">
        <f>(SUP_mm!G33*Areas!$D$4*1000) / (86400*Days!G33)</f>
        <v>9909.6840892849141</v>
      </c>
      <c r="H33" s="8">
        <f>(SUP_mm!H33*Areas!$D$4*1000) / (86400*Days!H33)</f>
        <v>7773.7283100515751</v>
      </c>
      <c r="I33" s="8">
        <f>(SUP_mm!I33*Areas!$D$4*1000) / (86400*Days!I33)</f>
        <v>9136.3068683171805</v>
      </c>
      <c r="J33" s="8">
        <f>(SUP_mm!J33*Areas!$D$4*1000) / (86400*Days!J33)</f>
        <v>7776.8448667565926</v>
      </c>
      <c r="K33" s="8">
        <f>(SUP_mm!K33*Areas!$D$4*1000) / (86400*Days!K33)</f>
        <v>8319.7539363755041</v>
      </c>
      <c r="L33" s="8">
        <f>(SUP_mm!L33*Areas!$D$4*1000) / (86400*Days!L33)</f>
        <v>2262.0712380808313</v>
      </c>
      <c r="M33" s="8">
        <f>(SUP_mm!M33*Areas!$D$4*1000) / (86400*Days!M33)</f>
        <v>2378.9959093492339</v>
      </c>
      <c r="N33" s="8">
        <f>(SUP_mm!N33*Areas!$D$4*1000) / (86400*Days!N33)</f>
        <v>5321.7341228496052</v>
      </c>
    </row>
    <row r="34" spans="1:14" x14ac:dyDescent="0.15">
      <c r="A34">
        <f>SUP_mm!A34</f>
        <v>1929</v>
      </c>
      <c r="B34" s="8">
        <f>(SUP_mm!B34*Areas!$D$4*1000) / (86400*Days!B34)</f>
        <v>5969.8860478801917</v>
      </c>
      <c r="C34" s="8">
        <f>(SUP_mm!C34*Areas!$D$4*1000) / (86400*Days!C34)</f>
        <v>2272.7594019158123</v>
      </c>
      <c r="D34" s="8">
        <f>(SUP_mm!D34*Areas!$D$4*1000) / (86400*Days!D34)</f>
        <v>4099.4750410949846</v>
      </c>
      <c r="E34" s="8">
        <f>(SUP_mm!E34*Areas!$D$4*1000) / (86400*Days!E34)</f>
        <v>3450.9796664578571</v>
      </c>
      <c r="F34" s="8">
        <f>(SUP_mm!F34*Areas!$D$4*1000) / (86400*Days!F34)</f>
        <v>4471.6826252476758</v>
      </c>
      <c r="G34" s="8">
        <f>(SUP_mm!G34*Areas!$D$4*1000) / (86400*Days!G34)</f>
        <v>4683.8968938919379</v>
      </c>
      <c r="H34" s="8">
        <f>(SUP_mm!H34*Areas!$D$4*1000) / (86400*Days!H34)</f>
        <v>5633.8851180322636</v>
      </c>
      <c r="I34" s="8">
        <f>(SUP_mm!I34*Areas!$D$4*1000) / (86400*Days!I34)</f>
        <v>3445.3434513655961</v>
      </c>
      <c r="J34" s="8">
        <f>(SUP_mm!J34*Areas!$D$4*1000) / (86400*Days!J34)</f>
        <v>8986.7424787100517</v>
      </c>
      <c r="K34" s="8">
        <f>(SUP_mm!K34*Areas!$D$4*1000) / (86400*Days!K34)</f>
        <v>5757.0984312916999</v>
      </c>
      <c r="L34" s="8">
        <f>(SUP_mm!L34*Areas!$D$4*1000) / (86400*Days!L34)</f>
        <v>4058.506768948585</v>
      </c>
      <c r="M34" s="8">
        <f>(SUP_mm!M34*Areas!$D$4*1000) / (86400*Days!M34)</f>
        <v>4121.6262871319286</v>
      </c>
      <c r="N34" s="8">
        <f>(SUP_mm!N34*Areas!$D$4*1000) / (86400*Days!N34)</f>
        <v>4760.3012179651223</v>
      </c>
    </row>
    <row r="35" spans="1:14" x14ac:dyDescent="0.15">
      <c r="A35">
        <f>SUP_mm!A35</f>
        <v>1930</v>
      </c>
      <c r="B35" s="8">
        <f>(SUP_mm!B35*Areas!$D$4*1000) / (86400*Days!B35)</f>
        <v>2709.7441907756488</v>
      </c>
      <c r="C35" s="8">
        <f>(SUP_mm!C35*Areas!$D$4*1000) / (86400*Days!C35)</f>
        <v>2987.4322479984548</v>
      </c>
      <c r="D35" s="8">
        <f>(SUP_mm!D35*Areas!$D$4*1000) / (86400*Days!D35)</f>
        <v>2456.5360651779088</v>
      </c>
      <c r="E35" s="8">
        <f>(SUP_mm!E35*Areas!$D$4*1000) / (86400*Days!E35)</f>
        <v>2109.2191154770617</v>
      </c>
      <c r="F35" s="8">
        <f>(SUP_mm!F35*Areas!$D$4*1000) / (86400*Days!F35)</f>
        <v>5619.3157102556161</v>
      </c>
      <c r="G35" s="8">
        <f>(SUP_mm!G35*Areas!$D$4*1000) / (86400*Days!G35)</f>
        <v>8486.9023347154907</v>
      </c>
      <c r="H35" s="8">
        <f>(SUP_mm!H35*Areas!$D$4*1000) / (86400*Days!H35)</f>
        <v>4975.8368079703623</v>
      </c>
      <c r="I35" s="8">
        <f>(SUP_mm!I35*Areas!$D$4*1000) / (86400*Days!I35)</f>
        <v>2061.5266395777103</v>
      </c>
      <c r="J35" s="8">
        <f>(SUP_mm!J35*Areas!$D$4*1000) / (86400*Days!J35)</f>
        <v>8675.5163974013103</v>
      </c>
      <c r="K35" s="8">
        <f>(SUP_mm!K35*Areas!$D$4*1000) / (86400*Days!K35)</f>
        <v>5095.7276696412328</v>
      </c>
      <c r="L35" s="8">
        <f>(SUP_mm!L35*Areas!$D$4*1000) / (86400*Days!L35)</f>
        <v>5501.9954088975255</v>
      </c>
      <c r="M35" s="8">
        <f>(SUP_mm!M35*Areas!$D$4*1000) / (86400*Days!M35)</f>
        <v>2835.6856868797054</v>
      </c>
      <c r="N35" s="8">
        <f>(SUP_mm!N35*Areas!$D$4*1000) / (86400*Days!N35)</f>
        <v>4452.7196068967723</v>
      </c>
    </row>
    <row r="36" spans="1:14" x14ac:dyDescent="0.15">
      <c r="A36">
        <f>SUP_mm!A36</f>
        <v>1931</v>
      </c>
      <c r="B36" s="8">
        <f>(SUP_mm!B36*Areas!$D$4*1000) / (86400*Days!B36)</f>
        <v>2976.9729873733354</v>
      </c>
      <c r="C36" s="8">
        <f>(SUP_mm!C36*Areas!$D$4*1000) / (86400*Days!C36)</f>
        <v>2117.2945791182206</v>
      </c>
      <c r="D36" s="8">
        <f>(SUP_mm!D36*Areas!$D$4*1000) / (86400*Days!D36)</f>
        <v>2305.3832685524435</v>
      </c>
      <c r="E36" s="8">
        <f>(SUP_mm!E36*Areas!$D$4*1000) / (86400*Days!E36)</f>
        <v>2646.6498465284762</v>
      </c>
      <c r="F36" s="8">
        <f>(SUP_mm!F36*Areas!$D$4*1000) / (86400*Days!F36)</f>
        <v>5773.140363059083</v>
      </c>
      <c r="G36" s="8">
        <f>(SUP_mm!G36*Areas!$D$4*1000) / (86400*Days!G36)</f>
        <v>6297.1572532987857</v>
      </c>
      <c r="H36" s="8">
        <f>(SUP_mm!H36*Areas!$D$4*1000) / (86400*Days!H36)</f>
        <v>5461.5743371196377</v>
      </c>
      <c r="I36" s="8">
        <f>(SUP_mm!I36*Areas!$D$4*1000) / (86400*Days!I36)</f>
        <v>5297.2335927737704</v>
      </c>
      <c r="J36" s="8">
        <f>(SUP_mm!J36*Areas!$D$4*1000) / (86400*Days!J36)</f>
        <v>8897.1673772953818</v>
      </c>
      <c r="K36" s="8">
        <f>(SUP_mm!K36*Areas!$D$4*1000) / (86400*Days!K36)</f>
        <v>7752.4229351633066</v>
      </c>
      <c r="L36" s="8">
        <f>(SUP_mm!L36*Areas!$D$4*1000) / (86400*Days!L36)</f>
        <v>7566.4616530396788</v>
      </c>
      <c r="M36" s="8">
        <f>(SUP_mm!M36*Areas!$D$4*1000) / (86400*Days!M36)</f>
        <v>2013.2055685374476</v>
      </c>
      <c r="N36" s="8">
        <f>(SUP_mm!N36*Areas!$D$4*1000) / (86400*Days!N36)</f>
        <v>4932.8363198633697</v>
      </c>
    </row>
    <row r="37" spans="1:14" x14ac:dyDescent="0.15">
      <c r="A37">
        <f>SUP_mm!A37</f>
        <v>1932</v>
      </c>
      <c r="B37" s="8">
        <f>(SUP_mm!B37*Areas!$D$4*1000) / (86400*Days!B37)</f>
        <v>5596.4228048736177</v>
      </c>
      <c r="C37" s="8">
        <f>(SUP_mm!C37*Areas!$D$4*1000) / (86400*Days!C37)</f>
        <v>5005.8286005494856</v>
      </c>
      <c r="D37" s="8">
        <f>(SUP_mm!D37*Areas!$D$4*1000) / (86400*Days!D37)</f>
        <v>4214.5925165852968</v>
      </c>
      <c r="E37" s="8">
        <f>(SUP_mm!E37*Areas!$D$4*1000) / (86400*Days!E37)</f>
        <v>2403.7855890832188</v>
      </c>
      <c r="F37" s="8">
        <f>(SUP_mm!F37*Areas!$D$4*1000) / (86400*Days!F37)</f>
        <v>5129.091134598385</v>
      </c>
      <c r="G37" s="8">
        <f>(SUP_mm!G37*Areas!$D$4*1000) / (86400*Days!G37)</f>
        <v>4398.2854563618348</v>
      </c>
      <c r="H37" s="8">
        <f>(SUP_mm!H37*Areas!$D$4*1000) / (86400*Days!H37)</f>
        <v>8516.8878195030757</v>
      </c>
      <c r="I37" s="8">
        <f>(SUP_mm!I37*Areas!$D$4*1000) / (86400*Days!I37)</f>
        <v>8890.3163252417744</v>
      </c>
      <c r="J37" s="8">
        <f>(SUP_mm!J37*Areas!$D$4*1000) / (86400*Days!J37)</f>
        <v>3908.3326195191294</v>
      </c>
      <c r="K37" s="8">
        <f>(SUP_mm!K37*Areas!$D$4*1000) / (86400*Days!K37)</f>
        <v>6331.5428032226118</v>
      </c>
      <c r="L37" s="8">
        <f>(SUP_mm!L37*Areas!$D$4*1000) / (86400*Days!L37)</f>
        <v>6071.3896369829308</v>
      </c>
      <c r="M37" s="8">
        <f>(SUP_mm!M37*Areas!$D$4*1000) / (86400*Days!M37)</f>
        <v>4396.5063965256586</v>
      </c>
      <c r="N37" s="8">
        <f>(SUP_mm!N37*Areas!$D$4*1000) / (86400*Days!N37)</f>
        <v>5420.6529570803596</v>
      </c>
    </row>
    <row r="38" spans="1:14" x14ac:dyDescent="0.15">
      <c r="A38">
        <f>SUP_mm!A38</f>
        <v>1933</v>
      </c>
      <c r="B38" s="8">
        <f>(SUP_mm!B38*Areas!$D$4*1000) / (86400*Days!B38)</f>
        <v>3225.4879960256353</v>
      </c>
      <c r="C38" s="8">
        <f>(SUP_mm!C38*Areas!$D$4*1000) / (86400*Days!C38)</f>
        <v>4653.9321627098452</v>
      </c>
      <c r="D38" s="8">
        <f>(SUP_mm!D38*Areas!$D$4*1000) / (86400*Days!D38)</f>
        <v>3015.9772990584643</v>
      </c>
      <c r="E38" s="8">
        <f>(SUP_mm!E38*Areas!$D$4*1000) / (86400*Days!E38)</f>
        <v>5056.3113602634257</v>
      </c>
      <c r="F38" s="8">
        <f>(SUP_mm!F38*Areas!$D$4*1000) / (86400*Days!F38)</f>
        <v>4099.9543033359396</v>
      </c>
      <c r="G38" s="8">
        <f>(SUP_mm!G38*Areas!$D$4*1000) / (86400*Days!G38)</f>
        <v>5085.7962374437329</v>
      </c>
      <c r="H38" s="8">
        <f>(SUP_mm!H38*Areas!$D$4*1000) / (86400*Days!H38)</f>
        <v>5773.9622916392564</v>
      </c>
      <c r="I38" s="8">
        <f>(SUP_mm!I38*Areas!$D$4*1000) / (86400*Days!I38)</f>
        <v>3772.0036792898895</v>
      </c>
      <c r="J38" s="8">
        <f>(SUP_mm!J38*Areas!$D$4*1000) / (86400*Days!J38)</f>
        <v>9058.8333868767459</v>
      </c>
      <c r="K38" s="8">
        <f>(SUP_mm!K38*Areas!$D$4*1000) / (86400*Days!K38)</f>
        <v>7805.4479178483807</v>
      </c>
      <c r="L38" s="8">
        <f>(SUP_mm!L38*Areas!$D$4*1000) / (86400*Days!L38)</f>
        <v>6099.7651988121725</v>
      </c>
      <c r="M38" s="8">
        <f>(SUP_mm!M38*Areas!$D$4*1000) / (86400*Days!M38)</f>
        <v>4230.4978524509443</v>
      </c>
      <c r="N38" s="8">
        <f>(SUP_mm!N38*Areas!$D$4*1000) / (86400*Days!N38)</f>
        <v>5147.8207057174295</v>
      </c>
    </row>
    <row r="39" spans="1:14" x14ac:dyDescent="0.15">
      <c r="A39">
        <f>SUP_mm!A39</f>
        <v>1934</v>
      </c>
      <c r="B39" s="8">
        <f>(SUP_mm!B39*Areas!$D$4*1000) / (86400*Days!B39)</f>
        <v>4490.0884841217166</v>
      </c>
      <c r="C39" s="8">
        <f>(SUP_mm!C39*Areas!$D$4*1000) / (86400*Days!C39)</f>
        <v>2268.6127232711697</v>
      </c>
      <c r="D39" s="8">
        <f>(SUP_mm!D39*Areas!$D$4*1000) / (86400*Days!D39)</f>
        <v>3432.8863682908782</v>
      </c>
      <c r="E39" s="8">
        <f>(SUP_mm!E39*Areas!$D$4*1000) / (86400*Days!E39)</f>
        <v>3922.1842594716254</v>
      </c>
      <c r="F39" s="8">
        <f>(SUP_mm!F39*Areas!$D$4*1000) / (86400*Days!F39)</f>
        <v>3087.6597430223064</v>
      </c>
      <c r="G39" s="8">
        <f>(SUP_mm!G39*Areas!$D$4*1000) / (86400*Days!G39)</f>
        <v>5376.8106710219463</v>
      </c>
      <c r="H39" s="8">
        <f>(SUP_mm!H39*Areas!$D$4*1000) / (86400*Days!H39)</f>
        <v>4513.2437866078144</v>
      </c>
      <c r="I39" s="8">
        <f>(SUP_mm!I39*Areas!$D$4*1000) / (86400*Days!I39)</f>
        <v>5792.6197529180245</v>
      </c>
      <c r="J39" s="8">
        <f>(SUP_mm!J39*Areas!$D$4*1000) / (86400*Days!J39)</f>
        <v>10846.407981067421</v>
      </c>
      <c r="K39" s="8">
        <f>(SUP_mm!K39*Areas!$D$4*1000) / (86400*Days!K39)</f>
        <v>5879.4311361345872</v>
      </c>
      <c r="L39" s="8">
        <f>(SUP_mm!L39*Areas!$D$4*1000) / (86400*Days!L39)</f>
        <v>5702.3613208868055</v>
      </c>
      <c r="M39" s="8">
        <f>(SUP_mm!M39*Areas!$D$4*1000) / (86400*Days!M39)</f>
        <v>4872.7666278495617</v>
      </c>
      <c r="N39" s="8">
        <f>(SUP_mm!N39*Areas!$D$4*1000) / (86400*Days!N39)</f>
        <v>5022.1470029926522</v>
      </c>
    </row>
    <row r="40" spans="1:14" x14ac:dyDescent="0.15">
      <c r="A40">
        <f>SUP_mm!A40</f>
        <v>1935</v>
      </c>
      <c r="B40" s="8">
        <f>(SUP_mm!B40*Areas!$D$4*1000) / (86400*Days!B40)</f>
        <v>7170.3164557369792</v>
      </c>
      <c r="C40" s="8">
        <f>(SUP_mm!C40*Areas!$D$4*1000) / (86400*Days!C40)</f>
        <v>1977.5303810911882</v>
      </c>
      <c r="D40" s="8">
        <f>(SUP_mm!D40*Areas!$D$4*1000) / (86400*Days!D40)</f>
        <v>3759.2841991110713</v>
      </c>
      <c r="E40" s="8">
        <f>(SUP_mm!E40*Areas!$D$4*1000) / (86400*Days!E40)</f>
        <v>3188.4819438073464</v>
      </c>
      <c r="F40" s="8">
        <f>(SUP_mm!F40*Areas!$D$4*1000) / (86400*Days!F40)</f>
        <v>2724.6670595908868</v>
      </c>
      <c r="G40" s="8">
        <f>(SUP_mm!G40*Areas!$D$4*1000) / (86400*Days!G40)</f>
        <v>7494.8436734766046</v>
      </c>
      <c r="H40" s="8">
        <f>(SUP_mm!H40*Areas!$D$4*1000) / (86400*Days!H40)</f>
        <v>8870.4247945078678</v>
      </c>
      <c r="I40" s="8">
        <f>(SUP_mm!I40*Areas!$D$4*1000) / (86400*Days!I40)</f>
        <v>7039.1331059107815</v>
      </c>
      <c r="J40" s="8">
        <f>(SUP_mm!J40*Areas!$D$4*1000) / (86400*Days!J40)</f>
        <v>6618.5888351331087</v>
      </c>
      <c r="K40" s="8">
        <f>(SUP_mm!K40*Areas!$D$4*1000) / (86400*Days!K40)</f>
        <v>6691.440694901693</v>
      </c>
      <c r="L40" s="8">
        <f>(SUP_mm!L40*Areas!$D$4*1000) / (86400*Days!L40)</f>
        <v>4333.2986282510283</v>
      </c>
      <c r="M40" s="8">
        <f>(SUP_mm!M40*Areas!$D$4*1000) / (86400*Days!M40)</f>
        <v>4178.8998617893621</v>
      </c>
      <c r="N40" s="8">
        <f>(SUP_mm!N40*Areas!$D$4*1000) / (86400*Days!N40)</f>
        <v>5364.0723134482296</v>
      </c>
    </row>
    <row r="41" spans="1:14" x14ac:dyDescent="0.15">
      <c r="A41">
        <f>SUP_mm!A41</f>
        <v>1936</v>
      </c>
      <c r="B41" s="8">
        <f>(SUP_mm!B41*Areas!$D$4*1000) / (86400*Days!B41)</f>
        <v>3624.4141419583466</v>
      </c>
      <c r="C41" s="8">
        <f>(SUP_mm!C41*Areas!$D$4*1000) / (86400*Days!C41)</f>
        <v>3638.4887632712116</v>
      </c>
      <c r="D41" s="8">
        <f>(SUP_mm!D41*Areas!$D$4*1000) / (86400*Days!D41)</f>
        <v>4933.7269098335237</v>
      </c>
      <c r="E41" s="8">
        <f>(SUP_mm!E41*Areas!$D$4*1000) / (86400*Days!E41)</f>
        <v>3569.8514462548906</v>
      </c>
      <c r="F41" s="8">
        <f>(SUP_mm!F41*Areas!$D$4*1000) / (86400*Days!F41)</f>
        <v>5696.5934689801907</v>
      </c>
      <c r="G41" s="8">
        <f>(SUP_mm!G41*Areas!$D$4*1000) / (86400*Days!G41)</f>
        <v>3759.0077962891828</v>
      </c>
      <c r="H41" s="8">
        <f>(SUP_mm!H41*Areas!$D$4*1000) / (86400*Days!H41)</f>
        <v>2170.8319351704349</v>
      </c>
      <c r="I41" s="8">
        <f>(SUP_mm!I41*Areas!$D$4*1000) / (86400*Days!I41)</f>
        <v>6587.9475792065514</v>
      </c>
      <c r="J41" s="8">
        <f>(SUP_mm!J41*Areas!$D$4*1000) / (86400*Days!J41)</f>
        <v>6231.7804414606508</v>
      </c>
      <c r="K41" s="8">
        <f>(SUP_mm!K41*Areas!$D$4*1000) / (86400*Days!K41)</f>
        <v>3981.9025745635249</v>
      </c>
      <c r="L41" s="8">
        <f>(SUP_mm!L41*Areas!$D$4*1000) / (86400*Days!L41)</f>
        <v>4898.4326392074381</v>
      </c>
      <c r="M41" s="8">
        <f>(SUP_mm!M41*Areas!$D$4*1000) / (86400*Days!M41)</f>
        <v>4421.3858254072202</v>
      </c>
      <c r="N41" s="8">
        <f>(SUP_mm!N41*Areas!$D$4*1000) / (86400*Days!N41)</f>
        <v>4462.3202713659657</v>
      </c>
    </row>
    <row r="42" spans="1:14" x14ac:dyDescent="0.15">
      <c r="A42">
        <f>SUP_mm!A42</f>
        <v>1937</v>
      </c>
      <c r="B42" s="8">
        <f>(SUP_mm!B42*Areas!$D$4*1000) / (86400*Days!B42)</f>
        <v>6557.1757011922855</v>
      </c>
      <c r="C42" s="8">
        <f>(SUP_mm!C42*Areas!$D$4*1000) / (86400*Days!C42)</f>
        <v>6207.9728606829867</v>
      </c>
      <c r="D42" s="8">
        <f>(SUP_mm!D42*Areas!$D$4*1000) / (86400*Days!D42)</f>
        <v>1185.039071499968</v>
      </c>
      <c r="E42" s="8">
        <f>(SUP_mm!E42*Areas!$D$4*1000) / (86400*Days!E42)</f>
        <v>4564.8480698196418</v>
      </c>
      <c r="F42" s="8">
        <f>(SUP_mm!F42*Areas!$D$4*1000) / (86400*Days!F42)</f>
        <v>6640.1961652787004</v>
      </c>
      <c r="G42" s="8">
        <f>(SUP_mm!G42*Areas!$D$4*1000) / (86400*Days!G42)</f>
        <v>2679.2967800093988</v>
      </c>
      <c r="H42" s="8">
        <f>(SUP_mm!H42*Areas!$D$4*1000) / (86400*Days!H42)</f>
        <v>9476.1442492625047</v>
      </c>
      <c r="I42" s="8">
        <f>(SUP_mm!I42*Areas!$D$4*1000) / (86400*Days!I42)</f>
        <v>6551.3635212946992</v>
      </c>
      <c r="J42" s="8">
        <f>(SUP_mm!J42*Areas!$D$4*1000) / (86400*Days!J42)</f>
        <v>6981.3400883274899</v>
      </c>
      <c r="K42" s="8">
        <f>(SUP_mm!K42*Areas!$D$4*1000) / (86400*Days!K42)</f>
        <v>6086.3047141916313</v>
      </c>
      <c r="L42" s="8">
        <f>(SUP_mm!L42*Areas!$D$4*1000) / (86400*Days!L42)</f>
        <v>5784.9288732533159</v>
      </c>
      <c r="M42" s="8">
        <f>(SUP_mm!M42*Areas!$D$4*1000) / (86400*Days!M42)</f>
        <v>5211.3699393397446</v>
      </c>
      <c r="N42" s="8">
        <f>(SUP_mm!N42*Areas!$D$4*1000) / (86400*Days!N42)</f>
        <v>5663.2083525075741</v>
      </c>
    </row>
    <row r="43" spans="1:14" x14ac:dyDescent="0.15">
      <c r="A43">
        <f>SUP_mm!A43</f>
        <v>1938</v>
      </c>
      <c r="B43" s="8">
        <f>(SUP_mm!B43*Areas!$D$4*1000) / (86400*Days!B43)</f>
        <v>5533.0985957830007</v>
      </c>
      <c r="C43" s="8">
        <f>(SUP_mm!C43*Areas!$D$4*1000) / (86400*Days!C43)</f>
        <v>3065.5055808690963</v>
      </c>
      <c r="D43" s="8">
        <f>(SUP_mm!D43*Areas!$D$4*1000) / (86400*Days!D43)</f>
        <v>3696.8729825351174</v>
      </c>
      <c r="E43" s="8">
        <f>(SUP_mm!E43*Areas!$D$4*1000) / (86400*Days!E43)</f>
        <v>8227.7907623403444</v>
      </c>
      <c r="F43" s="8">
        <f>(SUP_mm!F43*Areas!$D$4*1000) / (86400*Days!F43)</f>
        <v>4820.2424968041851</v>
      </c>
      <c r="G43" s="8">
        <f>(SUP_mm!G43*Areas!$D$4*1000) / (86400*Days!G43)</f>
        <v>8434.6578312061174</v>
      </c>
      <c r="H43" s="8">
        <f>(SUP_mm!H43*Areas!$D$4*1000) / (86400*Days!H43)</f>
        <v>5218.368303555465</v>
      </c>
      <c r="I43" s="8">
        <f>(SUP_mm!I43*Areas!$D$4*1000) / (86400*Days!I43)</f>
        <v>7007.6195685514613</v>
      </c>
      <c r="J43" s="8">
        <f>(SUP_mm!J43*Areas!$D$4*1000) / (86400*Days!J43)</f>
        <v>4936.6843536658535</v>
      </c>
      <c r="K43" s="8">
        <f>(SUP_mm!K43*Areas!$D$4*1000) / (86400*Days!K43)</f>
        <v>3525.590200640147</v>
      </c>
      <c r="L43" s="8">
        <f>(SUP_mm!L43*Areas!$D$4*1000) / (86400*Days!L43)</f>
        <v>8633.867378144847</v>
      </c>
      <c r="M43" s="8">
        <f>(SUP_mm!M43*Areas!$D$4*1000) / (86400*Days!M43)</f>
        <v>4839.7566239309999</v>
      </c>
      <c r="N43" s="8">
        <f>(SUP_mm!N43*Areas!$D$4*1000) / (86400*Days!N43)</f>
        <v>5662.2251450708527</v>
      </c>
    </row>
    <row r="44" spans="1:14" x14ac:dyDescent="0.15">
      <c r="A44">
        <f>SUP_mm!A44</f>
        <v>1939</v>
      </c>
      <c r="B44" s="8">
        <f>(SUP_mm!B44*Areas!$D$4*1000) / (86400*Days!B44)</f>
        <v>5159.3837503716986</v>
      </c>
      <c r="C44" s="8">
        <f>(SUP_mm!C44*Areas!$D$4*1000) / (86400*Days!C44)</f>
        <v>7327.0587989224741</v>
      </c>
      <c r="D44" s="8">
        <f>(SUP_mm!D44*Areas!$D$4*1000) / (86400*Days!D44)</f>
        <v>3868.2815656324528</v>
      </c>
      <c r="E44" s="8">
        <f>(SUP_mm!E44*Areas!$D$4*1000) / (86400*Days!E44)</f>
        <v>3088.4525072382257</v>
      </c>
      <c r="F44" s="8">
        <f>(SUP_mm!F44*Areas!$D$4*1000) / (86400*Days!F44)</f>
        <v>5180.2098630190139</v>
      </c>
      <c r="G44" s="8">
        <f>(SUP_mm!G44*Areas!$D$4*1000) / (86400*Days!G44)</f>
        <v>10251.800247453386</v>
      </c>
      <c r="H44" s="8">
        <f>(SUP_mm!H44*Areas!$D$4*1000) / (86400*Days!H44)</f>
        <v>4775.3804732542239</v>
      </c>
      <c r="I44" s="8">
        <f>(SUP_mm!I44*Areas!$D$4*1000) / (86400*Days!I44)</f>
        <v>6739.8767724449472</v>
      </c>
      <c r="J44" s="8">
        <f>(SUP_mm!J44*Areas!$D$4*1000) / (86400*Days!J44)</f>
        <v>5392.8809416765744</v>
      </c>
      <c r="K44" s="8">
        <f>(SUP_mm!K44*Areas!$D$4*1000) / (86400*Days!K44)</f>
        <v>4910.5368700795507</v>
      </c>
      <c r="L44" s="8">
        <f>(SUP_mm!L44*Areas!$D$4*1000) / (86400*Days!L44)</f>
        <v>895.54536952090666</v>
      </c>
      <c r="M44" s="8">
        <f>(SUP_mm!M44*Areas!$D$4*1000) / (86400*Days!M44)</f>
        <v>2461.9708414684033</v>
      </c>
      <c r="N44" s="8">
        <f>(SUP_mm!N44*Areas!$D$4*1000) / (86400*Days!N44)</f>
        <v>4986.2544180024142</v>
      </c>
    </row>
    <row r="45" spans="1:14" x14ac:dyDescent="0.15">
      <c r="A45">
        <f>SUP_mm!A45</f>
        <v>1940</v>
      </c>
      <c r="B45" s="8">
        <f>(SUP_mm!B45*Areas!$D$4*1000) / (86400*Days!B45)</f>
        <v>3420.5095544512783</v>
      </c>
      <c r="C45" s="8">
        <f>(SUP_mm!C45*Areas!$D$4*1000) / (86400*Days!C45)</f>
        <v>2614.0270814018568</v>
      </c>
      <c r="D45" s="8">
        <f>(SUP_mm!D45*Areas!$D$4*1000) / (86400*Days!D45)</f>
        <v>2854.6510772298193</v>
      </c>
      <c r="E45" s="8">
        <f>(SUP_mm!E45*Areas!$D$4*1000) / (86400*Days!E45)</f>
        <v>4556.7064647662955</v>
      </c>
      <c r="F45" s="8">
        <f>(SUP_mm!F45*Areas!$D$4*1000) / (86400*Days!F45)</f>
        <v>7535.2848679685922</v>
      </c>
      <c r="G45" s="8">
        <f>(SUP_mm!G45*Areas!$D$4*1000) / (86400*Days!G45)</f>
        <v>8197.1272110641185</v>
      </c>
      <c r="H45" s="8">
        <f>(SUP_mm!H45*Areas!$D$4*1000) / (86400*Days!H45)</f>
        <v>4480.5309170612263</v>
      </c>
      <c r="I45" s="8">
        <f>(SUP_mm!I45*Areas!$D$4*1000) / (86400*Days!I45)</f>
        <v>4774.593281941924</v>
      </c>
      <c r="J45" s="8">
        <f>(SUP_mm!J45*Areas!$D$4*1000) / (86400*Days!J45)</f>
        <v>3705.6428229060616</v>
      </c>
      <c r="K45" s="8">
        <f>(SUP_mm!K45*Areas!$D$4*1000) / (86400*Days!K45)</f>
        <v>3861.6474571546914</v>
      </c>
      <c r="L45" s="8">
        <f>(SUP_mm!L45*Areas!$D$4*1000) / (86400*Days!L45)</f>
        <v>7348.5644981029309</v>
      </c>
      <c r="M45" s="8">
        <f>(SUP_mm!M45*Areas!$D$4*1000) / (86400*Days!M45)</f>
        <v>3145.492849155813</v>
      </c>
      <c r="N45" s="8">
        <f>(SUP_mm!N45*Areas!$D$4*1000) / (86400*Days!N45)</f>
        <v>4705.7432388516399</v>
      </c>
    </row>
    <row r="46" spans="1:14" x14ac:dyDescent="0.15">
      <c r="A46">
        <f>SUP_mm!A46</f>
        <v>1941</v>
      </c>
      <c r="B46" s="8">
        <f>(SUP_mm!B46*Areas!$D$4*1000) / (86400*Days!B46)</f>
        <v>3806.1327461605965</v>
      </c>
      <c r="C46" s="8">
        <f>(SUP_mm!C46*Areas!$D$4*1000) / (86400*Days!C46)</f>
        <v>3652.9550856432502</v>
      </c>
      <c r="D46" s="8">
        <f>(SUP_mm!D46*Areas!$D$4*1000) / (86400*Days!D46)</f>
        <v>1614.1883586702459</v>
      </c>
      <c r="E46" s="8">
        <f>(SUP_mm!E46*Areas!$D$4*1000) / (86400*Days!E46)</f>
        <v>5548.3887284092871</v>
      </c>
      <c r="F46" s="8">
        <f>(SUP_mm!F46*Areas!$D$4*1000) / (86400*Days!F46)</f>
        <v>5956.3662285199434</v>
      </c>
      <c r="G46" s="8">
        <f>(SUP_mm!G46*Areas!$D$4*1000) / (86400*Days!G46)</f>
        <v>6853.9614604039016</v>
      </c>
      <c r="H46" s="8">
        <f>(SUP_mm!H46*Areas!$D$4*1000) / (86400*Days!H46)</f>
        <v>4971.4408253968959</v>
      </c>
      <c r="I46" s="8">
        <f>(SUP_mm!I46*Areas!$D$4*1000) / (86400*Days!I46)</f>
        <v>9479.9807003598962</v>
      </c>
      <c r="J46" s="8">
        <f>(SUP_mm!J46*Areas!$D$4*1000) / (86400*Days!J46)</f>
        <v>13238.970422064216</v>
      </c>
      <c r="K46" s="8">
        <f>(SUP_mm!K46*Areas!$D$4*1000) / (86400*Days!K46)</f>
        <v>7176.3455007714228</v>
      </c>
      <c r="L46" s="8">
        <f>(SUP_mm!L46*Areas!$D$4*1000) / (86400*Days!L46)</f>
        <v>3655.5810549220132</v>
      </c>
      <c r="M46" s="8">
        <f>(SUP_mm!M46*Areas!$D$4*1000) / (86400*Days!M46)</f>
        <v>3499.6025035058101</v>
      </c>
      <c r="N46" s="8">
        <f>(SUP_mm!N46*Areas!$D$4*1000) / (86400*Days!N46)</f>
        <v>5788.535767498418</v>
      </c>
    </row>
    <row r="47" spans="1:14" x14ac:dyDescent="0.15">
      <c r="A47">
        <f>SUP_mm!A47</f>
        <v>1942</v>
      </c>
      <c r="B47" s="8">
        <f>(SUP_mm!B47*Areas!$D$4*1000) / (86400*Days!B47)</f>
        <v>3057.2197366478854</v>
      </c>
      <c r="C47" s="8">
        <f>(SUP_mm!C47*Areas!$D$4*1000) / (86400*Days!C47)</f>
        <v>2063.5176906612669</v>
      </c>
      <c r="D47" s="8">
        <f>(SUP_mm!D47*Areas!$D$4*1000) / (86400*Days!D47)</f>
        <v>4901.9054434028558</v>
      </c>
      <c r="E47" s="8">
        <f>(SUP_mm!E47*Areas!$D$4*1000) / (86400*Days!E47)</f>
        <v>3551.9054789259767</v>
      </c>
      <c r="F47" s="8">
        <f>(SUP_mm!F47*Areas!$D$4*1000) / (86400*Days!F47)</f>
        <v>7523.9121105781478</v>
      </c>
      <c r="G47" s="8">
        <f>(SUP_mm!G47*Areas!$D$4*1000) / (86400*Days!G47)</f>
        <v>3966.5000973797178</v>
      </c>
      <c r="H47" s="8">
        <f>(SUP_mm!H47*Areas!$D$4*1000) / (86400*Days!H47)</f>
        <v>6799.6616648101453</v>
      </c>
      <c r="I47" s="8">
        <f>(SUP_mm!I47*Areas!$D$4*1000) / (86400*Days!I47)</f>
        <v>6819.4489837404308</v>
      </c>
      <c r="J47" s="8">
        <f>(SUP_mm!J47*Areas!$D$4*1000) / (86400*Days!J47)</f>
        <v>8866.7861242160761</v>
      </c>
      <c r="K47" s="8">
        <f>(SUP_mm!K47*Areas!$D$4*1000) / (86400*Days!K47)</f>
        <v>7471.2405889316642</v>
      </c>
      <c r="L47" s="8">
        <f>(SUP_mm!L47*Areas!$D$4*1000) / (86400*Days!L47)</f>
        <v>5890.8812841736535</v>
      </c>
      <c r="M47" s="8">
        <f>(SUP_mm!M47*Areas!$D$4*1000) / (86400*Days!M47)</f>
        <v>4003.0952961185599</v>
      </c>
      <c r="N47" s="8">
        <f>(SUP_mm!N47*Areas!$D$4*1000) / (86400*Days!N47)</f>
        <v>5435.4292696725988</v>
      </c>
    </row>
    <row r="48" spans="1:14" x14ac:dyDescent="0.15">
      <c r="A48">
        <f>SUP_mm!A48</f>
        <v>1943</v>
      </c>
      <c r="B48" s="8">
        <f>(SUP_mm!B48*Areas!$D$4*1000) / (86400*Days!B48)</f>
        <v>4146.5404532813645</v>
      </c>
      <c r="C48" s="8">
        <f>(SUP_mm!C48*Areas!$D$4*1000) / (86400*Days!C48)</f>
        <v>3422.766388321957</v>
      </c>
      <c r="D48" s="8">
        <f>(SUP_mm!D48*Areas!$D$4*1000) / (86400*Days!D48)</f>
        <v>3207.0366051843494</v>
      </c>
      <c r="E48" s="8">
        <f>(SUP_mm!E48*Areas!$D$4*1000) / (86400*Days!E48)</f>
        <v>3331.9308423855614</v>
      </c>
      <c r="F48" s="8">
        <f>(SUP_mm!F48*Areas!$D$4*1000) / (86400*Days!F48)</f>
        <v>7079.679416122397</v>
      </c>
      <c r="G48" s="8">
        <f>(SUP_mm!G48*Areas!$D$4*1000) / (86400*Days!G48)</f>
        <v>12276.446119313876</v>
      </c>
      <c r="H48" s="8">
        <f>(SUP_mm!H48*Areas!$D$4*1000) / (86400*Days!H48)</f>
        <v>4765.217842750415</v>
      </c>
      <c r="I48" s="8">
        <f>(SUP_mm!I48*Areas!$D$4*1000) / (86400*Days!I48)</f>
        <v>6632.8659294231302</v>
      </c>
      <c r="J48" s="8">
        <f>(SUP_mm!J48*Areas!$D$4*1000) / (86400*Days!J48)</f>
        <v>4391.7013546090529</v>
      </c>
      <c r="K48" s="8">
        <f>(SUP_mm!K48*Areas!$D$4*1000) / (86400*Days!K48)</f>
        <v>4531.5933188152376</v>
      </c>
      <c r="L48" s="8">
        <f>(SUP_mm!L48*Areas!$D$4*1000) / (86400*Days!L48)</f>
        <v>5086.5044145447855</v>
      </c>
      <c r="M48" s="8">
        <f>(SUP_mm!M48*Areas!$D$4*1000) / (86400*Days!M48)</f>
        <v>2770.0886146169205</v>
      </c>
      <c r="N48" s="8">
        <f>(SUP_mm!N48*Areas!$D$4*1000) / (86400*Days!N48)</f>
        <v>5138.5167900948527</v>
      </c>
    </row>
    <row r="49" spans="1:14" x14ac:dyDescent="0.15">
      <c r="A49">
        <f>SUP_mm!A49</f>
        <v>1944</v>
      </c>
      <c r="B49" s="8">
        <f>(SUP_mm!B49*Areas!$D$4*1000) / (86400*Days!B49)</f>
        <v>2135.6988118505733</v>
      </c>
      <c r="C49" s="8">
        <f>(SUP_mm!C49*Areas!$D$4*1000) / (86400*Days!C49)</f>
        <v>3267.3298801052724</v>
      </c>
      <c r="D49" s="8">
        <f>(SUP_mm!D49*Areas!$D$4*1000) / (86400*Days!D49)</f>
        <v>5561.996603630937</v>
      </c>
      <c r="E49" s="8">
        <f>(SUP_mm!E49*Areas!$D$4*1000) / (86400*Days!E49)</f>
        <v>2453.5762133930298</v>
      </c>
      <c r="F49" s="8">
        <f>(SUP_mm!F49*Areas!$D$4*1000) / (86400*Days!F49)</f>
        <v>7407.2071045941066</v>
      </c>
      <c r="G49" s="8">
        <f>(SUP_mm!G49*Areas!$D$4*1000) / (86400*Days!G49)</f>
        <v>11802.975845898492</v>
      </c>
      <c r="H49" s="8">
        <f>(SUP_mm!H49*Areas!$D$4*1000) / (86400*Days!H49)</f>
        <v>9074.455183217302</v>
      </c>
      <c r="I49" s="8">
        <f>(SUP_mm!I49*Areas!$D$4*1000) / (86400*Days!I49)</f>
        <v>8479.286557272937</v>
      </c>
      <c r="J49" s="8">
        <f>(SUP_mm!J49*Areas!$D$4*1000) / (86400*Days!J49)</f>
        <v>6047.4377504265094</v>
      </c>
      <c r="K49" s="8">
        <f>(SUP_mm!K49*Areas!$D$4*1000) / (86400*Days!K49)</f>
        <v>2473.9941942694122</v>
      </c>
      <c r="L49" s="8">
        <f>(SUP_mm!L49*Areas!$D$4*1000) / (86400*Days!L49)</f>
        <v>5965.1660823883558</v>
      </c>
      <c r="M49" s="8">
        <f>(SUP_mm!M49*Areas!$D$4*1000) / (86400*Days!M49)</f>
        <v>4062.6177913796587</v>
      </c>
      <c r="N49" s="8">
        <f>(SUP_mm!N49*Areas!$D$4*1000) / (86400*Days!N49)</f>
        <v>5731.9130790134077</v>
      </c>
    </row>
    <row r="50" spans="1:14" x14ac:dyDescent="0.15">
      <c r="A50">
        <f>SUP_mm!A50</f>
        <v>1945</v>
      </c>
      <c r="B50" s="8">
        <f>(SUP_mm!B50*Areas!$D$4*1000) / (86400*Days!B50)</f>
        <v>3371.674483902189</v>
      </c>
      <c r="C50" s="8">
        <f>(SUP_mm!C50*Areas!$D$4*1000) / (86400*Days!C50)</f>
        <v>5588.502625090634</v>
      </c>
      <c r="D50" s="8">
        <f>(SUP_mm!D50*Areas!$D$4*1000) / (86400*Days!D50)</f>
        <v>3324.9625327543995</v>
      </c>
      <c r="E50" s="8">
        <f>(SUP_mm!E50*Areas!$D$4*1000) / (86400*Days!E50)</f>
        <v>6979.5943862289796</v>
      </c>
      <c r="F50" s="8">
        <f>(SUP_mm!F50*Areas!$D$4*1000) / (86400*Days!F50)</f>
        <v>4157.2278779933722</v>
      </c>
      <c r="G50" s="8">
        <f>(SUP_mm!G50*Areas!$D$4*1000) / (86400*Days!G50)</f>
        <v>6337.1076201562264</v>
      </c>
      <c r="H50" s="8">
        <f>(SUP_mm!H50*Areas!$D$4*1000) / (86400*Days!H50)</f>
        <v>5674.7501520145934</v>
      </c>
      <c r="I50" s="8">
        <f>(SUP_mm!I50*Areas!$D$4*1000) / (86400*Days!I50)</f>
        <v>8137.7945244678958</v>
      </c>
      <c r="J50" s="8">
        <f>(SUP_mm!J50*Areas!$D$4*1000) / (86400*Days!J50)</f>
        <v>8041.1464957277849</v>
      </c>
      <c r="K50" s="8">
        <f>(SUP_mm!K50*Areas!$D$4*1000) / (86400*Days!K50)</f>
        <v>3533.4452307039141</v>
      </c>
      <c r="L50" s="8">
        <f>(SUP_mm!L50*Areas!$D$4*1000) / (86400*Days!L50)</f>
        <v>7111.6455240542591</v>
      </c>
      <c r="M50" s="8">
        <f>(SUP_mm!M50*Areas!$D$4*1000) / (86400*Days!M50)</f>
        <v>4130.9322517876899</v>
      </c>
      <c r="N50" s="8">
        <f>(SUP_mm!N50*Areas!$D$4*1000) / (86400*Days!N50)</f>
        <v>5514.5679258901391</v>
      </c>
    </row>
    <row r="51" spans="1:14" x14ac:dyDescent="0.15">
      <c r="A51">
        <f>SUP_mm!A51</f>
        <v>1946</v>
      </c>
      <c r="B51" s="8">
        <f>(SUP_mm!B51*Areas!$D$4*1000) / (86400*Days!B51)</f>
        <v>5193.3978107394123</v>
      </c>
      <c r="C51" s="8">
        <f>(SUP_mm!C51*Areas!$D$4*1000) / (86400*Days!C51)</f>
        <v>4786.0728951169795</v>
      </c>
      <c r="D51" s="8">
        <f>(SUP_mm!D51*Areas!$D$4*1000) / (86400*Days!D51)</f>
        <v>2168.7998797036248</v>
      </c>
      <c r="E51" s="8">
        <f>(SUP_mm!E51*Areas!$D$4*1000) / (86400*Days!E51)</f>
        <v>3727.7883715330481</v>
      </c>
      <c r="F51" s="8">
        <f>(SUP_mm!F51*Areas!$D$4*1000) / (86400*Days!F51)</f>
        <v>5119.7396379753791</v>
      </c>
      <c r="G51" s="8">
        <f>(SUP_mm!G51*Areas!$D$4*1000) / (86400*Days!G51)</f>
        <v>7519.4431013031553</v>
      </c>
      <c r="H51" s="8">
        <f>(SUP_mm!H51*Areas!$D$4*1000) / (86400*Days!H51)</f>
        <v>3364.6629718173367</v>
      </c>
      <c r="I51" s="8">
        <f>(SUP_mm!I51*Areas!$D$4*1000) / (86400*Days!I51)</f>
        <v>5688.1897021397208</v>
      </c>
      <c r="J51" s="8">
        <f>(SUP_mm!J51*Areas!$D$4*1000) / (86400*Days!J51)</f>
        <v>8178.2960223588898</v>
      </c>
      <c r="K51" s="8">
        <f>(SUP_mm!K51*Areas!$D$4*1000) / (86400*Days!K51)</f>
        <v>8323.0069134283222</v>
      </c>
      <c r="L51" s="8">
        <f>(SUP_mm!L51*Areas!$D$4*1000) / (86400*Days!L51)</f>
        <v>5501.6772155238032</v>
      </c>
      <c r="M51" s="8">
        <f>(SUP_mm!M51*Areas!$D$4*1000) / (86400*Days!M51)</f>
        <v>4461.3833988421311</v>
      </c>
      <c r="N51" s="8">
        <f>(SUP_mm!N51*Areas!$D$4*1000) / (86400*Days!N51)</f>
        <v>5330.7418414763451</v>
      </c>
    </row>
    <row r="52" spans="1:14" x14ac:dyDescent="0.15">
      <c r="A52">
        <f>SUP_mm!A52</f>
        <v>1947</v>
      </c>
      <c r="B52" s="8">
        <f>(SUP_mm!B52*Areas!$D$4*1000) / (86400*Days!B52)</f>
        <v>3476.206393314355</v>
      </c>
      <c r="C52" s="8">
        <f>(SUP_mm!C52*Areas!$D$4*1000) / (86400*Days!C52)</f>
        <v>4172.5573716082054</v>
      </c>
      <c r="D52" s="8">
        <f>(SUP_mm!D52*Areas!$D$4*1000) / (86400*Days!D52)</f>
        <v>1944.2513074182239</v>
      </c>
      <c r="E52" s="8">
        <f>(SUP_mm!E52*Areas!$D$4*1000) / (86400*Days!E52)</f>
        <v>6731.2082926825169</v>
      </c>
      <c r="F52" s="8">
        <f>(SUP_mm!F52*Areas!$D$4*1000) / (86400*Days!F52)</f>
        <v>5706.3786958769078</v>
      </c>
      <c r="G52" s="8">
        <f>(SUP_mm!G52*Areas!$D$4*1000) / (86400*Days!G52)</f>
        <v>9417.6785114926588</v>
      </c>
      <c r="H52" s="8">
        <f>(SUP_mm!H52*Areas!$D$4*1000) / (86400*Days!H52)</f>
        <v>4312.7071826565571</v>
      </c>
      <c r="I52" s="8">
        <f>(SUP_mm!I52*Areas!$D$4*1000) / (86400*Days!I52)</f>
        <v>4626.9342700746347</v>
      </c>
      <c r="J52" s="8">
        <f>(SUP_mm!J52*Areas!$D$4*1000) / (86400*Days!J52)</f>
        <v>7526.1213024549097</v>
      </c>
      <c r="K52" s="8">
        <f>(SUP_mm!K52*Areas!$D$4*1000) / (86400*Days!K52)</f>
        <v>1222.3192567896317</v>
      </c>
      <c r="L52" s="8">
        <f>(SUP_mm!L52*Areas!$D$4*1000) / (86400*Days!L52)</f>
        <v>6103.5883825143537</v>
      </c>
      <c r="M52" s="8">
        <f>(SUP_mm!M52*Areas!$D$4*1000) / (86400*Days!M52)</f>
        <v>3801.610962384766</v>
      </c>
      <c r="N52" s="8">
        <f>(SUP_mm!N52*Areas!$D$4*1000) / (86400*Days!N52)</f>
        <v>4898.6086334337806</v>
      </c>
    </row>
    <row r="53" spans="1:14" x14ac:dyDescent="0.15">
      <c r="A53">
        <f>SUP_mm!A53</f>
        <v>1948</v>
      </c>
      <c r="B53" s="8">
        <f>(SUP_mm!B53*Areas!$D$4*1000) / (86400*Days!B53)</f>
        <v>4119.792413381123</v>
      </c>
      <c r="C53" s="8">
        <f>(SUP_mm!C53*Areas!$D$4*1000) / (86400*Days!C53)</f>
        <v>2648.0515644955299</v>
      </c>
      <c r="D53" s="8">
        <f>(SUP_mm!D53*Areas!$D$4*1000) / (86400*Days!D53)</f>
        <v>4024.0927419354839</v>
      </c>
      <c r="E53" s="8">
        <f>(SUP_mm!E53*Areas!$D$4*1000) / (86400*Days!E53)</f>
        <v>6790.9637345679012</v>
      </c>
      <c r="F53" s="8">
        <f>(SUP_mm!F53*Areas!$D$4*1000) / (86400*Days!F53)</f>
        <v>1718.6719683393071</v>
      </c>
      <c r="G53" s="8">
        <f>(SUP_mm!G53*Areas!$D$4*1000) / (86400*Days!G53)</f>
        <v>5043.3726851851852</v>
      </c>
      <c r="H53" s="8">
        <f>(SUP_mm!H53*Areas!$D$4*1000) / (86400*Days!H53)</f>
        <v>6470.7097520908001</v>
      </c>
      <c r="I53" s="8">
        <f>(SUP_mm!I53*Areas!$D$4*1000) / (86400*Days!I53)</f>
        <v>5472.138590203107</v>
      </c>
      <c r="J53" s="8">
        <f>(SUP_mm!J53*Areas!$D$4*1000) / (86400*Days!J53)</f>
        <v>2631.1134259259261</v>
      </c>
      <c r="K53" s="8">
        <f>(SUP_mm!K53*Areas!$D$4*1000) / (86400*Days!K53)</f>
        <v>3429.4997013142174</v>
      </c>
      <c r="L53" s="8">
        <f>(SUP_mm!L53*Areas!$D$4*1000) / (86400*Days!L53)</f>
        <v>8065.1813271604942</v>
      </c>
      <c r="M53" s="8">
        <f>(SUP_mm!M53*Areas!$D$4*1000) / (86400*Days!M53)</f>
        <v>5228.1828703703713</v>
      </c>
      <c r="N53" s="8">
        <f>(SUP_mm!N53*Areas!$D$4*1000) / (86400*Days!N53)</f>
        <v>4636.7982506071648</v>
      </c>
    </row>
    <row r="54" spans="1:14" x14ac:dyDescent="0.15">
      <c r="A54">
        <f>SUP_mm!A54</f>
        <v>1949</v>
      </c>
      <c r="B54" s="8">
        <f>(SUP_mm!B54*Areas!$D$4*1000) / (86400*Days!B54)</f>
        <v>5416.4445191158902</v>
      </c>
      <c r="C54" s="8">
        <f>(SUP_mm!C54*Areas!$D$4*1000) / (86400*Days!C54)</f>
        <v>3996.6939484126983</v>
      </c>
      <c r="D54" s="8">
        <f>(SUP_mm!D54*Areas!$D$4*1000) / (86400*Days!D54)</f>
        <v>4240.5936379928316</v>
      </c>
      <c r="E54" s="8">
        <f>(SUP_mm!E54*Areas!$D$4*1000) / (86400*Days!E54)</f>
        <v>1387.6975308641975</v>
      </c>
      <c r="F54" s="8">
        <f>(SUP_mm!F54*Areas!$D$4*1000) / (86400*Days!F54)</f>
        <v>6054.9652777777774</v>
      </c>
      <c r="G54" s="8">
        <f>(SUP_mm!G54*Areas!$D$4*1000) / (86400*Days!G54)</f>
        <v>8468.8456790123455</v>
      </c>
      <c r="H54" s="8">
        <f>(SUP_mm!H54*Areas!$D$4*1000) / (86400*Days!H54)</f>
        <v>8695.3349014336909</v>
      </c>
      <c r="I54" s="8">
        <f>(SUP_mm!I54*Areas!$D$4*1000) / (86400*Days!I54)</f>
        <v>4475.1362753882913</v>
      </c>
      <c r="J54" s="8">
        <f>(SUP_mm!J54*Areas!$D$4*1000) / (86400*Days!J54)</f>
        <v>6589.1315586419751</v>
      </c>
      <c r="K54" s="8">
        <f>(SUP_mm!K54*Areas!$D$4*1000) / (86400*Days!K54)</f>
        <v>7779.9126344086026</v>
      </c>
      <c r="L54" s="8">
        <f>(SUP_mm!L54*Areas!$D$4*1000) / (86400*Days!L54)</f>
        <v>5528.9047067901229</v>
      </c>
      <c r="M54" s="8">
        <f>(SUP_mm!M54*Areas!$D$4*1000) / (86400*Days!M54)</f>
        <v>3308.6984767025087</v>
      </c>
      <c r="N54" s="8">
        <f>(SUP_mm!N54*Areas!$D$4*1000) / (86400*Days!N54)</f>
        <v>5507.5300608828002</v>
      </c>
    </row>
    <row r="55" spans="1:14" x14ac:dyDescent="0.15">
      <c r="A55">
        <f>SUP_mm!A55</f>
        <v>1950</v>
      </c>
      <c r="B55" s="8">
        <f>(SUP_mm!B55*Areas!$D$4*1000) / (86400*Days!B55)</f>
        <v>6919.4000149342892</v>
      </c>
      <c r="C55" s="8">
        <f>(SUP_mm!C55*Areas!$D$4*1000) / (86400*Days!C55)</f>
        <v>3157.7529761904761</v>
      </c>
      <c r="D55" s="8">
        <f>(SUP_mm!D55*Areas!$D$4*1000) / (86400*Days!D55)</f>
        <v>3823.2803166069293</v>
      </c>
      <c r="E55" s="8">
        <f>(SUP_mm!E55*Areas!$D$4*1000) / (86400*Days!E55)</f>
        <v>5949.5910493827168</v>
      </c>
      <c r="F55" s="8">
        <f>(SUP_mm!F55*Areas!$D$4*1000) / (86400*Days!F55)</f>
        <v>7256.7021356033456</v>
      </c>
      <c r="G55" s="8">
        <f>(SUP_mm!G55*Areas!$D$4*1000) / (86400*Days!G55)</f>
        <v>8620.4224537037044</v>
      </c>
      <c r="H55" s="8">
        <f>(SUP_mm!H55*Areas!$D$4*1000) / (86400*Days!H55)</f>
        <v>6936.657332735962</v>
      </c>
      <c r="I55" s="8">
        <f>(SUP_mm!I55*Areas!$D$4*1000) / (86400*Days!I55)</f>
        <v>5956.91233572282</v>
      </c>
      <c r="J55" s="8">
        <f>(SUP_mm!J55*Areas!$D$4*1000) / (86400*Days!J55)</f>
        <v>4453.2770061728397</v>
      </c>
      <c r="K55" s="8">
        <f>(SUP_mm!K55*Areas!$D$4*1000) / (86400*Days!K55)</f>
        <v>5792.9678166069289</v>
      </c>
      <c r="L55" s="8">
        <f>(SUP_mm!L55*Areas!$D$4*1000) / (86400*Days!L55)</f>
        <v>8010.0625</v>
      </c>
      <c r="M55" s="8">
        <f>(SUP_mm!M55*Areas!$D$4*1000) / (86400*Days!M55)</f>
        <v>4318.2515681003588</v>
      </c>
      <c r="N55" s="8">
        <f>(SUP_mm!N55*Areas!$D$4*1000) / (86400*Days!N55)</f>
        <v>5946.7040842212073</v>
      </c>
    </row>
    <row r="56" spans="1:14" x14ac:dyDescent="0.15">
      <c r="A56">
        <f>SUP_mm!A56</f>
        <v>1951</v>
      </c>
      <c r="B56" s="8">
        <f>(SUP_mm!B56*Areas!$D$4*1000) / (86400*Days!B56)</f>
        <v>2481.9160692951014</v>
      </c>
      <c r="C56" s="8">
        <f>(SUP_mm!C56*Areas!$D$4*1000) / (86400*Days!C56)</f>
        <v>5477.4334490740739</v>
      </c>
      <c r="D56" s="8">
        <f>(SUP_mm!D56*Areas!$D$4*1000) / (86400*Days!D56)</f>
        <v>6470.7097520908001</v>
      </c>
      <c r="E56" s="8">
        <f>(SUP_mm!E56*Areas!$D$4*1000) / (86400*Days!E56)</f>
        <v>4370.5987654320988</v>
      </c>
      <c r="F56" s="8">
        <f>(SUP_mm!F56*Areas!$D$4*1000) / (86400*Days!F56)</f>
        <v>3718.1675627240143</v>
      </c>
      <c r="G56" s="8">
        <f>(SUP_mm!G56*Areas!$D$4*1000) / (86400*Days!G56)</f>
        <v>9195.9278549382725</v>
      </c>
      <c r="H56" s="8">
        <f>(SUP_mm!H56*Areas!$D$4*1000) / (86400*Days!H56)</f>
        <v>4504.1599462365593</v>
      </c>
      <c r="I56" s="8">
        <f>(SUP_mm!I56*Areas!$D$4*1000) / (86400*Days!I56)</f>
        <v>8879.6744324970132</v>
      </c>
      <c r="J56" s="8">
        <f>(SUP_mm!J56*Areas!$D$4*1000) / (86400*Days!J56)</f>
        <v>10542.286265432098</v>
      </c>
      <c r="K56" s="8">
        <f>(SUP_mm!K56*Areas!$D$4*1000) / (86400*Days!K56)</f>
        <v>6385.9920101553162</v>
      </c>
      <c r="L56" s="8">
        <f>(SUP_mm!L56*Areas!$D$4*1000) / (86400*Days!L56)</f>
        <v>4820.4656635802467</v>
      </c>
      <c r="M56" s="8">
        <f>(SUP_mm!M56*Areas!$D$4*1000) / (86400*Days!M56)</f>
        <v>3785.6279868578254</v>
      </c>
      <c r="N56" s="8">
        <f>(SUP_mm!N56*Areas!$D$4*1000) / (86400*Days!N56)</f>
        <v>5874.6854071537291</v>
      </c>
    </row>
    <row r="57" spans="1:14" x14ac:dyDescent="0.15">
      <c r="A57">
        <f>SUP_mm!A57</f>
        <v>1952</v>
      </c>
      <c r="B57" s="8">
        <f>(SUP_mm!B57*Areas!$D$4*1000) / (86400*Days!B57)</f>
        <v>4121.3612604540021</v>
      </c>
      <c r="C57" s="8">
        <f>(SUP_mm!C57*Areas!$D$4*1000) / (86400*Days!C57)</f>
        <v>1978.9112388250319</v>
      </c>
      <c r="D57" s="8">
        <f>(SUP_mm!D57*Areas!$D$4*1000) / (86400*Days!D57)</f>
        <v>3794.2566457586618</v>
      </c>
      <c r="E57" s="8">
        <f>(SUP_mm!E57*Areas!$D$4*1000) / (86400*Days!E57)</f>
        <v>3456.2746913580245</v>
      </c>
      <c r="F57" s="8">
        <f>(SUP_mm!F57*Areas!$D$4*1000) / (86400*Days!F57)</f>
        <v>4183.3307198327357</v>
      </c>
      <c r="G57" s="8">
        <f>(SUP_mm!G57*Areas!$D$4*1000) / (86400*Days!G57)</f>
        <v>9120.5447530864203</v>
      </c>
      <c r="H57" s="8">
        <f>(SUP_mm!H57*Areas!$D$4*1000) / (86400*Days!H57)</f>
        <v>11089.39553464755</v>
      </c>
      <c r="I57" s="8">
        <f>(SUP_mm!I57*Areas!$D$4*1000) / (86400*Days!I57)</f>
        <v>6854.2928614097973</v>
      </c>
      <c r="J57" s="8">
        <f>(SUP_mm!J57*Areas!$D$4*1000) / (86400*Days!J57)</f>
        <v>3373.5964506172841</v>
      </c>
      <c r="K57" s="8">
        <f>(SUP_mm!K57*Areas!$D$4*1000) / (86400*Days!K57)</f>
        <v>2240.3136200716845</v>
      </c>
      <c r="L57" s="8">
        <f>(SUP_mm!L57*Areas!$D$4*1000) / (86400*Days!L57)</f>
        <v>4578.9155092592591</v>
      </c>
      <c r="M57" s="8">
        <f>(SUP_mm!M57*Areas!$D$4*1000) / (86400*Days!M57)</f>
        <v>2755.6798835125451</v>
      </c>
      <c r="N57" s="8">
        <f>(SUP_mm!N57*Areas!$D$4*1000) / (86400*Days!N57)</f>
        <v>4807.2839189941305</v>
      </c>
    </row>
    <row r="58" spans="1:14" x14ac:dyDescent="0.15">
      <c r="A58">
        <f>SUP_mm!A58</f>
        <v>1953</v>
      </c>
      <c r="B58" s="8">
        <f>(SUP_mm!B58*Areas!$D$4*1000) / (86400*Days!B58)</f>
        <v>4258.6353793309436</v>
      </c>
      <c r="C58" s="8">
        <f>(SUP_mm!C58*Areas!$D$4*1000) / (86400*Days!C58)</f>
        <v>4288.4995039682535</v>
      </c>
      <c r="D58" s="8">
        <f>(SUP_mm!D58*Areas!$D$4*1000) / (86400*Days!D58)</f>
        <v>4131.5587664277182</v>
      </c>
      <c r="E58" s="8">
        <f>(SUP_mm!E58*Areas!$D$4*1000) / (86400*Days!E58)</f>
        <v>4315.4799382716046</v>
      </c>
      <c r="F58" s="8">
        <f>(SUP_mm!F58*Areas!$D$4*1000) / (86400*Days!F58)</f>
        <v>8452.9480286738344</v>
      </c>
      <c r="G58" s="8">
        <f>(SUP_mm!G58*Areas!$D$4*1000) / (86400*Days!G58)</f>
        <v>8982.7476851851843</v>
      </c>
      <c r="H58" s="8">
        <f>(SUP_mm!H58*Areas!$D$4*1000) / (86400*Days!H58)</f>
        <v>7453.5924432497013</v>
      </c>
      <c r="I58" s="8">
        <f>(SUP_mm!I58*Areas!$D$4*1000) / (86400*Days!I58)</f>
        <v>7073.9314516129034</v>
      </c>
      <c r="J58" s="8">
        <f>(SUP_mm!J58*Areas!$D$4*1000) / (86400*Days!J58)</f>
        <v>6788.5320216049386</v>
      </c>
      <c r="K58" s="8">
        <f>(SUP_mm!K58*Areas!$D$4*1000) / (86400*Days!K58)</f>
        <v>1914.7778524492235</v>
      </c>
      <c r="L58" s="8">
        <f>(SUP_mm!L58*Areas!$D$4*1000) / (86400*Days!L58)</f>
        <v>4297.6473765432102</v>
      </c>
      <c r="M58" s="8">
        <f>(SUP_mm!M58*Areas!$D$4*1000) / (86400*Days!M58)</f>
        <v>5147.3872461170859</v>
      </c>
      <c r="N58" s="8">
        <f>(SUP_mm!N58*Areas!$D$4*1000) / (86400*Days!N58)</f>
        <v>5597.3368848300352</v>
      </c>
    </row>
    <row r="59" spans="1:14" x14ac:dyDescent="0.15">
      <c r="A59">
        <f>SUP_mm!A59</f>
        <v>1954</v>
      </c>
      <c r="B59" s="8">
        <f>(SUP_mm!B59*Areas!$D$4*1000) / (86400*Days!B59)</f>
        <v>4969.3231033452812</v>
      </c>
      <c r="C59" s="8">
        <f>(SUP_mm!C59*Areas!$D$4*1000) / (86400*Days!C59)</f>
        <v>3347.0791997354499</v>
      </c>
      <c r="D59" s="8">
        <f>(SUP_mm!D59*Areas!$D$4*1000) / (86400*Days!D59)</f>
        <v>3838.1843637992833</v>
      </c>
      <c r="E59" s="8">
        <f>(SUP_mm!E59*Areas!$D$4*1000) / (86400*Days!E59)</f>
        <v>7172.7426697530864</v>
      </c>
      <c r="F59" s="8">
        <f>(SUP_mm!F59*Areas!$D$4*1000) / (86400*Days!F59)</f>
        <v>8060.7362604540021</v>
      </c>
      <c r="G59" s="8">
        <f>(SUP_mm!G59*Areas!$D$4*1000) / (86400*Days!G59)</f>
        <v>6756.9197530864194</v>
      </c>
      <c r="H59" s="8">
        <f>(SUP_mm!H59*Areas!$D$4*1000) / (86400*Days!H59)</f>
        <v>3265.5551821983272</v>
      </c>
      <c r="I59" s="8">
        <f>(SUP_mm!I59*Areas!$D$4*1000) / (86400*Days!I59)</f>
        <v>5052.471998207885</v>
      </c>
      <c r="J59" s="8">
        <f>(SUP_mm!J59*Areas!$D$4*1000) / (86400*Days!J59)</f>
        <v>7457.2530864197533</v>
      </c>
      <c r="K59" s="8">
        <f>(SUP_mm!K59*Areas!$D$4*1000) / (86400*Days!K59)</f>
        <v>5429.7797192353646</v>
      </c>
      <c r="L59" s="8">
        <f>(SUP_mm!L59*Areas!$D$4*1000) / (86400*Days!L59)</f>
        <v>3102.0551697530868</v>
      </c>
      <c r="M59" s="8">
        <f>(SUP_mm!M59*Areas!$D$4*1000) / (86400*Days!M59)</f>
        <v>1801.036439665472</v>
      </c>
      <c r="N59" s="8">
        <f>(SUP_mm!N59*Areas!$D$4*1000) / (86400*Days!N59)</f>
        <v>5022.7864028411977</v>
      </c>
    </row>
    <row r="60" spans="1:14" x14ac:dyDescent="0.15">
      <c r="A60">
        <f>SUP_mm!A60</f>
        <v>1955</v>
      </c>
      <c r="B60" s="8">
        <f>(SUP_mm!B60*Areas!$D$4*1000) / (86400*Days!B60)</f>
        <v>3493.8224313022702</v>
      </c>
      <c r="C60" s="8">
        <f>(SUP_mm!C60*Areas!$D$4*1000) / (86400*Days!C60)</f>
        <v>3781.3136574074074</v>
      </c>
      <c r="D60" s="8">
        <f>(SUP_mm!D60*Areas!$D$4*1000) / (86400*Days!D60)</f>
        <v>6025.9416069295094</v>
      </c>
      <c r="E60" s="8">
        <f>(SUP_mm!E60*Areas!$D$4*1000) / (86400*Days!E60)</f>
        <v>3299.0239197530864</v>
      </c>
      <c r="F60" s="8">
        <f>(SUP_mm!F60*Areas!$D$4*1000) / (86400*Days!F60)</f>
        <v>5734.9204749103947</v>
      </c>
      <c r="G60" s="8">
        <f>(SUP_mm!G60*Areas!$D$4*1000) / (86400*Days!G60)</f>
        <v>4433.8233024691363</v>
      </c>
      <c r="H60" s="8">
        <f>(SUP_mm!H60*Areas!$D$4*1000) / (86400*Days!H60)</f>
        <v>7300.6298536439663</v>
      </c>
      <c r="I60" s="8">
        <f>(SUP_mm!I60*Areas!$D$4*1000) / (86400*Days!I60)</f>
        <v>7032.357004181601</v>
      </c>
      <c r="J60" s="8">
        <f>(SUP_mm!J60*Areas!$D$4*1000) / (86400*Days!J60)</f>
        <v>7456.4425154320988</v>
      </c>
      <c r="K60" s="8">
        <f>(SUP_mm!K60*Areas!$D$4*1000) / (86400*Days!K60)</f>
        <v>7572.8248207885308</v>
      </c>
      <c r="L60" s="8">
        <f>(SUP_mm!L60*Areas!$D$4*1000) / (86400*Days!L60)</f>
        <v>7152.4783950617284</v>
      </c>
      <c r="M60" s="8">
        <f>(SUP_mm!M60*Areas!$D$4*1000) / (86400*Days!M60)</f>
        <v>4297.0721326164876</v>
      </c>
      <c r="N60" s="8">
        <f>(SUP_mm!N60*Areas!$D$4*1000) / (86400*Days!N60)</f>
        <v>5647.4368340943684</v>
      </c>
    </row>
    <row r="61" spans="1:14" x14ac:dyDescent="0.15">
      <c r="A61">
        <f>SUP_mm!A61</f>
        <v>1956</v>
      </c>
      <c r="B61" s="8">
        <f>(SUP_mm!B61*Areas!$D$4*1000) / (86400*Days!B61)</f>
        <v>2917.2711320191156</v>
      </c>
      <c r="C61" s="8">
        <f>(SUP_mm!C61*Areas!$D$4*1000) / (86400*Days!C61)</f>
        <v>1760.0570721583654</v>
      </c>
      <c r="D61" s="8">
        <f>(SUP_mm!D61*Areas!$D$4*1000) / (86400*Days!D61)</f>
        <v>1757.8931451612902</v>
      </c>
      <c r="E61" s="8">
        <f>(SUP_mm!E61*Areas!$D$4*1000) / (86400*Days!E61)</f>
        <v>3731.8688271604938</v>
      </c>
      <c r="F61" s="8">
        <f>(SUP_mm!F61*Areas!$D$4*1000) / (86400*Days!F61)</f>
        <v>6677.7975657108718</v>
      </c>
      <c r="G61" s="8">
        <f>(SUP_mm!G61*Areas!$D$4*1000) / (86400*Days!G61)</f>
        <v>6067.1238425925922</v>
      </c>
      <c r="H61" s="8">
        <f>(SUP_mm!H61*Areas!$D$4*1000) / (86400*Days!H61)</f>
        <v>5923.9665471923536</v>
      </c>
      <c r="I61" s="8">
        <f>(SUP_mm!I61*Areas!$D$4*1000) / (86400*Days!I61)</f>
        <v>6378.1477747909203</v>
      </c>
      <c r="J61" s="8">
        <f>(SUP_mm!J61*Areas!$D$4*1000) / (86400*Days!J61)</f>
        <v>5943.1064814814808</v>
      </c>
      <c r="K61" s="8">
        <f>(SUP_mm!K61*Areas!$D$4*1000) / (86400*Days!K61)</f>
        <v>2690.5727299880523</v>
      </c>
      <c r="L61" s="8">
        <f>(SUP_mm!L61*Areas!$D$4*1000) / (86400*Days!L61)</f>
        <v>5732.358024691358</v>
      </c>
      <c r="M61" s="8">
        <f>(SUP_mm!M61*Areas!$D$4*1000) / (86400*Days!M61)</f>
        <v>5410.9535543608126</v>
      </c>
      <c r="N61" s="8">
        <f>(SUP_mm!N61*Areas!$D$4*1000) / (86400*Days!N61)</f>
        <v>4589.4263560008094</v>
      </c>
    </row>
    <row r="62" spans="1:14" x14ac:dyDescent="0.15">
      <c r="A62">
        <f>SUP_mm!A62</f>
        <v>1957</v>
      </c>
      <c r="B62" s="8">
        <f>(SUP_mm!B62*Areas!$D$4*1000) / (86400*Days!B62)</f>
        <v>2958.0611559139784</v>
      </c>
      <c r="C62" s="8">
        <f>(SUP_mm!C62*Areas!$D$4*1000) / (86400*Days!C62)</f>
        <v>3136.9097222222217</v>
      </c>
      <c r="D62" s="8">
        <f>(SUP_mm!D62*Areas!$D$4*1000) / (86400*Days!D62)</f>
        <v>2866.2836021505377</v>
      </c>
      <c r="E62" s="8">
        <f>(SUP_mm!E62*Areas!$D$4*1000) / (86400*Days!E62)</f>
        <v>4791.285108024691</v>
      </c>
      <c r="F62" s="8">
        <f>(SUP_mm!F62*Areas!$D$4*1000) / (86400*Days!F62)</f>
        <v>4452.3879928315409</v>
      </c>
      <c r="G62" s="8">
        <f>(SUP_mm!G62*Areas!$D$4*1000) / (86400*Days!G62)</f>
        <v>8091.1195987654319</v>
      </c>
      <c r="H62" s="8">
        <f>(SUP_mm!H62*Areas!$D$4*1000) / (86400*Days!H62)</f>
        <v>5116.7947281959378</v>
      </c>
      <c r="I62" s="8">
        <f>(SUP_mm!I62*Areas!$D$4*1000) / (86400*Days!I62)</f>
        <v>3599.7196087216248</v>
      </c>
      <c r="J62" s="8">
        <f>(SUP_mm!J62*Areas!$D$4*1000) / (86400*Days!J62)</f>
        <v>9276.1743827160499</v>
      </c>
      <c r="K62" s="8">
        <f>(SUP_mm!K62*Areas!$D$4*1000) / (86400*Days!K62)</f>
        <v>2599.5795997610512</v>
      </c>
      <c r="L62" s="8">
        <f>(SUP_mm!L62*Areas!$D$4*1000) / (86400*Days!L62)</f>
        <v>7428.0725308641977</v>
      </c>
      <c r="M62" s="8">
        <f>(SUP_mm!M62*Areas!$D$4*1000) / (86400*Days!M62)</f>
        <v>3103.9639336917562</v>
      </c>
      <c r="N62" s="8">
        <f>(SUP_mm!N62*Areas!$D$4*1000) / (86400*Days!N62)</f>
        <v>4769.9548769660069</v>
      </c>
    </row>
    <row r="63" spans="1:14" x14ac:dyDescent="0.15">
      <c r="A63">
        <f>SUP_mm!A63</f>
        <v>1958</v>
      </c>
      <c r="B63" s="8">
        <f>(SUP_mm!B63*Areas!$D$4*1000) / (86400*Days!B63)</f>
        <v>3081.2156511350058</v>
      </c>
      <c r="C63" s="8">
        <f>(SUP_mm!C63*Areas!$D$4*1000) / (86400*Days!C63)</f>
        <v>1793.3883101851852</v>
      </c>
      <c r="D63" s="8">
        <f>(SUP_mm!D63*Areas!$D$4*1000) / (86400*Days!D63)</f>
        <v>1356.2682945041815</v>
      </c>
      <c r="E63" s="8">
        <f>(SUP_mm!E63*Areas!$D$4*1000) / (86400*Days!E63)</f>
        <v>2949.6678240740739</v>
      </c>
      <c r="F63" s="8">
        <f>(SUP_mm!F63*Areas!$D$4*1000) / (86400*Days!F63)</f>
        <v>4201.3724611708485</v>
      </c>
      <c r="G63" s="8">
        <f>(SUP_mm!G63*Areas!$D$4*1000) / (86400*Days!G63)</f>
        <v>7862.5385802469136</v>
      </c>
      <c r="H63" s="8">
        <f>(SUP_mm!H63*Areas!$D$4*1000) / (86400*Days!H63)</f>
        <v>7381.4254778972518</v>
      </c>
      <c r="I63" s="8">
        <f>(SUP_mm!I63*Areas!$D$4*1000) / (86400*Days!I63)</f>
        <v>8405.0981929510162</v>
      </c>
      <c r="J63" s="8">
        <f>(SUP_mm!J63*Areas!$D$4*1000) / (86400*Days!J63)</f>
        <v>6671.8097993827159</v>
      </c>
      <c r="K63" s="8">
        <f>(SUP_mm!K63*Areas!$D$4*1000) / (86400*Days!K63)</f>
        <v>3813.0828106332137</v>
      </c>
      <c r="L63" s="8">
        <f>(SUP_mm!L63*Areas!$D$4*1000) / (86400*Days!L63)</f>
        <v>7665.5698302469136</v>
      </c>
      <c r="M63" s="8">
        <f>(SUP_mm!M63*Areas!$D$4*1000) / (86400*Days!M63)</f>
        <v>3997.4223416965351</v>
      </c>
      <c r="N63" s="8">
        <f>(SUP_mm!N63*Areas!$D$4*1000) / (86400*Days!N63)</f>
        <v>4942.5065639269405</v>
      </c>
    </row>
    <row r="64" spans="1:14" x14ac:dyDescent="0.15">
      <c r="A64">
        <f>SUP_mm!A64</f>
        <v>1959</v>
      </c>
      <c r="B64" s="8">
        <f>(SUP_mm!B64*Areas!$D$4*1000) / (86400*Days!B64)</f>
        <v>2478.778375149343</v>
      </c>
      <c r="C64" s="8">
        <f>(SUP_mm!C64*Areas!$D$4*1000) / (86400*Days!C64)</f>
        <v>1930.6063988095239</v>
      </c>
      <c r="D64" s="8">
        <f>(SUP_mm!D64*Areas!$D$4*1000) / (86400*Days!D64)</f>
        <v>2445.0481630824374</v>
      </c>
      <c r="E64" s="8">
        <f>(SUP_mm!E64*Areas!$D$4*1000) / (86400*Days!E64)</f>
        <v>2730.8136574074069</v>
      </c>
      <c r="F64" s="8">
        <f>(SUP_mm!F64*Areas!$D$4*1000) / (86400*Days!F64)</f>
        <v>8543.1567353643968</v>
      </c>
      <c r="G64" s="8">
        <f>(SUP_mm!G64*Areas!$D$4*1000) / (86400*Days!G64)</f>
        <v>5614.8252314814818</v>
      </c>
      <c r="H64" s="8">
        <f>(SUP_mm!H64*Areas!$D$4*1000) / (86400*Days!H64)</f>
        <v>5163.0757168458777</v>
      </c>
      <c r="I64" s="8">
        <f>(SUP_mm!I64*Areas!$D$4*1000) / (86400*Days!I64)</f>
        <v>11515.33751493429</v>
      </c>
      <c r="J64" s="8">
        <f>(SUP_mm!J64*Areas!$D$4*1000) / (86400*Days!J64)</f>
        <v>10231.027006172839</v>
      </c>
      <c r="K64" s="8">
        <f>(SUP_mm!K64*Areas!$D$4*1000) / (86400*Days!K64)</f>
        <v>7097.4641577060929</v>
      </c>
      <c r="L64" s="8">
        <f>(SUP_mm!L64*Areas!$D$4*1000) / (86400*Days!L64)</f>
        <v>4327.6385030864194</v>
      </c>
      <c r="M64" s="8">
        <f>(SUP_mm!M64*Areas!$D$4*1000) / (86400*Days!M64)</f>
        <v>2744.6979540023895</v>
      </c>
      <c r="N64" s="8">
        <f>(SUP_mm!N64*Areas!$D$4*1000) / (86400*Days!N64)</f>
        <v>5426.8504883307969</v>
      </c>
    </row>
    <row r="65" spans="1:14" x14ac:dyDescent="0.15">
      <c r="A65">
        <f>SUP_mm!A65</f>
        <v>1960</v>
      </c>
      <c r="B65" s="8">
        <f>(SUP_mm!B65*Areas!$D$4*1000) / (86400*Days!B65)</f>
        <v>3602.8573028673836</v>
      </c>
      <c r="C65" s="8">
        <f>(SUP_mm!C65*Areas!$D$4*1000) / (86400*Days!C65)</f>
        <v>2373.0164431673052</v>
      </c>
      <c r="D65" s="8">
        <f>(SUP_mm!D65*Areas!$D$4*1000) / (86400*Days!D65)</f>
        <v>2194.8170549581841</v>
      </c>
      <c r="E65" s="8">
        <f>(SUP_mm!E65*Areas!$D$4*1000) / (86400*Days!E65)</f>
        <v>8515.0482253086411</v>
      </c>
      <c r="F65" s="8">
        <f>(SUP_mm!F65*Areas!$D$4*1000) / (86400*Days!F65)</f>
        <v>6914.6934737156507</v>
      </c>
      <c r="G65" s="8">
        <f>(SUP_mm!G65*Areas!$D$4*1000) / (86400*Days!G65)</f>
        <v>5699.9351851851843</v>
      </c>
      <c r="H65" s="8">
        <f>(SUP_mm!H65*Areas!$D$4*1000) / (86400*Days!H65)</f>
        <v>5297.2121415770607</v>
      </c>
      <c r="I65" s="8">
        <f>(SUP_mm!I65*Areas!$D$4*1000) / (86400*Days!I65)</f>
        <v>5974.1696535244919</v>
      </c>
      <c r="J65" s="8">
        <f>(SUP_mm!J65*Areas!$D$4*1000) / (86400*Days!J65)</f>
        <v>6181.4143518518522</v>
      </c>
      <c r="K65" s="8">
        <f>(SUP_mm!K65*Areas!$D$4*1000) / (86400*Days!K65)</f>
        <v>4956.7723267622459</v>
      </c>
      <c r="L65" s="8">
        <f>(SUP_mm!L65*Areas!$D$4*1000) / (86400*Days!L65)</f>
        <v>6278.6828703703695</v>
      </c>
      <c r="M65" s="8">
        <f>(SUP_mm!M65*Areas!$D$4*1000) / (86400*Days!M65)</f>
        <v>2995.7134856630819</v>
      </c>
      <c r="N65" s="8">
        <f>(SUP_mm!N65*Areas!$D$4*1000) / (86400*Days!N65)</f>
        <v>5079.4896023072251</v>
      </c>
    </row>
    <row r="66" spans="1:14" x14ac:dyDescent="0.15">
      <c r="A66">
        <f>SUP_mm!A66</f>
        <v>1961</v>
      </c>
      <c r="B66" s="8">
        <f>(SUP_mm!B66*Areas!$D$4*1000) / (86400*Days!B66)</f>
        <v>1711.6121565113501</v>
      </c>
      <c r="C66" s="8">
        <f>(SUP_mm!C66*Areas!$D$4*1000) / (86400*Days!C66)</f>
        <v>3403.529679232804</v>
      </c>
      <c r="D66" s="8">
        <f>(SUP_mm!D66*Areas!$D$4*1000) / (86400*Days!D66)</f>
        <v>4089.9843189964158</v>
      </c>
      <c r="E66" s="8">
        <f>(SUP_mm!E66*Areas!$D$4*1000) / (86400*Days!E66)</f>
        <v>3810.494212962963</v>
      </c>
      <c r="F66" s="8">
        <f>(SUP_mm!F66*Areas!$D$4*1000) / (86400*Days!F66)</f>
        <v>6210.2811379928316</v>
      </c>
      <c r="G66" s="8">
        <f>(SUP_mm!G66*Areas!$D$4*1000) / (86400*Days!G66)</f>
        <v>4492.1844135802467</v>
      </c>
      <c r="H66" s="8">
        <f>(SUP_mm!H66*Areas!$D$4*1000) / (86400*Days!H66)</f>
        <v>5593.7242383512548</v>
      </c>
      <c r="I66" s="8">
        <f>(SUP_mm!I66*Areas!$D$4*1000) / (86400*Days!I66)</f>
        <v>4161.3668608124253</v>
      </c>
      <c r="J66" s="8">
        <f>(SUP_mm!J66*Areas!$D$4*1000) / (86400*Days!J66)</f>
        <v>10267.502700617284</v>
      </c>
      <c r="K66" s="8">
        <f>(SUP_mm!K66*Areas!$D$4*1000) / (86400*Days!K66)</f>
        <v>5105.8127986857826</v>
      </c>
      <c r="L66" s="8">
        <f>(SUP_mm!L66*Areas!$D$4*1000) / (86400*Days!L66)</f>
        <v>4888.5536265432102</v>
      </c>
      <c r="M66" s="8">
        <f>(SUP_mm!M66*Areas!$D$4*1000) / (86400*Days!M66)</f>
        <v>4299.4254032258068</v>
      </c>
      <c r="N66" s="8">
        <f>(SUP_mm!N66*Areas!$D$4*1000) / (86400*Days!N66)</f>
        <v>4836.7103944698119</v>
      </c>
    </row>
    <row r="67" spans="1:14" x14ac:dyDescent="0.15">
      <c r="A67">
        <f>SUP_mm!A67</f>
        <v>1962</v>
      </c>
      <c r="B67" s="8">
        <f>(SUP_mm!B67*Areas!$D$4*1000) / (86400*Days!B67)</f>
        <v>4100.966248506571</v>
      </c>
      <c r="C67" s="8">
        <f>(SUP_mm!C67*Areas!$D$4*1000) / (86400*Days!C67)</f>
        <v>4546.4347718253966</v>
      </c>
      <c r="D67" s="8">
        <f>(SUP_mm!D67*Areas!$D$4*1000) / (86400*Days!D67)</f>
        <v>1503.7399193548388</v>
      </c>
      <c r="E67" s="8">
        <f>(SUP_mm!E67*Areas!$D$4*1000) / (86400*Days!E67)</f>
        <v>3983.1458333333335</v>
      </c>
      <c r="F67" s="8">
        <f>(SUP_mm!F67*Areas!$D$4*1000) / (86400*Days!F67)</f>
        <v>7539.0946087216253</v>
      </c>
      <c r="G67" s="8">
        <f>(SUP_mm!G67*Areas!$D$4*1000) / (86400*Days!G67)</f>
        <v>4214.1585648148148</v>
      </c>
      <c r="H67" s="8">
        <f>(SUP_mm!H67*Areas!$D$4*1000) / (86400*Days!H67)</f>
        <v>4877.5455495818396</v>
      </c>
      <c r="I67" s="8">
        <f>(SUP_mm!I67*Areas!$D$4*1000) / (86400*Days!I67)</f>
        <v>8450.594758064517</v>
      </c>
      <c r="J67" s="8">
        <f>(SUP_mm!J67*Areas!$D$4*1000) / (86400*Days!J67)</f>
        <v>7489.6759259259261</v>
      </c>
      <c r="K67" s="8">
        <f>(SUP_mm!K67*Areas!$D$4*1000) / (86400*Days!K67)</f>
        <v>2561.1428464755077</v>
      </c>
      <c r="L67" s="8">
        <f>(SUP_mm!L67*Areas!$D$4*1000) / (86400*Days!L67)</f>
        <v>2425.2283950617284</v>
      </c>
      <c r="M67" s="8">
        <f>(SUP_mm!M67*Areas!$D$4*1000) / (86400*Days!M67)</f>
        <v>4384.9275686977298</v>
      </c>
      <c r="N67" s="8">
        <f>(SUP_mm!N67*Areas!$D$4*1000) / (86400*Days!N67)</f>
        <v>4675.6843607305937</v>
      </c>
    </row>
    <row r="68" spans="1:14" x14ac:dyDescent="0.15">
      <c r="A68">
        <f>SUP_mm!A68</f>
        <v>1963</v>
      </c>
      <c r="B68" s="8">
        <f>(SUP_mm!B68*Areas!$D$4*1000) / (86400*Days!B68)</f>
        <v>2611.3459528076464</v>
      </c>
      <c r="C68" s="8">
        <f>(SUP_mm!C68*Areas!$D$4*1000) / (86400*Days!C68)</f>
        <v>2783.4428736772484</v>
      </c>
      <c r="D68" s="8">
        <f>(SUP_mm!D68*Areas!$D$4*1000) / (86400*Days!D68)</f>
        <v>3195.7414874551973</v>
      </c>
      <c r="E68" s="8">
        <f>(SUP_mm!E68*Areas!$D$4*1000) / (86400*Days!E68)</f>
        <v>4797.7696759259261</v>
      </c>
      <c r="F68" s="8">
        <f>(SUP_mm!F68*Areas!$D$4*1000) / (86400*Days!F68)</f>
        <v>4867.3480436081245</v>
      </c>
      <c r="G68" s="8">
        <f>(SUP_mm!G68*Areas!$D$4*1000) / (86400*Days!G68)</f>
        <v>8193.2515432098771</v>
      </c>
      <c r="H68" s="8">
        <f>(SUP_mm!H68*Areas!$D$4*1000) / (86400*Days!H68)</f>
        <v>4469.6453106332137</v>
      </c>
      <c r="I68" s="8">
        <f>(SUP_mm!I68*Areas!$D$4*1000) / (86400*Days!I68)</f>
        <v>6176.5509259259252</v>
      </c>
      <c r="J68" s="8">
        <f>(SUP_mm!J68*Areas!$D$4*1000) / (86400*Days!J68)</f>
        <v>4751.5671296296296</v>
      </c>
      <c r="K68" s="8">
        <f>(SUP_mm!K68*Areas!$D$4*1000) / (86400*Days!K68)</f>
        <v>2063.8183243727599</v>
      </c>
      <c r="L68" s="8">
        <f>(SUP_mm!L68*Areas!$D$4*1000) / (86400*Days!L68)</f>
        <v>5115.5135030864194</v>
      </c>
      <c r="M68" s="8">
        <f>(SUP_mm!M68*Areas!$D$4*1000) / (86400*Days!M68)</f>
        <v>4218.6297789725213</v>
      </c>
      <c r="N68" s="8">
        <f>(SUP_mm!N68*Areas!$D$4*1000) / (86400*Days!N68)</f>
        <v>4436.6436453576862</v>
      </c>
    </row>
    <row r="69" spans="1:14" x14ac:dyDescent="0.15">
      <c r="A69">
        <f>SUP_mm!A69</f>
        <v>1964</v>
      </c>
      <c r="B69" s="8">
        <f>(SUP_mm!B69*Areas!$D$4*1000) / (86400*Days!B69)</f>
        <v>4277.4615442054956</v>
      </c>
      <c r="C69" s="8">
        <f>(SUP_mm!C69*Areas!$D$4*1000) / (86400*Days!C69)</f>
        <v>2578.4542624521073</v>
      </c>
      <c r="D69" s="8">
        <f>(SUP_mm!D69*Areas!$D$4*1000) / (86400*Days!D69)</f>
        <v>3510.2953255675029</v>
      </c>
      <c r="E69" s="8">
        <f>(SUP_mm!E69*Areas!$D$4*1000) / (86400*Days!E69)</f>
        <v>6589.1315586419751</v>
      </c>
      <c r="F69" s="8">
        <f>(SUP_mm!F69*Areas!$D$4*1000) / (86400*Days!F69)</f>
        <v>8521.9772998805256</v>
      </c>
      <c r="G69" s="8">
        <f>(SUP_mm!G69*Areas!$D$4*1000) / (86400*Days!G69)</f>
        <v>8969.7785493827159</v>
      </c>
      <c r="H69" s="8">
        <f>(SUP_mm!H69*Areas!$D$4*1000) / (86400*Days!H69)</f>
        <v>4332.3711917562723</v>
      </c>
      <c r="I69" s="8">
        <f>(SUP_mm!I69*Areas!$D$4*1000) / (86400*Days!I69)</f>
        <v>9005.1821983273603</v>
      </c>
      <c r="J69" s="8">
        <f>(SUP_mm!J69*Areas!$D$4*1000) / (86400*Days!J69)</f>
        <v>8972.2102623456794</v>
      </c>
      <c r="K69" s="8">
        <f>(SUP_mm!K69*Areas!$D$4*1000) / (86400*Days!K69)</f>
        <v>4330.0179211469531</v>
      </c>
      <c r="L69" s="8">
        <f>(SUP_mm!L69*Areas!$D$4*1000) / (86400*Days!L69)</f>
        <v>4910.4390432098762</v>
      </c>
      <c r="M69" s="8">
        <f>(SUP_mm!M69*Areas!$D$4*1000) / (86400*Days!M69)</f>
        <v>4800.6720430107525</v>
      </c>
      <c r="N69" s="8">
        <f>(SUP_mm!N69*Areas!$D$4*1000) / (86400*Days!N69)</f>
        <v>5902.0198340416919</v>
      </c>
    </row>
    <row r="70" spans="1:14" x14ac:dyDescent="0.15">
      <c r="A70">
        <f>SUP_mm!A70</f>
        <v>1965</v>
      </c>
      <c r="B70" s="8">
        <f>(SUP_mm!B70*Areas!$D$4*1000) / (86400*Days!B70)</f>
        <v>3460.0922192353646</v>
      </c>
      <c r="C70" s="8">
        <f>(SUP_mm!C70*Areas!$D$4*1000) / (86400*Days!C70)</f>
        <v>5431.4045965608466</v>
      </c>
      <c r="D70" s="8">
        <f>(SUP_mm!D70*Areas!$D$4*1000) / (86400*Days!D70)</f>
        <v>2900.7982377538824</v>
      </c>
      <c r="E70" s="8">
        <f>(SUP_mm!E70*Areas!$D$4*1000) / (86400*Days!E70)</f>
        <v>3093.9494598765432</v>
      </c>
      <c r="F70" s="8">
        <f>(SUP_mm!F70*Areas!$D$4*1000) / (86400*Days!F70)</f>
        <v>7914.0490591397847</v>
      </c>
      <c r="G70" s="8">
        <f>(SUP_mm!G70*Areas!$D$4*1000) / (86400*Days!G70)</f>
        <v>5342.4733796296296</v>
      </c>
      <c r="H70" s="8">
        <f>(SUP_mm!H70*Areas!$D$4*1000) / (86400*Days!H70)</f>
        <v>6501.3022700119473</v>
      </c>
      <c r="I70" s="8">
        <f>(SUP_mm!I70*Areas!$D$4*1000) / (86400*Days!I70)</f>
        <v>6856.6461320191156</v>
      </c>
      <c r="J70" s="8">
        <f>(SUP_mm!J70*Areas!$D$4*1000) / (86400*Days!J70)</f>
        <v>11549.826003086422</v>
      </c>
      <c r="K70" s="8">
        <f>(SUP_mm!K70*Areas!$D$4*1000) / (86400*Days!K70)</f>
        <v>4586.524417562724</v>
      </c>
      <c r="L70" s="8">
        <f>(SUP_mm!L70*Areas!$D$4*1000) / (86400*Days!L70)</f>
        <v>8382.9251543209884</v>
      </c>
      <c r="M70" s="8">
        <f>(SUP_mm!M70*Areas!$D$4*1000) / (86400*Days!M70)</f>
        <v>4428.8552867383514</v>
      </c>
      <c r="N70" s="8">
        <f>(SUP_mm!N70*Areas!$D$4*1000) / (86400*Days!N70)</f>
        <v>5860.9612189244035</v>
      </c>
    </row>
    <row r="71" spans="1:14" x14ac:dyDescent="0.15">
      <c r="A71">
        <f>SUP_mm!A71</f>
        <v>1966</v>
      </c>
      <c r="B71" s="8">
        <f>(SUP_mm!B71*Areas!$D$4*1000) / (86400*Days!B71)</f>
        <v>4141.7562724014333</v>
      </c>
      <c r="C71" s="8">
        <f>(SUP_mm!C71*Areas!$D$4*1000) / (86400*Days!C71)</f>
        <v>2709.6230158730159</v>
      </c>
      <c r="D71" s="8">
        <f>(SUP_mm!D71*Areas!$D$4*1000) / (86400*Days!D71)</f>
        <v>5513.7130376344094</v>
      </c>
      <c r="E71" s="8">
        <f>(SUP_mm!E71*Areas!$D$4*1000) / (86400*Days!E71)</f>
        <v>3741.5956790123455</v>
      </c>
      <c r="F71" s="8">
        <f>(SUP_mm!F71*Areas!$D$4*1000) / (86400*Days!F71)</f>
        <v>3310.2673237753884</v>
      </c>
      <c r="G71" s="8">
        <f>(SUP_mm!G71*Areas!$D$4*1000) / (86400*Days!G71)</f>
        <v>4771.8314043209875</v>
      </c>
      <c r="H71" s="8">
        <f>(SUP_mm!H71*Areas!$D$4*1000) / (86400*Days!H71)</f>
        <v>5470.569743130226</v>
      </c>
      <c r="I71" s="8">
        <f>(SUP_mm!I71*Areas!$D$4*1000) / (86400*Days!I71)</f>
        <v>9476.6207437275989</v>
      </c>
      <c r="J71" s="8">
        <f>(SUP_mm!J71*Areas!$D$4*1000) / (86400*Days!J71)</f>
        <v>4002.599537037037</v>
      </c>
      <c r="K71" s="8">
        <f>(SUP_mm!K71*Areas!$D$4*1000) / (86400*Days!K71)</f>
        <v>7711.6677867383514</v>
      </c>
      <c r="L71" s="8">
        <f>(SUP_mm!L71*Areas!$D$4*1000) / (86400*Days!L71)</f>
        <v>5030.4035493827159</v>
      </c>
      <c r="M71" s="8">
        <f>(SUP_mm!M71*Areas!$D$4*1000) / (86400*Days!M71)</f>
        <v>4381.0054510155314</v>
      </c>
      <c r="N71" s="8">
        <f>(SUP_mm!N71*Areas!$D$4*1000) / (86400*Days!N71)</f>
        <v>5047.7697552004056</v>
      </c>
    </row>
    <row r="72" spans="1:14" x14ac:dyDescent="0.15">
      <c r="A72">
        <f>SUP_mm!A72</f>
        <v>1967</v>
      </c>
      <c r="B72" s="8">
        <f>(SUP_mm!B72*Areas!$D$4*1000) / (86400*Days!B72)</f>
        <v>5370.9479540023895</v>
      </c>
      <c r="C72" s="8">
        <f>(SUP_mm!C72*Areas!$D$4*1000) / (86400*Days!C72)</f>
        <v>3403.529679232804</v>
      </c>
      <c r="D72" s="8">
        <f>(SUP_mm!D72*Areas!$D$4*1000) / (86400*Days!D72)</f>
        <v>3053.7608273596179</v>
      </c>
      <c r="E72" s="8">
        <f>(SUP_mm!E72*Areas!$D$4*1000) / (86400*Days!E72)</f>
        <v>5434.8784722222226</v>
      </c>
      <c r="F72" s="8">
        <f>(SUP_mm!F72*Areas!$D$4*1000) / (86400*Days!F72)</f>
        <v>2744.6979540023895</v>
      </c>
      <c r="G72" s="8">
        <f>(SUP_mm!G72*Areas!$D$4*1000) / (86400*Days!G72)</f>
        <v>8230.5378086419751</v>
      </c>
      <c r="H72" s="8">
        <f>(SUP_mm!H72*Areas!$D$4*1000) / (86400*Days!H72)</f>
        <v>4905.0003733572285</v>
      </c>
      <c r="I72" s="8">
        <f>(SUP_mm!I72*Areas!$D$4*1000) / (86400*Days!I72)</f>
        <v>7522.6217144563916</v>
      </c>
      <c r="J72" s="8">
        <f>(SUP_mm!J72*Areas!$D$4*1000) / (86400*Days!J72)</f>
        <v>2664.3468364197529</v>
      </c>
      <c r="K72" s="8">
        <f>(SUP_mm!K72*Areas!$D$4*1000) / (86400*Days!K72)</f>
        <v>7598.7107974910396</v>
      </c>
      <c r="L72" s="8">
        <f>(SUP_mm!L72*Areas!$D$4*1000) / (86400*Days!L72)</f>
        <v>4202</v>
      </c>
      <c r="M72" s="8">
        <f>(SUP_mm!M72*Areas!$D$4*1000) / (86400*Days!M72)</f>
        <v>3498.5289725209082</v>
      </c>
      <c r="N72" s="8">
        <f>(SUP_mm!N72*Areas!$D$4*1000) / (86400*Days!N72)</f>
        <v>4895.2713723997967</v>
      </c>
    </row>
    <row r="73" spans="1:14" x14ac:dyDescent="0.15">
      <c r="A73">
        <f>SUP_mm!A73</f>
        <v>1968</v>
      </c>
      <c r="B73" s="8">
        <f>(SUP_mm!B73*Areas!$D$4*1000) / (86400*Days!B73)</f>
        <v>2423.0843040621266</v>
      </c>
      <c r="C73" s="8">
        <f>(SUP_mm!C73*Areas!$D$4*1000) / (86400*Days!C73)</f>
        <v>2792.2772988505744</v>
      </c>
      <c r="D73" s="8">
        <f>(SUP_mm!D73*Areas!$D$4*1000) / (86400*Days!D73)</f>
        <v>4592.0153823178016</v>
      </c>
      <c r="E73" s="8">
        <f>(SUP_mm!E73*Areas!$D$4*1000) / (86400*Days!E73)</f>
        <v>7255.4209104938273</v>
      </c>
      <c r="F73" s="8">
        <f>(SUP_mm!F73*Areas!$D$4*1000) / (86400*Days!F73)</f>
        <v>5311.3317652329742</v>
      </c>
      <c r="G73" s="8">
        <f>(SUP_mm!G73*Areas!$D$4*1000) / (86400*Days!G73)</f>
        <v>11011.60686728395</v>
      </c>
      <c r="H73" s="8">
        <f>(SUP_mm!H73*Areas!$D$4*1000) / (86400*Days!H73)</f>
        <v>10484.604988052568</v>
      </c>
      <c r="I73" s="8">
        <f>(SUP_mm!I73*Areas!$D$4*1000) / (86400*Days!I73)</f>
        <v>6327.1602449223419</v>
      </c>
      <c r="J73" s="8">
        <f>(SUP_mm!J73*Areas!$D$4*1000) / (86400*Days!J73)</f>
        <v>8561.2507716049386</v>
      </c>
      <c r="K73" s="8">
        <f>(SUP_mm!K73*Areas!$D$4*1000) / (86400*Days!K73)</f>
        <v>8045.0477897252094</v>
      </c>
      <c r="L73" s="8">
        <f>(SUP_mm!L73*Areas!$D$4*1000) / (86400*Days!L73)</f>
        <v>2700.8225308641977</v>
      </c>
      <c r="M73" s="8">
        <f>(SUP_mm!M73*Areas!$D$4*1000) / (86400*Days!M73)</f>
        <v>6710.7433542413382</v>
      </c>
      <c r="N73" s="8">
        <f>(SUP_mm!N73*Areas!$D$4*1000) / (86400*Days!N73)</f>
        <v>6359.4609201072653</v>
      </c>
    </row>
    <row r="74" spans="1:14" x14ac:dyDescent="0.15">
      <c r="A74">
        <f>SUP_mm!A74</f>
        <v>1969</v>
      </c>
      <c r="B74" s="8">
        <f>(SUP_mm!B74*Areas!$D$4*1000) / (86400*Days!B74)</f>
        <v>6822.9159199522101</v>
      </c>
      <c r="C74" s="8">
        <f>(SUP_mm!C74*Areas!$D$4*1000) / (86400*Days!C74)</f>
        <v>1665.7233796296296</v>
      </c>
      <c r="D74" s="8">
        <f>(SUP_mm!D74*Areas!$D$4*1000) / (86400*Days!D74)</f>
        <v>1295.0832586618878</v>
      </c>
      <c r="E74" s="8">
        <f>(SUP_mm!E74*Areas!$D$4*1000) / (86400*Days!E74)</f>
        <v>3819.4104938271603</v>
      </c>
      <c r="F74" s="8">
        <f>(SUP_mm!F74*Areas!$D$4*1000) / (86400*Days!F74)</f>
        <v>5193.6682347670239</v>
      </c>
      <c r="G74" s="8">
        <f>(SUP_mm!G74*Areas!$D$4*1000) / (86400*Days!G74)</f>
        <v>6295.7048611111113</v>
      </c>
      <c r="H74" s="8">
        <f>(SUP_mm!H74*Areas!$D$4*1000) / (86400*Days!H74)</f>
        <v>4981.8738799283155</v>
      </c>
      <c r="I74" s="8">
        <f>(SUP_mm!I74*Areas!$D$4*1000) / (86400*Days!I74)</f>
        <v>5871.4101702508951</v>
      </c>
      <c r="J74" s="8">
        <f>(SUP_mm!J74*Areas!$D$4*1000) / (86400*Days!J74)</f>
        <v>5697.5034722222226</v>
      </c>
      <c r="K74" s="8">
        <f>(SUP_mm!K74*Areas!$D$4*1000) / (86400*Days!K74)</f>
        <v>6342.8487156511346</v>
      </c>
      <c r="L74" s="8">
        <f>(SUP_mm!L74*Areas!$D$4*1000) / (86400*Days!L74)</f>
        <v>3449.7901234567903</v>
      </c>
      <c r="M74" s="8">
        <f>(SUP_mm!M74*Areas!$D$4*1000) / (86400*Days!M74)</f>
        <v>3988.7936827956987</v>
      </c>
      <c r="N74" s="8">
        <f>(SUP_mm!N74*Areas!$D$4*1000) / (86400*Days!N74)</f>
        <v>4640.840911973617</v>
      </c>
    </row>
    <row r="75" spans="1:14" x14ac:dyDescent="0.15">
      <c r="A75">
        <f>SUP_mm!A75</f>
        <v>1970</v>
      </c>
      <c r="B75" s="8">
        <f>(SUP_mm!B75*Areas!$D$4*1000) / (86400*Days!B75)</f>
        <v>4116.6547192353646</v>
      </c>
      <c r="C75" s="8">
        <f>(SUP_mm!C75*Areas!$D$4*1000) / (86400*Days!C75)</f>
        <v>2510.7436342592591</v>
      </c>
      <c r="D75" s="8">
        <f>(SUP_mm!D75*Areas!$D$4*1000) / (86400*Days!D75)</f>
        <v>2105.3927718040622</v>
      </c>
      <c r="E75" s="8">
        <f>(SUP_mm!E75*Areas!$D$4*1000) / (86400*Days!E75)</f>
        <v>4850.4567901234568</v>
      </c>
      <c r="F75" s="8">
        <f>(SUP_mm!F75*Areas!$D$4*1000) / (86400*Days!F75)</f>
        <v>10026.501642771804</v>
      </c>
      <c r="G75" s="8">
        <f>(SUP_mm!G75*Areas!$D$4*1000) / (86400*Days!G75)</f>
        <v>4868.2893518518522</v>
      </c>
      <c r="H75" s="8">
        <f>(SUP_mm!H75*Areas!$D$4*1000) / (86400*Days!H75)</f>
        <v>7927.3842592592591</v>
      </c>
      <c r="I75" s="8">
        <f>(SUP_mm!I75*Areas!$D$4*1000) / (86400*Days!I75)</f>
        <v>3496.1757019115889</v>
      </c>
      <c r="J75" s="8">
        <f>(SUP_mm!J75*Areas!$D$4*1000) / (86400*Days!J75)</f>
        <v>9583.3807870370365</v>
      </c>
      <c r="K75" s="8">
        <f>(SUP_mm!K75*Areas!$D$4*1000) / (86400*Days!K75)</f>
        <v>9382.489919354839</v>
      </c>
      <c r="L75" s="8">
        <f>(SUP_mm!L75*Areas!$D$4*1000) / (86400*Days!L75)</f>
        <v>5939.0536265432102</v>
      </c>
      <c r="M75" s="8">
        <f>(SUP_mm!M75*Areas!$D$4*1000) / (86400*Days!M75)</f>
        <v>4791.2589605734765</v>
      </c>
      <c r="N75" s="8">
        <f>(SUP_mm!N75*Areas!$D$4*1000) / (86400*Days!N75)</f>
        <v>5821.2543442415017</v>
      </c>
    </row>
    <row r="76" spans="1:14" x14ac:dyDescent="0.15">
      <c r="A76">
        <f>SUP_mm!A76</f>
        <v>1971</v>
      </c>
      <c r="B76" s="8">
        <f>(SUP_mm!B76*Areas!$D$4*1000) / (86400*Days!B76)</f>
        <v>4726.9362305854238</v>
      </c>
      <c r="C76" s="8">
        <f>(SUP_mm!C76*Areas!$D$4*1000) / (86400*Days!C76)</f>
        <v>5684.1290509259261</v>
      </c>
      <c r="D76" s="8">
        <f>(SUP_mm!D76*Areas!$D$4*1000) / (86400*Days!D76)</f>
        <v>3751.8977747909198</v>
      </c>
      <c r="E76" s="8">
        <f>(SUP_mm!E76*Areas!$D$4*1000) / (86400*Days!E76)</f>
        <v>2568.6994598765432</v>
      </c>
      <c r="F76" s="8">
        <f>(SUP_mm!F76*Areas!$D$4*1000) / (86400*Days!F76)</f>
        <v>8135.2564964157709</v>
      </c>
      <c r="G76" s="8">
        <f>(SUP_mm!G76*Areas!$D$4*1000) / (86400*Days!G76)</f>
        <v>6345.1496913580249</v>
      </c>
      <c r="H76" s="8">
        <f>(SUP_mm!H76*Areas!$D$4*1000) / (86400*Days!H76)</f>
        <v>5902.7871117084824</v>
      </c>
      <c r="I76" s="8">
        <f>(SUP_mm!I76*Areas!$D$4*1000) / (86400*Days!I76)</f>
        <v>4431.2085573476706</v>
      </c>
      <c r="J76" s="8">
        <f>(SUP_mm!J76*Areas!$D$4*1000) / (86400*Days!J76)</f>
        <v>7541.5524691358023</v>
      </c>
      <c r="K76" s="8">
        <f>(SUP_mm!K76*Areas!$D$4*1000) / (86400*Days!K76)</f>
        <v>8969.0987156511346</v>
      </c>
      <c r="L76" s="8">
        <f>(SUP_mm!L76*Areas!$D$4*1000) / (86400*Days!L76)</f>
        <v>6358.1188271604942</v>
      </c>
      <c r="M76" s="8">
        <f>(SUP_mm!M76*Areas!$D$4*1000) / (86400*Days!M76)</f>
        <v>4781.0614545997614</v>
      </c>
      <c r="N76" s="8">
        <f>(SUP_mm!N76*Areas!$D$4*1000) / (86400*Days!N76)</f>
        <v>5767.6900367833587</v>
      </c>
    </row>
    <row r="77" spans="1:14" x14ac:dyDescent="0.15">
      <c r="A77">
        <f>SUP_mm!A77</f>
        <v>1972</v>
      </c>
      <c r="B77" s="8">
        <f>(SUP_mm!B77*Areas!$D$4*1000) / (86400*Days!B77)</f>
        <v>6228.3228793309445</v>
      </c>
      <c r="C77" s="8">
        <f>(SUP_mm!C77*Areas!$D$4*1000) / (86400*Days!C77)</f>
        <v>3663.5013569604089</v>
      </c>
      <c r="D77" s="8">
        <f>(SUP_mm!D77*Areas!$D$4*1000) / (86400*Days!D77)</f>
        <v>5156.0159050179209</v>
      </c>
      <c r="E77" s="8">
        <f>(SUP_mm!E77*Areas!$D$4*1000) / (86400*Days!E77)</f>
        <v>2590.5848765432097</v>
      </c>
      <c r="F77" s="8">
        <f>(SUP_mm!F77*Areas!$D$4*1000) / (86400*Days!F77)</f>
        <v>4045.2721774193546</v>
      </c>
      <c r="G77" s="8">
        <f>(SUP_mm!G77*Areas!$D$4*1000) / (86400*Days!G77)</f>
        <v>5189.2754629629626</v>
      </c>
      <c r="H77" s="8">
        <f>(SUP_mm!H77*Areas!$D$4*1000) / (86400*Days!H77)</f>
        <v>9540.1590501792107</v>
      </c>
      <c r="I77" s="8">
        <f>(SUP_mm!I77*Areas!$D$4*1000) / (86400*Days!I77)</f>
        <v>8993.4158452807642</v>
      </c>
      <c r="J77" s="8">
        <f>(SUP_mm!J77*Areas!$D$4*1000) / (86400*Days!J77)</f>
        <v>7899.8248456790125</v>
      </c>
      <c r="K77" s="8">
        <f>(SUP_mm!K77*Areas!$D$4*1000) / (86400*Days!K77)</f>
        <v>3484.4093488649942</v>
      </c>
      <c r="L77" s="8">
        <f>(SUP_mm!L77*Areas!$D$4*1000) / (86400*Days!L77)</f>
        <v>4176.0617283950614</v>
      </c>
      <c r="M77" s="8">
        <f>(SUP_mm!M77*Areas!$D$4*1000) / (86400*Days!M77)</f>
        <v>5145.0339755077657</v>
      </c>
      <c r="N77" s="8">
        <f>(SUP_mm!N77*Areas!$D$4*1000) / (86400*Days!N77)</f>
        <v>5525.3700857619915</v>
      </c>
    </row>
    <row r="78" spans="1:14" x14ac:dyDescent="0.15">
      <c r="A78">
        <f>SUP_mm!A78</f>
        <v>1973</v>
      </c>
      <c r="B78" s="8">
        <f>(SUP_mm!B78*Areas!$D$4*1000) / (86400*Days!B78)</f>
        <v>3060.8206391875751</v>
      </c>
      <c r="C78" s="8">
        <f>(SUP_mm!C78*Areas!$D$4*1000) / (86400*Days!C78)</f>
        <v>2723.5185185185187</v>
      </c>
      <c r="D78" s="8">
        <f>(SUP_mm!D78*Areas!$D$4*1000) / (86400*Days!D78)</f>
        <v>4121.3612604540021</v>
      </c>
      <c r="E78" s="8">
        <f>(SUP_mm!E78*Areas!$D$4*1000) / (86400*Days!E78)</f>
        <v>3816.9787808641977</v>
      </c>
      <c r="F78" s="8">
        <f>(SUP_mm!F78*Areas!$D$4*1000) / (86400*Days!F78)</f>
        <v>7451.2391726403821</v>
      </c>
      <c r="G78" s="8">
        <f>(SUP_mm!G78*Areas!$D$4*1000) / (86400*Days!G78)</f>
        <v>8057.075617283951</v>
      </c>
      <c r="H78" s="8">
        <f>(SUP_mm!H78*Areas!$D$4*1000) / (86400*Days!H78)</f>
        <v>7159.4336170848264</v>
      </c>
      <c r="I78" s="8">
        <f>(SUP_mm!I78*Areas!$D$4*1000) / (86400*Days!I78)</f>
        <v>8256.0577210274787</v>
      </c>
      <c r="J78" s="8">
        <f>(SUP_mm!J78*Areas!$D$4*1000) / (86400*Days!J78)</f>
        <v>6916.6022376543206</v>
      </c>
      <c r="K78" s="8">
        <f>(SUP_mm!K78*Areas!$D$4*1000) / (86400*Days!K78)</f>
        <v>4271.970579450418</v>
      </c>
      <c r="L78" s="8">
        <f>(SUP_mm!L78*Areas!$D$4*1000) / (86400*Days!L78)</f>
        <v>4784.8005401234568</v>
      </c>
      <c r="M78" s="8">
        <f>(SUP_mm!M78*Areas!$D$4*1000) / (86400*Days!M78)</f>
        <v>4112.7326015531662</v>
      </c>
      <c r="N78" s="8">
        <f>(SUP_mm!N78*Areas!$D$4*1000) / (86400*Days!N78)</f>
        <v>5410.8611428209033</v>
      </c>
    </row>
    <row r="79" spans="1:14" x14ac:dyDescent="0.15">
      <c r="A79">
        <f>SUP_mm!A79</f>
        <v>1974</v>
      </c>
      <c r="B79" s="8">
        <f>(SUP_mm!B79*Areas!$D$4*1000) / (86400*Days!B79)</f>
        <v>4373.9456391875747</v>
      </c>
      <c r="C79" s="8">
        <f>(SUP_mm!C79*Areas!$D$4*1000) / (86400*Days!C79)</f>
        <v>2931.951058201058</v>
      </c>
      <c r="D79" s="8">
        <f>(SUP_mm!D79*Areas!$D$4*1000) / (86400*Days!D79)</f>
        <v>2751.7577658303467</v>
      </c>
      <c r="E79" s="8">
        <f>(SUP_mm!E79*Areas!$D$4*1000) / (86400*Days!E79)</f>
        <v>5822.3314043209875</v>
      </c>
      <c r="F79" s="8">
        <f>(SUP_mm!F79*Areas!$D$4*1000) / (86400*Days!F79)</f>
        <v>6164.0001493428908</v>
      </c>
      <c r="G79" s="8">
        <f>(SUP_mm!G79*Areas!$D$4*1000) / (86400*Days!G79)</f>
        <v>7325.1300154320988</v>
      </c>
      <c r="H79" s="8">
        <f>(SUP_mm!H79*Areas!$D$4*1000) / (86400*Days!H79)</f>
        <v>6473.0630227001193</v>
      </c>
      <c r="I79" s="8">
        <f>(SUP_mm!I79*Areas!$D$4*1000) / (86400*Days!I79)</f>
        <v>8909.4825268817203</v>
      </c>
      <c r="J79" s="8">
        <f>(SUP_mm!J79*Areas!$D$4*1000) / (86400*Days!J79)</f>
        <v>6297.3260030864194</v>
      </c>
      <c r="K79" s="8">
        <f>(SUP_mm!K79*Areas!$D$4*1000) / (86400*Days!K79)</f>
        <v>5032.0769862604548</v>
      </c>
      <c r="L79" s="8">
        <f>(SUP_mm!L79*Areas!$D$4*1000) / (86400*Days!L79)</f>
        <v>6110.0841049382707</v>
      </c>
      <c r="M79" s="8">
        <f>(SUP_mm!M79*Areas!$D$4*1000) / (86400*Days!M79)</f>
        <v>2706.2612007168459</v>
      </c>
      <c r="N79" s="8">
        <f>(SUP_mm!N79*Areas!$D$4*1000) / (86400*Days!N79)</f>
        <v>5417.7232369355661</v>
      </c>
    </row>
    <row r="80" spans="1:14" x14ac:dyDescent="0.15">
      <c r="A80">
        <f>SUP_mm!A80</f>
        <v>1975</v>
      </c>
      <c r="B80" s="8">
        <f>(SUP_mm!B80*Areas!$D$4*1000) / (86400*Days!B80)</f>
        <v>7437.1195489844686</v>
      </c>
      <c r="C80" s="8">
        <f>(SUP_mm!C80*Areas!$D$4*1000) / (86400*Days!C80)</f>
        <v>3318.4197255291006</v>
      </c>
      <c r="D80" s="8">
        <f>(SUP_mm!D80*Areas!$D$4*1000) / (86400*Days!D80)</f>
        <v>3829.5557048984469</v>
      </c>
      <c r="E80" s="8">
        <f>(SUP_mm!E80*Areas!$D$4*1000) / (86400*Days!E80)</f>
        <v>3043.6940586419751</v>
      </c>
      <c r="F80" s="8">
        <f>(SUP_mm!F80*Areas!$D$4*1000) / (86400*Days!F80)</f>
        <v>4257.8509557945044</v>
      </c>
      <c r="G80" s="8">
        <f>(SUP_mm!G80*Areas!$D$4*1000) / (86400*Days!G80)</f>
        <v>9637.6890432098771</v>
      </c>
      <c r="H80" s="8">
        <f>(SUP_mm!H80*Areas!$D$4*1000) / (86400*Days!H80)</f>
        <v>4823.4203255675029</v>
      </c>
      <c r="I80" s="8">
        <f>(SUP_mm!I80*Areas!$D$4*1000) / (86400*Days!I80)</f>
        <v>4873.6234318996412</v>
      </c>
      <c r="J80" s="8">
        <f>(SUP_mm!J80*Areas!$D$4*1000) / (86400*Days!J80)</f>
        <v>6439.9864969135806</v>
      </c>
      <c r="K80" s="8">
        <f>(SUP_mm!K80*Areas!$D$4*1000) / (86400*Days!K80)</f>
        <v>4431.2085573476706</v>
      </c>
      <c r="L80" s="8">
        <f>(SUP_mm!L80*Areas!$D$4*1000) / (86400*Days!L80)</f>
        <v>8241.0752314814818</v>
      </c>
      <c r="M80" s="8">
        <f>(SUP_mm!M80*Areas!$D$4*1000) / (86400*Days!M80)</f>
        <v>3881.3276583034649</v>
      </c>
      <c r="N80" s="8">
        <f>(SUP_mm!N80*Areas!$D$4*1000) / (86400*Days!N80)</f>
        <v>5351.6339421613393</v>
      </c>
    </row>
    <row r="81" spans="1:14" x14ac:dyDescent="0.15">
      <c r="A81">
        <f>SUP_mm!A81</f>
        <v>1976</v>
      </c>
      <c r="B81" s="8">
        <f>(SUP_mm!B81*Areas!$D$4*1000) / (86400*Days!B81)</f>
        <v>5619.6102150537636</v>
      </c>
      <c r="C81" s="8">
        <f>(SUP_mm!C81*Areas!$D$4*1000) / (86400*Days!C81)</f>
        <v>4252.982120051086</v>
      </c>
      <c r="D81" s="8">
        <f>(SUP_mm!D81*Areas!$D$4*1000) / (86400*Days!D81)</f>
        <v>7714.8054808841098</v>
      </c>
      <c r="E81" s="8">
        <f>(SUP_mm!E81*Areas!$D$4*1000) / (86400*Days!E81)</f>
        <v>3403.5875771604938</v>
      </c>
      <c r="F81" s="8">
        <f>(SUP_mm!F81*Areas!$D$4*1000) / (86400*Days!F81)</f>
        <v>1863.7903225806451</v>
      </c>
      <c r="G81" s="8">
        <f>(SUP_mm!G81*Areas!$D$4*1000) / (86400*Days!G81)</f>
        <v>7792.0189043209875</v>
      </c>
      <c r="H81" s="8">
        <f>(SUP_mm!H81*Areas!$D$4*1000) / (86400*Days!H81)</f>
        <v>4824.204749103943</v>
      </c>
      <c r="I81" s="8">
        <f>(SUP_mm!I81*Areas!$D$4*1000) / (86400*Days!I81)</f>
        <v>2775.2904719235366</v>
      </c>
      <c r="J81" s="8">
        <f>(SUP_mm!J81*Areas!$D$4*1000) / (86400*Days!J81)</f>
        <v>3448.9795524691358</v>
      </c>
      <c r="K81" s="8">
        <f>(SUP_mm!K81*Areas!$D$4*1000) / (86400*Days!K81)</f>
        <v>3014.5396505376343</v>
      </c>
      <c r="L81" s="8">
        <f>(SUP_mm!L81*Areas!$D$4*1000) / (86400*Days!L81)</f>
        <v>3470.0543981481483</v>
      </c>
      <c r="M81" s="8">
        <f>(SUP_mm!M81*Areas!$D$4*1000) / (86400*Days!M81)</f>
        <v>4660.2602299880527</v>
      </c>
      <c r="N81" s="8">
        <f>(SUP_mm!N81*Areas!$D$4*1000) / (86400*Days!N81)</f>
        <v>4402.7957081056466</v>
      </c>
    </row>
    <row r="82" spans="1:14" x14ac:dyDescent="0.15">
      <c r="A82">
        <f>SUP_mm!A82</f>
        <v>1977</v>
      </c>
      <c r="B82" s="8">
        <f>(SUP_mm!B82*Areas!$D$4*1000) / (86400*Days!B82)</f>
        <v>3985.6559886499404</v>
      </c>
      <c r="C82" s="8">
        <f>(SUP_mm!C82*Areas!$D$4*1000) / (86400*Days!C82)</f>
        <v>4040.1173941798943</v>
      </c>
      <c r="D82" s="8">
        <f>(SUP_mm!D82*Areas!$D$4*1000) / (86400*Days!D82)</f>
        <v>7717.9431750298681</v>
      </c>
      <c r="E82" s="8">
        <f>(SUP_mm!E82*Areas!$D$4*1000) / (86400*Days!E82)</f>
        <v>4423.2858796296296</v>
      </c>
      <c r="F82" s="8">
        <f>(SUP_mm!F82*Areas!$D$4*1000) / (86400*Days!F82)</f>
        <v>4195.0970728793309</v>
      </c>
      <c r="G82" s="8">
        <f>(SUP_mm!G82*Areas!$D$4*1000) / (86400*Days!G82)</f>
        <v>8177.0401234567898</v>
      </c>
      <c r="H82" s="8">
        <f>(SUP_mm!H82*Areas!$D$4*1000) / (86400*Days!H82)</f>
        <v>7029.2193100358427</v>
      </c>
      <c r="I82" s="8">
        <f>(SUP_mm!I82*Areas!$D$4*1000) / (86400*Days!I82)</f>
        <v>10580.304659498208</v>
      </c>
      <c r="J82" s="8">
        <f>(SUP_mm!J82*Areas!$D$4*1000) / (86400*Days!J82)</f>
        <v>11407.976080246915</v>
      </c>
      <c r="K82" s="8">
        <f>(SUP_mm!K82*Areas!$D$4*1000) / (86400*Days!K82)</f>
        <v>4846.9530316606933</v>
      </c>
      <c r="L82" s="8">
        <f>(SUP_mm!L82*Areas!$D$4*1000) / (86400*Days!L82)</f>
        <v>6339.4756944444434</v>
      </c>
      <c r="M82" s="8">
        <f>(SUP_mm!M82*Areas!$D$4*1000) / (86400*Days!M82)</f>
        <v>5647.0650388291506</v>
      </c>
      <c r="N82" s="8">
        <f>(SUP_mm!N82*Areas!$D$4*1000) / (86400*Days!N82)</f>
        <v>6541.4411149162861</v>
      </c>
    </row>
    <row r="83" spans="1:14" x14ac:dyDescent="0.15">
      <c r="A83">
        <f>SUP_mm!A83</f>
        <v>1978</v>
      </c>
      <c r="B83" s="8">
        <f>(SUP_mm!B83*Areas!$D$4*1000) / (86400*Days!B83)</f>
        <v>3292.225582437276</v>
      </c>
      <c r="C83" s="8">
        <f>(SUP_mm!C83*Areas!$D$4*1000) / (86400*Days!C83)</f>
        <v>1865.4712301587301</v>
      </c>
      <c r="D83" s="8">
        <f>(SUP_mm!D83*Areas!$D$4*1000) / (86400*Days!D83)</f>
        <v>2230.1161140979689</v>
      </c>
      <c r="E83" s="8">
        <f>(SUP_mm!E83*Areas!$D$4*1000) / (86400*Days!E83)</f>
        <v>2878.3375771604938</v>
      </c>
      <c r="F83" s="8">
        <f>(SUP_mm!F83*Areas!$D$4*1000) / (86400*Days!F83)</f>
        <v>7003.333333333333</v>
      </c>
      <c r="G83" s="8">
        <f>(SUP_mm!G83*Areas!$D$4*1000) / (86400*Days!G83)</f>
        <v>6220.3217592592582</v>
      </c>
      <c r="H83" s="8">
        <f>(SUP_mm!H83*Areas!$D$4*1000) / (86400*Days!H83)</f>
        <v>8998.1223864994026</v>
      </c>
      <c r="I83" s="8">
        <f>(SUP_mm!I83*Areas!$D$4*1000) / (86400*Days!I83)</f>
        <v>8528.2526881720423</v>
      </c>
      <c r="J83" s="8">
        <f>(SUP_mm!J83*Areas!$D$4*1000) / (86400*Days!J83)</f>
        <v>5978.7716049382725</v>
      </c>
      <c r="K83" s="8">
        <f>(SUP_mm!K83*Areas!$D$4*1000) / (86400*Days!K83)</f>
        <v>3483.6249253285546</v>
      </c>
      <c r="L83" s="8">
        <f>(SUP_mm!L83*Areas!$D$4*1000) / (86400*Days!L83)</f>
        <v>5666.701774691358</v>
      </c>
      <c r="M83" s="8">
        <f>(SUP_mm!M83*Areas!$D$4*1000) / (86400*Days!M83)</f>
        <v>4745.7623954599758</v>
      </c>
      <c r="N83" s="8">
        <f>(SUP_mm!N83*Areas!$D$4*1000) / (86400*Days!N83)</f>
        <v>5099.4020167427698</v>
      </c>
    </row>
    <row r="84" spans="1:14" x14ac:dyDescent="0.15">
      <c r="A84">
        <f>SUP_mm!A84</f>
        <v>1979</v>
      </c>
      <c r="B84" s="8">
        <f>(SUP_mm!B84*Areas!$D$4*1000) / (86400*Days!B84)</f>
        <v>3702.4790919952211</v>
      </c>
      <c r="C84" s="8">
        <f>(SUP_mm!C84*Areas!$D$4*1000) / (86400*Days!C84)</f>
        <v>4240.7337136243386</v>
      </c>
      <c r="D84" s="8">
        <f>(SUP_mm!D84*Areas!$D$4*1000) / (86400*Days!D84)</f>
        <v>7819.9182347670248</v>
      </c>
      <c r="E84" s="8">
        <f>(SUP_mm!E84*Areas!$D$4*1000) / (86400*Days!E84)</f>
        <v>3390.6184413580245</v>
      </c>
      <c r="F84" s="8">
        <f>(SUP_mm!F84*Areas!$D$4*1000) / (86400*Days!F84)</f>
        <v>7072.3626045400242</v>
      </c>
      <c r="G84" s="8">
        <f>(SUP_mm!G84*Areas!$D$4*1000) / (86400*Days!G84)</f>
        <v>8148.6701388888887</v>
      </c>
      <c r="H84" s="8">
        <f>(SUP_mm!H84*Areas!$D$4*1000) / (86400*Days!H84)</f>
        <v>5754.5310633213858</v>
      </c>
      <c r="I84" s="8">
        <f>(SUP_mm!I84*Areas!$D$4*1000) / (86400*Days!I84)</f>
        <v>6475.4162933094385</v>
      </c>
      <c r="J84" s="8">
        <f>(SUP_mm!J84*Areas!$D$4*1000) / (86400*Days!J84)</f>
        <v>5485.1338734567898</v>
      </c>
      <c r="K84" s="8">
        <f>(SUP_mm!K84*Areas!$D$4*1000) / (86400*Days!K84)</f>
        <v>8918.1111857825563</v>
      </c>
      <c r="L84" s="8">
        <f>(SUP_mm!L84*Areas!$D$4*1000) / (86400*Days!L84)</f>
        <v>4350.3344907407409</v>
      </c>
      <c r="M84" s="8">
        <f>(SUP_mm!M84*Areas!$D$4*1000) / (86400*Days!M84)</f>
        <v>3199.6636051373953</v>
      </c>
      <c r="N84" s="8">
        <f>(SUP_mm!N84*Areas!$D$4*1000) / (86400*Days!N84)</f>
        <v>5729.3156075596144</v>
      </c>
    </row>
    <row r="85" spans="1:14" x14ac:dyDescent="0.15">
      <c r="A85">
        <f>SUP_mm!A85</f>
        <v>1980</v>
      </c>
      <c r="B85" s="8">
        <f>(SUP_mm!B85*Areas!$D$4*1000) / (86400*Days!B85)</f>
        <v>6864.4903673835124</v>
      </c>
      <c r="C85" s="8">
        <f>(SUP_mm!C85*Areas!$D$4*1000) / (86400*Days!C85)</f>
        <v>2079.5338441890167</v>
      </c>
      <c r="D85" s="8">
        <f>(SUP_mm!D85*Areas!$D$4*1000) / (86400*Days!D85)</f>
        <v>2305.4207735961768</v>
      </c>
      <c r="E85" s="8">
        <f>(SUP_mm!E85*Areas!$D$4*1000) / (86400*Days!E85)</f>
        <v>2749.4567901234568</v>
      </c>
      <c r="F85" s="8">
        <f>(SUP_mm!F85*Areas!$D$4*1000) / (86400*Days!F85)</f>
        <v>2785.4879778972522</v>
      </c>
      <c r="G85" s="8">
        <f>(SUP_mm!G85*Areas!$D$4*1000) / (86400*Days!G85)</f>
        <v>5359.4953703703713</v>
      </c>
      <c r="H85" s="8">
        <f>(SUP_mm!H85*Areas!$D$4*1000) / (86400*Days!H85)</f>
        <v>6107.5216547192358</v>
      </c>
      <c r="I85" s="8">
        <f>(SUP_mm!I85*Areas!$D$4*1000) / (86400*Days!I85)</f>
        <v>7348.4796893667863</v>
      </c>
      <c r="J85" s="8">
        <f>(SUP_mm!J85*Areas!$D$4*1000) / (86400*Days!J85)</f>
        <v>10457.176311728394</v>
      </c>
      <c r="K85" s="8">
        <f>(SUP_mm!K85*Areas!$D$4*1000) / (86400*Days!K85)</f>
        <v>4930.8863500597372</v>
      </c>
      <c r="L85" s="8">
        <f>(SUP_mm!L85*Areas!$D$4*1000) / (86400*Days!L85)</f>
        <v>2676.5054012345681</v>
      </c>
      <c r="M85" s="8">
        <f>(SUP_mm!M85*Areas!$D$4*1000) / (86400*Days!M85)</f>
        <v>4111.9481780167262</v>
      </c>
      <c r="N85" s="8">
        <f>(SUP_mm!N85*Areas!$D$4*1000) / (86400*Days!N85)</f>
        <v>4824.226181441004</v>
      </c>
    </row>
    <row r="86" spans="1:14" x14ac:dyDescent="0.15">
      <c r="A86">
        <f>SUP_mm!A86</f>
        <v>1981</v>
      </c>
      <c r="B86" s="8">
        <f>(SUP_mm!B86*Areas!$D$4*1000) / (86400*Days!B86)</f>
        <v>2319.5403972520908</v>
      </c>
      <c r="C86" s="8">
        <f>(SUP_mm!C86*Areas!$D$4*1000) / (86400*Days!C86)</f>
        <v>5125.7035383597886</v>
      </c>
      <c r="D86" s="8">
        <f>(SUP_mm!D86*Areas!$D$4*1000) / (86400*Days!D86)</f>
        <v>2619.9746117084828</v>
      </c>
      <c r="E86" s="8">
        <f>(SUP_mm!E86*Areas!$D$4*1000) / (86400*Days!E86)</f>
        <v>4829.3819444444443</v>
      </c>
      <c r="F86" s="8">
        <f>(SUP_mm!F86*Areas!$D$4*1000) / (86400*Days!F86)</f>
        <v>3895.4472819593789</v>
      </c>
      <c r="G86" s="8">
        <f>(SUP_mm!G86*Areas!$D$4*1000) / (86400*Days!G86)</f>
        <v>10141.053626543209</v>
      </c>
      <c r="H86" s="8">
        <f>(SUP_mm!H86*Areas!$D$4*1000) / (86400*Days!H86)</f>
        <v>2859.223790322581</v>
      </c>
      <c r="I86" s="8">
        <f>(SUP_mm!I86*Areas!$D$4*1000) / (86400*Days!I86)</f>
        <v>3907.2136350059736</v>
      </c>
      <c r="J86" s="8">
        <f>(SUP_mm!J86*Areas!$D$4*1000) / (86400*Days!J86)</f>
        <v>4019.6215277777778</v>
      </c>
      <c r="K86" s="8">
        <f>(SUP_mm!K86*Areas!$D$4*1000) / (86400*Days!K86)</f>
        <v>7055.8897102747906</v>
      </c>
      <c r="L86" s="8">
        <f>(SUP_mm!L86*Areas!$D$4*1000) / (86400*Days!L86)</f>
        <v>2357.1404320987654</v>
      </c>
      <c r="M86" s="8">
        <f>(SUP_mm!M86*Areas!$D$4*1000) / (86400*Days!M86)</f>
        <v>4925.3953853046596</v>
      </c>
      <c r="N86" s="8">
        <f>(SUP_mm!N86*Areas!$D$4*1000) / (86400*Days!N86)</f>
        <v>4490.4078196347036</v>
      </c>
    </row>
    <row r="87" spans="1:14" x14ac:dyDescent="0.15">
      <c r="A87">
        <f>SUP_mm!A87</f>
        <v>1982</v>
      </c>
      <c r="B87" s="8">
        <f>(SUP_mm!B87*Areas!$D$4*1000) / (86400*Days!B87)</f>
        <v>6554.6430704898448</v>
      </c>
      <c r="C87" s="8">
        <f>(SUP_mm!C87*Areas!$D$4*1000) / (86400*Days!C87)</f>
        <v>2229.3597056878307</v>
      </c>
      <c r="D87" s="8">
        <f>(SUP_mm!D87*Areas!$D$4*1000) / (86400*Days!D87)</f>
        <v>3133.7720280764634</v>
      </c>
      <c r="E87" s="8">
        <f>(SUP_mm!E87*Areas!$D$4*1000) / (86400*Days!E87)</f>
        <v>4093.383487654321</v>
      </c>
      <c r="F87" s="8">
        <f>(SUP_mm!F87*Areas!$D$4*1000) / (86400*Days!F87)</f>
        <v>5549.7965203106332</v>
      </c>
      <c r="G87" s="8">
        <f>(SUP_mm!G87*Areas!$D$4*1000) / (86400*Days!G87)</f>
        <v>4180.9251543209875</v>
      </c>
      <c r="H87" s="8">
        <f>(SUP_mm!H87*Areas!$D$4*1000) / (86400*Days!H87)</f>
        <v>9993.5558542413382</v>
      </c>
      <c r="I87" s="8">
        <f>(SUP_mm!I87*Areas!$D$4*1000) / (86400*Days!I87)</f>
        <v>6061.240666069295</v>
      </c>
      <c r="J87" s="8">
        <f>(SUP_mm!J87*Areas!$D$4*1000) / (86400*Days!J87)</f>
        <v>7796.0717592592591</v>
      </c>
      <c r="K87" s="8">
        <f>(SUP_mm!K87*Areas!$D$4*1000) / (86400*Days!K87)</f>
        <v>9085.9778225806458</v>
      </c>
      <c r="L87" s="8">
        <f>(SUP_mm!L87*Areas!$D$4*1000) / (86400*Days!L87)</f>
        <v>5310.8611111111113</v>
      </c>
      <c r="M87" s="8">
        <f>(SUP_mm!M87*Areas!$D$4*1000) / (86400*Days!M87)</f>
        <v>5191.3149641577065</v>
      </c>
      <c r="N87" s="8">
        <f>(SUP_mm!N87*Areas!$D$4*1000) / (86400*Days!N87)</f>
        <v>5798.7360159817354</v>
      </c>
    </row>
    <row r="88" spans="1:14" x14ac:dyDescent="0.15">
      <c r="A88">
        <f>SUP_mm!A88</f>
        <v>1983</v>
      </c>
      <c r="B88" s="8">
        <f>(SUP_mm!B88*Areas!$D$4*1000) / (86400*Days!B88)</f>
        <v>3310.2673237753884</v>
      </c>
      <c r="C88" s="8">
        <f>(SUP_mm!C88*Areas!$D$4*1000) / (86400*Days!C88)</f>
        <v>2052.1920469576721</v>
      </c>
      <c r="D88" s="8">
        <f>(SUP_mm!D88*Areas!$D$4*1000) / (86400*Days!D88)</f>
        <v>3147.8916517323773</v>
      </c>
      <c r="E88" s="8">
        <f>(SUP_mm!E88*Areas!$D$4*1000) / (86400*Days!E88)</f>
        <v>3600.5563271604938</v>
      </c>
      <c r="F88" s="8">
        <f>(SUP_mm!F88*Areas!$D$4*1000) / (86400*Days!F88)</f>
        <v>5621.1790621266427</v>
      </c>
      <c r="G88" s="8">
        <f>(SUP_mm!G88*Areas!$D$4*1000) / (86400*Days!G88)</f>
        <v>4408.6956018518522</v>
      </c>
      <c r="H88" s="8">
        <f>(SUP_mm!H88*Areas!$D$4*1000) / (86400*Days!H88)</f>
        <v>5559.2096027479101</v>
      </c>
      <c r="I88" s="8">
        <f>(SUP_mm!I88*Areas!$D$4*1000) / (86400*Days!I88)</f>
        <v>6016.5285244922343</v>
      </c>
      <c r="J88" s="8">
        <f>(SUP_mm!J88*Areas!$D$4*1000) / (86400*Days!J88)</f>
        <v>9170.8001543209884</v>
      </c>
      <c r="K88" s="8">
        <f>(SUP_mm!K88*Areas!$D$4*1000) / (86400*Days!K88)</f>
        <v>7280.2348416965351</v>
      </c>
      <c r="L88" s="8">
        <f>(SUP_mm!L88*Areas!$D$4*1000) / (86400*Days!L88)</f>
        <v>6564.003858024691</v>
      </c>
      <c r="M88" s="8">
        <f>(SUP_mm!M88*Areas!$D$4*1000) / (86400*Days!M88)</f>
        <v>5715.3098864994026</v>
      </c>
      <c r="N88" s="8">
        <f>(SUP_mm!N88*Areas!$D$4*1000) / (86400*Days!N88)</f>
        <v>5221.7871321664134</v>
      </c>
    </row>
    <row r="89" spans="1:14" x14ac:dyDescent="0.15">
      <c r="A89">
        <f>SUP_mm!A89</f>
        <v>1984</v>
      </c>
      <c r="B89" s="8">
        <f>(SUP_mm!B89*Areas!$D$4*1000) / (86400*Days!B89)</f>
        <v>3640.5096326164876</v>
      </c>
      <c r="C89" s="8">
        <f>(SUP_mm!C89*Areas!$D$4*1000) / (86400*Days!C89)</f>
        <v>2055.2167145593871</v>
      </c>
      <c r="D89" s="8">
        <f>(SUP_mm!D89*Areas!$D$4*1000) / (86400*Days!D89)</f>
        <v>2583.8911290322576</v>
      </c>
      <c r="E89" s="8">
        <f>(SUP_mm!E89*Areas!$D$4*1000) / (86400*Days!E89)</f>
        <v>3168.5219907407413</v>
      </c>
      <c r="F89" s="8">
        <f>(SUP_mm!F89*Areas!$D$4*1000) / (86400*Days!F89)</f>
        <v>4254.7132616487452</v>
      </c>
      <c r="G89" s="8">
        <f>(SUP_mm!G89*Areas!$D$4*1000) / (86400*Days!G89)</f>
        <v>9329.6720679012342</v>
      </c>
      <c r="H89" s="8">
        <f>(SUP_mm!H89*Areas!$D$4*1000) / (86400*Days!H89)</f>
        <v>5456.4501194743134</v>
      </c>
      <c r="I89" s="8">
        <f>(SUP_mm!I89*Areas!$D$4*1000) / (86400*Days!I89)</f>
        <v>5825.1291816009561</v>
      </c>
      <c r="J89" s="8">
        <f>(SUP_mm!J89*Areas!$D$4*1000) / (86400*Days!J89)</f>
        <v>7186.5223765432102</v>
      </c>
      <c r="K89" s="8">
        <f>(SUP_mm!K89*Areas!$D$4*1000) / (86400*Days!K89)</f>
        <v>5512.9286140979693</v>
      </c>
      <c r="L89" s="8">
        <f>(SUP_mm!L89*Areas!$D$4*1000) / (86400*Days!L89)</f>
        <v>3209.8611111111113</v>
      </c>
      <c r="M89" s="8">
        <f>(SUP_mm!M89*Areas!$D$4*1000) / (86400*Days!M89)</f>
        <v>6002.4089008363198</v>
      </c>
      <c r="N89" s="8">
        <f>(SUP_mm!N89*Areas!$D$4*1000) / (86400*Days!N89)</f>
        <v>4857.9113856000813</v>
      </c>
    </row>
    <row r="90" spans="1:14" x14ac:dyDescent="0.15">
      <c r="A90">
        <f>SUP_mm!A90</f>
        <v>1985</v>
      </c>
      <c r="B90" s="8">
        <f>(SUP_mm!B90*Areas!$D$4*1000) / (86400*Days!B90)</f>
        <v>3005.1265681003588</v>
      </c>
      <c r="C90" s="8">
        <f>(SUP_mm!C90*Areas!$D$4*1000) / (86400*Days!C90)</f>
        <v>3266.3115906084654</v>
      </c>
      <c r="D90" s="8">
        <f>(SUP_mm!D90*Areas!$D$4*1000) / (86400*Days!D90)</f>
        <v>2918.8399790919952</v>
      </c>
      <c r="E90" s="8">
        <f>(SUP_mm!E90*Areas!$D$4*1000) / (86400*Days!E90)</f>
        <v>3768.3445216049381</v>
      </c>
      <c r="F90" s="8">
        <f>(SUP_mm!F90*Areas!$D$4*1000) / (86400*Days!F90)</f>
        <v>6972.7408154121867</v>
      </c>
      <c r="G90" s="8">
        <f>(SUP_mm!G90*Areas!$D$4*1000) / (86400*Days!G90)</f>
        <v>5545.1161265432102</v>
      </c>
      <c r="H90" s="8">
        <f>(SUP_mm!H90*Areas!$D$4*1000) / (86400*Days!H90)</f>
        <v>6994.7046744324971</v>
      </c>
      <c r="I90" s="8">
        <f>(SUP_mm!I90*Areas!$D$4*1000) / (86400*Days!I90)</f>
        <v>6925.6754032258068</v>
      </c>
      <c r="J90" s="8">
        <f>(SUP_mm!J90*Areas!$D$4*1000) / (86400*Days!J90)</f>
        <v>11122.655092592593</v>
      </c>
      <c r="K90" s="8">
        <f>(SUP_mm!K90*Areas!$D$4*1000) / (86400*Days!K90)</f>
        <v>5284.6613649940273</v>
      </c>
      <c r="L90" s="8">
        <f>(SUP_mm!L90*Areas!$D$4*1000) / (86400*Days!L90)</f>
        <v>8015.7364969135806</v>
      </c>
      <c r="M90" s="8">
        <f>(SUP_mm!M90*Areas!$D$4*1000) / (86400*Days!M90)</f>
        <v>4191.9593787335725</v>
      </c>
      <c r="N90" s="8">
        <f>(SUP_mm!N90*Areas!$D$4*1000) / (86400*Days!N90)</f>
        <v>5671.5540969051244</v>
      </c>
    </row>
    <row r="91" spans="1:14" x14ac:dyDescent="0.15">
      <c r="A91">
        <f>SUP_mm!A91</f>
        <v>1986</v>
      </c>
      <c r="B91" s="8">
        <f>(SUP_mm!B91*Areas!$D$4*1000) / (86400*Days!B91)</f>
        <v>2828.6312724014342</v>
      </c>
      <c r="C91" s="8">
        <f>(SUP_mm!C91*Areas!$D$4*1000) / (86400*Days!C91)</f>
        <v>2444.7399966931216</v>
      </c>
      <c r="D91" s="8">
        <f>(SUP_mm!D91*Areas!$D$4*1000) / (86400*Days!D91)</f>
        <v>2999.6356033452807</v>
      </c>
      <c r="E91" s="8">
        <f>(SUP_mm!E91*Areas!$D$4*1000) / (86400*Days!E91)</f>
        <v>3815.3576388888887</v>
      </c>
      <c r="F91" s="8">
        <f>(SUP_mm!F91*Areas!$D$4*1000) / (86400*Days!F91)</f>
        <v>2879.6188022700121</v>
      </c>
      <c r="G91" s="8">
        <f>(SUP_mm!G91*Areas!$D$4*1000) / (86400*Days!G91)</f>
        <v>7479.1385030864194</v>
      </c>
      <c r="H91" s="8">
        <f>(SUP_mm!H91*Areas!$D$4*1000) / (86400*Days!H91)</f>
        <v>6247.1490442054956</v>
      </c>
      <c r="I91" s="8">
        <f>(SUP_mm!I91*Areas!$D$4*1000) / (86400*Days!I91)</f>
        <v>6652.6960125448031</v>
      </c>
      <c r="J91" s="8">
        <f>(SUP_mm!J91*Areas!$D$4*1000) / (86400*Days!J91)</f>
        <v>6717.201774691358</v>
      </c>
      <c r="K91" s="8">
        <f>(SUP_mm!K91*Areas!$D$4*1000) / (86400*Days!K91)</f>
        <v>5036.7835274790914</v>
      </c>
      <c r="L91" s="8">
        <f>(SUP_mm!L91*Areas!$D$4*1000) / (86400*Days!L91)</f>
        <v>4424.0964506172841</v>
      </c>
      <c r="M91" s="8">
        <f>(SUP_mm!M91*Areas!$D$4*1000) / (86400*Days!M91)</f>
        <v>2317.9715501792116</v>
      </c>
      <c r="N91" s="8">
        <f>(SUP_mm!N91*Areas!$D$4*1000) / (86400*Days!N91)</f>
        <v>4491.407153729072</v>
      </c>
    </row>
    <row r="92" spans="1:14" x14ac:dyDescent="0.15">
      <c r="A92">
        <f>SUP_mm!A92</f>
        <v>1987</v>
      </c>
      <c r="B92" s="8">
        <f>(SUP_mm!B92*Areas!$D$4*1000) / (86400*Days!B92)</f>
        <v>2214.4276433691757</v>
      </c>
      <c r="C92" s="8">
        <f>(SUP_mm!C92*Areas!$D$4*1000) / (86400*Days!C92)</f>
        <v>1237.5682043650793</v>
      </c>
      <c r="D92" s="8">
        <f>(SUP_mm!D92*Areas!$D$4*1000) / (86400*Days!D92)</f>
        <v>1452.7523894862604</v>
      </c>
      <c r="E92" s="8">
        <f>(SUP_mm!E92*Areas!$D$4*1000) / (86400*Days!E92)</f>
        <v>1288.8078703703704</v>
      </c>
      <c r="F92" s="8">
        <f>(SUP_mm!F92*Areas!$D$4*1000) / (86400*Days!F92)</f>
        <v>5671.3821684587811</v>
      </c>
      <c r="G92" s="8">
        <f>(SUP_mm!G92*Areas!$D$4*1000) / (86400*Days!G92)</f>
        <v>3426.2835648148148</v>
      </c>
      <c r="H92" s="8">
        <f>(SUP_mm!H92*Areas!$D$4*1000) / (86400*Days!H92)</f>
        <v>8303.9075567502987</v>
      </c>
      <c r="I92" s="8">
        <f>(SUP_mm!I92*Areas!$D$4*1000) / (86400*Days!I92)</f>
        <v>7000.9800627240147</v>
      </c>
      <c r="J92" s="8">
        <f>(SUP_mm!J92*Areas!$D$4*1000) / (86400*Days!J92)</f>
        <v>5234.6674382716046</v>
      </c>
      <c r="K92" s="8">
        <f>(SUP_mm!K92*Areas!$D$4*1000) / (86400*Days!K92)</f>
        <v>5197.5903524492242</v>
      </c>
      <c r="L92" s="8">
        <f>(SUP_mm!L92*Areas!$D$4*1000) / (86400*Days!L92)</f>
        <v>3920.7318672839506</v>
      </c>
      <c r="M92" s="8">
        <f>(SUP_mm!M92*Areas!$D$4*1000) / (86400*Days!M92)</f>
        <v>3445.1881720430106</v>
      </c>
      <c r="N92" s="8">
        <f>(SUP_mm!N92*Areas!$D$4*1000) / (86400*Days!N92)</f>
        <v>4062.0266045154749</v>
      </c>
    </row>
    <row r="93" spans="1:14" x14ac:dyDescent="0.15">
      <c r="A93">
        <f>SUP_mm!A93</f>
        <v>1988</v>
      </c>
      <c r="B93" s="8">
        <f>(SUP_mm!B93*Areas!$D$4*1000) / (86400*Days!B93)</f>
        <v>4895.5872909199525</v>
      </c>
      <c r="C93" s="8">
        <f>(SUP_mm!C93*Areas!$D$4*1000) / (86400*Days!C93)</f>
        <v>2670.6916507024266</v>
      </c>
      <c r="D93" s="8">
        <f>(SUP_mm!D93*Areas!$D$4*1000) / (86400*Days!D93)</f>
        <v>4042.1344832735963</v>
      </c>
      <c r="E93" s="8">
        <f>(SUP_mm!E93*Areas!$D$4*1000) / (86400*Days!E93)</f>
        <v>1556.2962962962963</v>
      </c>
      <c r="F93" s="8">
        <f>(SUP_mm!F93*Areas!$D$4*1000) / (86400*Days!F93)</f>
        <v>4391.2029569892475</v>
      </c>
      <c r="G93" s="8">
        <f>(SUP_mm!G93*Areas!$D$4*1000) / (86400*Days!G93)</f>
        <v>4620.2546296296296</v>
      </c>
      <c r="H93" s="8">
        <f>(SUP_mm!H93*Areas!$D$4*1000) / (86400*Days!H93)</f>
        <v>4675.1642771804063</v>
      </c>
      <c r="I93" s="8">
        <f>(SUP_mm!I93*Areas!$D$4*1000) / (86400*Days!I93)</f>
        <v>13416.780167264038</v>
      </c>
      <c r="J93" s="8">
        <f>(SUP_mm!J93*Areas!$D$4*1000) / (86400*Days!J93)</f>
        <v>6122.2426697530864</v>
      </c>
      <c r="K93" s="8">
        <f>(SUP_mm!K93*Areas!$D$4*1000) / (86400*Days!K93)</f>
        <v>5589.8021206690564</v>
      </c>
      <c r="L93" s="8">
        <f>(SUP_mm!L93*Areas!$D$4*1000) / (86400*Days!L93)</f>
        <v>7389.1651234567898</v>
      </c>
      <c r="M93" s="8">
        <f>(SUP_mm!M93*Areas!$D$4*1000) / (86400*Days!M93)</f>
        <v>4861.8570788530469</v>
      </c>
      <c r="N93" s="8">
        <f>(SUP_mm!N93*Areas!$D$4*1000) / (86400*Days!N93)</f>
        <v>5371.9595603116777</v>
      </c>
    </row>
    <row r="94" spans="1:14" x14ac:dyDescent="0.15">
      <c r="A94">
        <f>SUP_mm!A94</f>
        <v>1989</v>
      </c>
      <c r="B94" s="8">
        <f>(SUP_mm!B94*Areas!$D$4*1000) / (86400*Days!B94)</f>
        <v>4172.3487903225805</v>
      </c>
      <c r="C94" s="8">
        <f>(SUP_mm!C94*Areas!$D$4*1000) / (86400*Days!C94)</f>
        <v>3380.0810185185187</v>
      </c>
      <c r="D94" s="8">
        <f>(SUP_mm!D94*Areas!$D$4*1000) / (86400*Days!D94)</f>
        <v>2750.1889187574675</v>
      </c>
      <c r="E94" s="8">
        <f>(SUP_mm!E94*Areas!$D$4*1000) / (86400*Days!E94)</f>
        <v>2370.1095679012346</v>
      </c>
      <c r="F94" s="8">
        <f>(SUP_mm!F94*Areas!$D$4*1000) / (86400*Days!F94)</f>
        <v>4324.5269563918755</v>
      </c>
      <c r="G94" s="8">
        <f>(SUP_mm!G94*Areas!$D$4*1000) / (86400*Days!G94)</f>
        <v>6906.0648148148148</v>
      </c>
      <c r="H94" s="8">
        <f>(SUP_mm!H94*Areas!$D$4*1000) / (86400*Days!H94)</f>
        <v>2518.7839755077657</v>
      </c>
      <c r="I94" s="8">
        <f>(SUP_mm!I94*Areas!$D$4*1000) / (86400*Days!I94)</f>
        <v>6640.1452359617679</v>
      </c>
      <c r="J94" s="8">
        <f>(SUP_mm!J94*Areas!$D$4*1000) / (86400*Days!J94)</f>
        <v>4201.1894290123455</v>
      </c>
      <c r="K94" s="8">
        <f>(SUP_mm!K94*Areas!$D$4*1000) / (86400*Days!K94)</f>
        <v>4770.0795250896053</v>
      </c>
      <c r="L94" s="8">
        <f>(SUP_mm!L94*Areas!$D$4*1000) / (86400*Days!L94)</f>
        <v>5339.2310956790134</v>
      </c>
      <c r="M94" s="8">
        <f>(SUP_mm!M94*Areas!$D$4*1000) / (86400*Days!M94)</f>
        <v>4518.2795698924729</v>
      </c>
      <c r="N94" s="8">
        <f>(SUP_mm!N94*Areas!$D$4*1000) / (86400*Days!N94)</f>
        <v>4327.8494736174534</v>
      </c>
    </row>
    <row r="95" spans="1:14" x14ac:dyDescent="0.15">
      <c r="A95">
        <f>SUP_mm!A95</f>
        <v>1990</v>
      </c>
      <c r="B95" s="8">
        <f>(SUP_mm!B95*Areas!$D$4*1000) / (86400*Days!B95)</f>
        <v>3858.5793757467145</v>
      </c>
      <c r="C95" s="8">
        <f>(SUP_mm!C95*Areas!$D$4*1000) / (86400*Days!C95)</f>
        <v>2795.6014384920632</v>
      </c>
      <c r="D95" s="8">
        <f>(SUP_mm!D95*Areas!$D$4*1000) / (86400*Days!D95)</f>
        <v>2997.282332735962</v>
      </c>
      <c r="E95" s="8">
        <f>(SUP_mm!E95*Areas!$D$4*1000) / (86400*Days!E95)</f>
        <v>4654.2986111111113</v>
      </c>
      <c r="F95" s="8">
        <f>(SUP_mm!F95*Areas!$D$4*1000) / (86400*Days!F95)</f>
        <v>4471.998581242533</v>
      </c>
      <c r="G95" s="8">
        <f>(SUP_mm!G95*Areas!$D$4*1000) / (86400*Days!G95)</f>
        <v>9672.5435956790116</v>
      </c>
      <c r="H95" s="8">
        <f>(SUP_mm!H95*Areas!$D$4*1000) / (86400*Days!H95)</f>
        <v>5767.8662634408602</v>
      </c>
      <c r="I95" s="8">
        <f>(SUP_mm!I95*Areas!$D$4*1000) / (86400*Days!I95)</f>
        <v>4305.7007915173235</v>
      </c>
      <c r="J95" s="8">
        <f>(SUP_mm!J95*Areas!$D$4*1000) / (86400*Days!J95)</f>
        <v>7501.0239197530864</v>
      </c>
      <c r="K95" s="8">
        <f>(SUP_mm!K95*Areas!$D$4*1000) / (86400*Days!K95)</f>
        <v>7880.3188470728792</v>
      </c>
      <c r="L95" s="8">
        <f>(SUP_mm!L95*Areas!$D$4*1000) / (86400*Days!L95)</f>
        <v>3818.5999228395062</v>
      </c>
      <c r="M95" s="8">
        <f>(SUP_mm!M95*Areas!$D$4*1000) / (86400*Days!M95)</f>
        <v>3811.5139635603346</v>
      </c>
      <c r="N95" s="8">
        <f>(SUP_mm!N95*Areas!$D$4*1000) / (86400*Days!N95)</f>
        <v>5133.0462645865045</v>
      </c>
    </row>
    <row r="96" spans="1:14" x14ac:dyDescent="0.15">
      <c r="A96">
        <f>SUP_mm!A96</f>
        <v>1991</v>
      </c>
      <c r="B96" s="8">
        <f>(SUP_mm!B96*Areas!$D$4*1000) / (86400*Days!B96)</f>
        <v>4188.0372610513741</v>
      </c>
      <c r="C96" s="8">
        <f>(SUP_mm!C96*Areas!$D$4*1000) / (86400*Days!C96)</f>
        <v>1818.5739087301588</v>
      </c>
      <c r="D96" s="8">
        <f>(SUP_mm!D96*Areas!$D$4*1000) / (86400*Days!D96)</f>
        <v>4427.2864396654722</v>
      </c>
      <c r="E96" s="8">
        <f>(SUP_mm!E96*Areas!$D$4*1000) / (86400*Days!E96)</f>
        <v>5239.5308641975307</v>
      </c>
      <c r="F96" s="8">
        <f>(SUP_mm!F96*Areas!$D$4*1000) / (86400*Days!F96)</f>
        <v>6791.5389784946237</v>
      </c>
      <c r="G96" s="8">
        <f>(SUP_mm!G96*Areas!$D$4*1000) / (86400*Days!G96)</f>
        <v>6375.1408179012351</v>
      </c>
      <c r="H96" s="8">
        <f>(SUP_mm!H96*Areas!$D$4*1000) / (86400*Days!H96)</f>
        <v>7995.6291069295103</v>
      </c>
      <c r="I96" s="8">
        <f>(SUP_mm!I96*Areas!$D$4*1000) / (86400*Days!I96)</f>
        <v>3478.1339605734765</v>
      </c>
      <c r="J96" s="8">
        <f>(SUP_mm!J96*Areas!$D$4*1000) / (86400*Days!J96)</f>
        <v>9768.1909722222226</v>
      </c>
      <c r="K96" s="8">
        <f>(SUP_mm!K96*Areas!$D$4*1000) / (86400*Days!K96)</f>
        <v>7716.374327956989</v>
      </c>
      <c r="L96" s="8">
        <f>(SUP_mm!L96*Areas!$D$4*1000) / (86400*Days!L96)</f>
        <v>8621.2330246913589</v>
      </c>
      <c r="M96" s="8">
        <f>(SUP_mm!M96*Areas!$D$4*1000) / (86400*Days!M96)</f>
        <v>3522.0616786140981</v>
      </c>
      <c r="N96" s="8">
        <f>(SUP_mm!N96*Areas!$D$4*1000) / (86400*Days!N96)</f>
        <v>5843.1064497716898</v>
      </c>
    </row>
    <row r="97" spans="1:15" x14ac:dyDescent="0.15">
      <c r="A97">
        <f>SUP_mm!A97</f>
        <v>1992</v>
      </c>
      <c r="B97" s="8">
        <f>(SUP_mm!B97*Areas!$D$4*1000) / (86400*Days!B97)</f>
        <v>3233.3938172043013</v>
      </c>
      <c r="C97" s="8">
        <f>(SUP_mm!C97*Areas!$D$4*1000) / (86400*Days!C97)</f>
        <v>3120.9778097062581</v>
      </c>
      <c r="D97" s="8">
        <f>(SUP_mm!D97*Areas!$D$4*1000) / (86400*Days!D97)</f>
        <v>1739.8514038231781</v>
      </c>
      <c r="E97" s="8">
        <f>(SUP_mm!E97*Areas!$D$4*1000) / (86400*Days!E97)</f>
        <v>4615.3912037037035</v>
      </c>
      <c r="F97" s="8">
        <f>(SUP_mm!F97*Areas!$D$4*1000) / (86400*Days!F97)</f>
        <v>5054.8252688172042</v>
      </c>
      <c r="G97" s="8">
        <f>(SUP_mm!G97*Areas!$D$4*1000) / (86400*Days!G97)</f>
        <v>4797.7696759259261</v>
      </c>
      <c r="H97" s="8">
        <f>(SUP_mm!H97*Areas!$D$4*1000) / (86400*Days!H97)</f>
        <v>8532.9592293906808</v>
      </c>
      <c r="I97" s="8">
        <f>(SUP_mm!I97*Areas!$D$4*1000) / (86400*Days!I97)</f>
        <v>7324.1625597371567</v>
      </c>
      <c r="J97" s="8">
        <f>(SUP_mm!J97*Areas!$D$4*1000) / (86400*Days!J97)</f>
        <v>10106.199074074075</v>
      </c>
      <c r="K97" s="8">
        <f>(SUP_mm!K97*Areas!$D$4*1000) / (86400*Days!K97)</f>
        <v>3999.7756123058543</v>
      </c>
      <c r="L97" s="8">
        <f>(SUP_mm!L97*Areas!$D$4*1000) / (86400*Days!L97)</f>
        <v>4321.9645061728397</v>
      </c>
      <c r="M97" s="8">
        <f>(SUP_mm!M97*Areas!$D$4*1000) / (86400*Days!M97)</f>
        <v>5133.2676224611705</v>
      </c>
      <c r="N97" s="8">
        <f>(SUP_mm!N97*Areas!$D$4*1000) / (86400*Days!N97)</f>
        <v>5167.5229267860759</v>
      </c>
    </row>
    <row r="98" spans="1:15" x14ac:dyDescent="0.15">
      <c r="A98">
        <f>SUP_mm!A98</f>
        <v>1993</v>
      </c>
      <c r="B98" s="8">
        <f>(SUP_mm!B98*Areas!$D$4*1000) / (86400*Days!B98)</f>
        <v>3041.9944743130227</v>
      </c>
      <c r="C98" s="8">
        <f>(SUP_mm!C98*Areas!$D$4*1000) / (86400*Days!C98)</f>
        <v>843.28331679894188</v>
      </c>
      <c r="D98" s="8">
        <f>(SUP_mm!D98*Areas!$D$4*1000) / (86400*Days!D98)</f>
        <v>1289.5922939068103</v>
      </c>
      <c r="E98" s="8">
        <f>(SUP_mm!E98*Areas!$D$4*1000) / (86400*Days!E98)</f>
        <v>5165.7689043209875</v>
      </c>
      <c r="F98" s="8">
        <f>(SUP_mm!F98*Areas!$D$4*1000) / (86400*Days!F98)</f>
        <v>7200.2236409796897</v>
      </c>
      <c r="G98" s="8">
        <f>(SUP_mm!G98*Areas!$D$4*1000) / (86400*Days!G98)</f>
        <v>6220.3217592592582</v>
      </c>
      <c r="H98" s="8">
        <f>(SUP_mm!H98*Areas!$D$4*1000) / (86400*Days!H98)</f>
        <v>8820.0582437275989</v>
      </c>
      <c r="I98" s="8">
        <f>(SUP_mm!I98*Areas!$D$4*1000) / (86400*Days!I98)</f>
        <v>5697.2681451612898</v>
      </c>
      <c r="J98" s="8">
        <f>(SUP_mm!J98*Areas!$D$4*1000) / (86400*Days!J98)</f>
        <v>6439.1759259259261</v>
      </c>
      <c r="K98" s="8">
        <f>(SUP_mm!K98*Areas!$D$4*1000) / (86400*Days!K98)</f>
        <v>4793.6122311827958</v>
      </c>
      <c r="L98" s="8">
        <f>(SUP_mm!L98*Areas!$D$4*1000) / (86400*Days!L98)</f>
        <v>3443.3055555555557</v>
      </c>
      <c r="M98" s="8">
        <f>(SUP_mm!M98*Areas!$D$4*1000) / (86400*Days!M98)</f>
        <v>2411.3179510155314</v>
      </c>
      <c r="N98" s="8">
        <f>(SUP_mm!N98*Areas!$D$4*1000) / (86400*Days!N98)</f>
        <v>4637.1100646879759</v>
      </c>
    </row>
    <row r="99" spans="1:15" x14ac:dyDescent="0.15">
      <c r="A99">
        <f>SUP_mm!A99</f>
        <v>1994</v>
      </c>
      <c r="B99" s="8">
        <f>(SUP_mm!B99*Areas!$D$4*1000) / (86400*Days!B99)</f>
        <v>3358.1171594982079</v>
      </c>
      <c r="C99" s="8">
        <f>(SUP_mm!C99*Areas!$D$4*1000) / (86400*Days!C99)</f>
        <v>1103.8239914021165</v>
      </c>
      <c r="D99" s="8">
        <f>(SUP_mm!D99*Areas!$D$4*1000) / (86400*Days!D99)</f>
        <v>2198.7391726403821</v>
      </c>
      <c r="E99" s="8">
        <f>(SUP_mm!E99*Areas!$D$4*1000) / (86400*Days!E99)</f>
        <v>4970.4212962962965</v>
      </c>
      <c r="F99" s="8">
        <f>(SUP_mm!F99*Areas!$D$4*1000) / (86400*Days!F99)</f>
        <v>4991.2869623655915</v>
      </c>
      <c r="G99" s="8">
        <f>(SUP_mm!G99*Areas!$D$4*1000) / (86400*Days!G99)</f>
        <v>5827.1948302469136</v>
      </c>
      <c r="H99" s="8">
        <f>(SUP_mm!H99*Areas!$D$4*1000) / (86400*Days!H99)</f>
        <v>6246.3646206690555</v>
      </c>
      <c r="I99" s="8">
        <f>(SUP_mm!I99*Areas!$D$4*1000) / (86400*Days!I99)</f>
        <v>6755.455495818399</v>
      </c>
      <c r="J99" s="8">
        <f>(SUP_mm!J99*Areas!$D$4*1000) / (86400*Days!J99)</f>
        <v>5642.3846450617284</v>
      </c>
      <c r="K99" s="8">
        <f>(SUP_mm!K99*Areas!$D$4*1000) / (86400*Days!K99)</f>
        <v>5119.1479988052579</v>
      </c>
      <c r="L99" s="8">
        <f>(SUP_mm!L99*Areas!$D$4*1000) / (86400*Days!L99)</f>
        <v>4233.6122685185182</v>
      </c>
      <c r="M99" s="8">
        <f>(SUP_mm!M99*Areas!$D$4*1000) / (86400*Days!M99)</f>
        <v>1099.7617980884111</v>
      </c>
      <c r="N99" s="8">
        <f>(SUP_mm!N99*Areas!$D$4*1000) / (86400*Days!N99)</f>
        <v>4312.193239472349</v>
      </c>
    </row>
    <row r="100" spans="1:15" x14ac:dyDescent="0.15">
      <c r="A100">
        <f>SUP_mm!A100</f>
        <v>1995</v>
      </c>
      <c r="B100" s="8">
        <f>(SUP_mm!B100*Areas!$D$4*1000) / (86400*Days!B100)</f>
        <v>2776.0748954599762</v>
      </c>
      <c r="C100" s="8">
        <f>(SUP_mm!C100*Areas!$D$4*1000) / (86400*Days!C100)</f>
        <v>3290.6287202380954</v>
      </c>
      <c r="D100" s="8">
        <f>(SUP_mm!D100*Areas!$D$4*1000) / (86400*Days!D100)</f>
        <v>2133.6320191158902</v>
      </c>
      <c r="E100" s="8">
        <f>(SUP_mm!E100*Areas!$D$4*1000) / (86400*Days!E100)</f>
        <v>2976.4166666666665</v>
      </c>
      <c r="F100" s="8">
        <f>(SUP_mm!F100*Areas!$D$4*1000) / (86400*Days!F100)</f>
        <v>5156.80032855436</v>
      </c>
      <c r="G100" s="8">
        <f>(SUP_mm!G100*Areas!$D$4*1000) / (86400*Days!G100)</f>
        <v>2599.5011574074074</v>
      </c>
      <c r="H100" s="8">
        <f>(SUP_mm!H100*Areas!$D$4*1000) / (86400*Days!H100)</f>
        <v>8021.515083632019</v>
      </c>
      <c r="I100" s="8">
        <f>(SUP_mm!I100*Areas!$D$4*1000) / (86400*Days!I100)</f>
        <v>5994.5646654719239</v>
      </c>
      <c r="J100" s="8">
        <f>(SUP_mm!J100*Areas!$D$4*1000) / (86400*Days!J100)</f>
        <v>9011.9282407407409</v>
      </c>
      <c r="K100" s="8">
        <f>(SUP_mm!K100*Areas!$D$4*1000) / (86400*Days!K100)</f>
        <v>9948.8437126642766</v>
      </c>
      <c r="L100" s="8">
        <f>(SUP_mm!L100*Areas!$D$4*1000) / (86400*Days!L100)</f>
        <v>4766.1574074074078</v>
      </c>
      <c r="M100" s="8">
        <f>(SUP_mm!M100*Areas!$D$4*1000) / (86400*Days!M100)</f>
        <v>5015.6040919952211</v>
      </c>
      <c r="N100" s="8">
        <f>(SUP_mm!N100*Areas!$D$4*1000) / (86400*Days!N100)</f>
        <v>5159.4953069507865</v>
      </c>
    </row>
    <row r="101" spans="1:15" x14ac:dyDescent="0.15">
      <c r="A101">
        <f>SUP_mm!A101</f>
        <v>1996</v>
      </c>
      <c r="B101" s="8">
        <f>(SUP_mm!B101*Areas!$D$4*1000) / (86400*Days!B101)</f>
        <v>6630.7321535244919</v>
      </c>
      <c r="C101" s="8">
        <f>(SUP_mm!C101*Areas!$D$4*1000) / (86400*Days!C101)</f>
        <v>4100.3711685823755</v>
      </c>
      <c r="D101" s="8">
        <f>(SUP_mm!D101*Areas!$D$4*1000) / (86400*Days!D101)</f>
        <v>2148.5360663082438</v>
      </c>
      <c r="E101" s="8">
        <f>(SUP_mm!E101*Areas!$D$4*1000) / (86400*Days!E101)</f>
        <v>4964.7472993827159</v>
      </c>
      <c r="F101" s="8">
        <f>(SUP_mm!F101*Areas!$D$4*1000) / (86400*Days!F101)</f>
        <v>3285.9501941457588</v>
      </c>
      <c r="G101" s="8">
        <f>(SUP_mm!G101*Areas!$D$4*1000) / (86400*Days!G101)</f>
        <v>6936.0559413580249</v>
      </c>
      <c r="H101" s="8">
        <f>(SUP_mm!H101*Areas!$D$4*1000) / (86400*Days!H101)</f>
        <v>9709.5945340501785</v>
      </c>
      <c r="I101" s="8">
        <f>(SUP_mm!I101*Areas!$D$4*1000) / (86400*Days!I101)</f>
        <v>5936.5173237753888</v>
      </c>
      <c r="J101" s="8">
        <f>(SUP_mm!J101*Areas!$D$4*1000) / (86400*Days!J101)</f>
        <v>6709.9066358024693</v>
      </c>
      <c r="K101" s="8">
        <f>(SUP_mm!K101*Areas!$D$4*1000) / (86400*Days!K101)</f>
        <v>7273.1750298685783</v>
      </c>
      <c r="L101" s="8">
        <f>(SUP_mm!L101*Areas!$D$4*1000) / (86400*Days!L101)</f>
        <v>5207.1080246913571</v>
      </c>
      <c r="M101" s="8">
        <f>(SUP_mm!M101*Areas!$D$4*1000) / (86400*Days!M101)</f>
        <v>5614.9036738351251</v>
      </c>
      <c r="N101" s="8">
        <f>(SUP_mm!N101*Areas!$D$4*1000) / (86400*Days!N101)</f>
        <v>5715.9207081056466</v>
      </c>
    </row>
    <row r="102" spans="1:15" x14ac:dyDescent="0.15">
      <c r="A102">
        <f>SUP_mm!A102</f>
        <v>1997</v>
      </c>
      <c r="B102" s="8">
        <f>(SUP_mm!B102*Areas!$D$4*1000) / (86400*Days!B102)</f>
        <v>6303.6275388291515</v>
      </c>
      <c r="C102" s="8">
        <f>(SUP_mm!C102*Areas!$D$4*1000) / (86400*Days!C102)</f>
        <v>1552.8224206349207</v>
      </c>
      <c r="D102" s="8">
        <f>(SUP_mm!D102*Areas!$D$4*1000) / (86400*Days!D102)</f>
        <v>4820.2826314217446</v>
      </c>
      <c r="E102" s="8">
        <f>(SUP_mm!E102*Areas!$D$4*1000) / (86400*Days!E102)</f>
        <v>1942.9386574074074</v>
      </c>
      <c r="F102" s="8">
        <f>(SUP_mm!F102*Areas!$D$4*1000) / (86400*Days!F102)</f>
        <v>4765.3729838709678</v>
      </c>
      <c r="G102" s="8">
        <f>(SUP_mm!G102*Areas!$D$4*1000) / (86400*Days!G102)</f>
        <v>5624.552083333333</v>
      </c>
      <c r="H102" s="8">
        <f>(SUP_mm!H102*Areas!$D$4*1000) / (86400*Days!H102)</f>
        <v>4872.054584826762</v>
      </c>
      <c r="I102" s="8">
        <f>(SUP_mm!I102*Areas!$D$4*1000) / (86400*Days!I102)</f>
        <v>3813.0828106332137</v>
      </c>
      <c r="J102" s="8">
        <f>(SUP_mm!J102*Areas!$D$4*1000) / (86400*Days!J102)</f>
        <v>4547.3032407407409</v>
      </c>
      <c r="K102" s="8">
        <f>(SUP_mm!K102*Areas!$D$4*1000) / (86400*Days!K102)</f>
        <v>5694.9148745519706</v>
      </c>
      <c r="L102" s="8">
        <f>(SUP_mm!L102*Areas!$D$4*1000) / (86400*Days!L102)</f>
        <v>4433.8233024691363</v>
      </c>
      <c r="M102" s="8">
        <f>(SUP_mm!M102*Areas!$D$4*1000) / (86400*Days!M102)</f>
        <v>2351.7017622461171</v>
      </c>
      <c r="N102" s="8">
        <f>(SUP_mm!N102*Areas!$D$4*1000) / (86400*Days!N102)</f>
        <v>4249.8347919837643</v>
      </c>
    </row>
    <row r="103" spans="1:15" x14ac:dyDescent="0.15">
      <c r="A103">
        <f>SUP_mm!A103</f>
        <v>1998</v>
      </c>
      <c r="B103" s="8">
        <f>(SUP_mm!B103*Areas!$D$4*1000) / (86400*Days!B103)</f>
        <v>3132.9876045400238</v>
      </c>
      <c r="C103" s="8">
        <f>(SUP_mm!C103*Areas!$D$4*1000) / (86400*Days!C103)</f>
        <v>1670.0657242063492</v>
      </c>
      <c r="D103" s="8">
        <f>(SUP_mm!D103*Areas!$D$4*1000) / (86400*Days!D103)</f>
        <v>4634.374253285544</v>
      </c>
      <c r="E103" s="8">
        <f>(SUP_mm!E103*Areas!$D$4*1000) / (86400*Days!E103)</f>
        <v>2332.0127314814813</v>
      </c>
      <c r="F103" s="8">
        <f>(SUP_mm!F103*Areas!$D$4*1000) / (86400*Days!F103)</f>
        <v>3837.3999402628433</v>
      </c>
      <c r="G103" s="8">
        <f>(SUP_mm!G103*Areas!$D$4*1000) / (86400*Days!G103)</f>
        <v>7090.875</v>
      </c>
      <c r="H103" s="8">
        <f>(SUP_mm!H103*Areas!$D$4*1000) / (86400*Days!H103)</f>
        <v>4592.0153823178016</v>
      </c>
      <c r="I103" s="8">
        <f>(SUP_mm!I103*Areas!$D$4*1000) / (86400*Days!I103)</f>
        <v>5339.5710125448022</v>
      </c>
      <c r="J103" s="8">
        <f>(SUP_mm!J103*Areas!$D$4*1000) / (86400*Days!J103)</f>
        <v>6253.5551697530873</v>
      </c>
      <c r="K103" s="8">
        <f>(SUP_mm!K103*Areas!$D$4*1000) / (86400*Days!K103)</f>
        <v>7011.9619922341699</v>
      </c>
      <c r="L103" s="8">
        <f>(SUP_mm!L103*Areas!$D$4*1000) / (86400*Days!L103)</f>
        <v>5875.8290895061718</v>
      </c>
      <c r="M103" s="8">
        <f>(SUP_mm!M103*Areas!$D$4*1000) / (86400*Days!M103)</f>
        <v>4005.2665770609319</v>
      </c>
      <c r="N103" s="8">
        <f>(SUP_mm!N103*Areas!$D$4*1000) / (86400*Days!N103)</f>
        <v>4664.3585743277526</v>
      </c>
    </row>
    <row r="104" spans="1:15" x14ac:dyDescent="0.15">
      <c r="A104">
        <f>SUP_mm!A104</f>
        <v>1999</v>
      </c>
      <c r="B104" s="8">
        <f>(SUP_mm!B104*Areas!$D$4*1000) / (86400*Days!B104)</f>
        <v>4636.7275238948623</v>
      </c>
      <c r="C104" s="8">
        <f>(SUP_mm!C104*Areas!$D$4*1000) / (86400*Days!C104)</f>
        <v>4361.4508928571431</v>
      </c>
      <c r="D104" s="8">
        <f>(SUP_mm!D104*Areas!$D$4*1000) / (86400*Days!D104)</f>
        <v>1902.2270758661887</v>
      </c>
      <c r="E104" s="8">
        <f>(SUP_mm!E104*Areas!$D$4*1000) / (86400*Days!E104)</f>
        <v>2876.7164351851852</v>
      </c>
      <c r="F104" s="8">
        <f>(SUP_mm!F104*Areas!$D$4*1000) / (86400*Days!F104)</f>
        <v>8626.3056302270015</v>
      </c>
      <c r="G104" s="8">
        <f>(SUP_mm!G104*Areas!$D$4*1000) / (86400*Days!G104)</f>
        <v>7057.6415895061727</v>
      </c>
      <c r="H104" s="8">
        <f>(SUP_mm!H104*Areas!$D$4*1000) / (86400*Days!H104)</f>
        <v>10083.764560931901</v>
      </c>
      <c r="I104" s="8">
        <f>(SUP_mm!I104*Areas!$D$4*1000) / (86400*Days!I104)</f>
        <v>6746.826836917563</v>
      </c>
      <c r="J104" s="8">
        <f>(SUP_mm!J104*Areas!$D$4*1000) / (86400*Days!J104)</f>
        <v>9127.0293209876545</v>
      </c>
      <c r="K104" s="8">
        <f>(SUP_mm!K104*Areas!$D$4*1000) / (86400*Days!K104)</f>
        <v>7707.745669056153</v>
      </c>
      <c r="L104" s="8">
        <f>(SUP_mm!L104*Areas!$D$4*1000) / (86400*Days!L104)</f>
        <v>2814.3024691358023</v>
      </c>
      <c r="M104" s="8">
        <f>(SUP_mm!M104*Areas!$D$4*1000) / (86400*Days!M104)</f>
        <v>2916.486708482676</v>
      </c>
      <c r="N104" s="8">
        <f>(SUP_mm!N104*Areas!$D$4*1000) / (86400*Days!N104)</f>
        <v>5752.3669140030443</v>
      </c>
    </row>
    <row r="105" spans="1:15" x14ac:dyDescent="0.15">
      <c r="A105">
        <f>SUP_mm!A105</f>
        <v>2000</v>
      </c>
      <c r="B105" s="8">
        <f>(SUP_mm!B105*Areas!$D$4*1000) / (86400*Days!B105)</f>
        <v>3288.3034647550776</v>
      </c>
      <c r="C105" s="8">
        <f>(SUP_mm!C105*Areas!$D$4*1000) / (86400*Days!C105)</f>
        <v>2453.5145274584929</v>
      </c>
      <c r="D105" s="8">
        <f>(SUP_mm!D105*Areas!$D$4*1000) / (86400*Days!D105)</f>
        <v>4091.553166069295</v>
      </c>
      <c r="E105" s="8">
        <f>(SUP_mm!E105*Areas!$D$4*1000) / (86400*Days!E105)</f>
        <v>3133.6674382716046</v>
      </c>
      <c r="F105" s="8">
        <f>(SUP_mm!F105*Areas!$D$4*1000) / (86400*Days!F105)</f>
        <v>5196.0215053763432</v>
      </c>
      <c r="G105" s="8">
        <f>(SUP_mm!G105*Areas!$D$4*1000) / (86400*Days!G105)</f>
        <v>10017.846836419752</v>
      </c>
      <c r="H105" s="8">
        <f>(SUP_mm!H105*Areas!$D$4*1000) / (86400*Days!H105)</f>
        <v>4260.9886499402628</v>
      </c>
      <c r="I105" s="8">
        <f>(SUP_mm!I105*Areas!$D$4*1000) / (86400*Days!I105)</f>
        <v>6183.6107377538829</v>
      </c>
      <c r="J105" s="8">
        <f>(SUP_mm!J105*Areas!$D$4*1000) / (86400*Days!J105)</f>
        <v>4861.8047839506171</v>
      </c>
      <c r="K105" s="8">
        <f>(SUP_mm!K105*Areas!$D$4*1000) / (86400*Days!K105)</f>
        <v>3599.7196087216248</v>
      </c>
      <c r="L105" s="8">
        <f>(SUP_mm!L105*Areas!$D$4*1000) / (86400*Days!L105)</f>
        <v>4595.9375</v>
      </c>
      <c r="M105" s="8">
        <f>(SUP_mm!M105*Areas!$D$4*1000) / (86400*Days!M105)</f>
        <v>3677.3775388291519</v>
      </c>
      <c r="N105" s="8">
        <f>(SUP_mm!N105*Areas!$D$4*1000) / (86400*Days!N105)</f>
        <v>4613.8099258753291</v>
      </c>
    </row>
    <row r="106" spans="1:15" x14ac:dyDescent="0.15">
      <c r="A106">
        <f>SUP_mm!A106</f>
        <v>2001</v>
      </c>
      <c r="B106" s="8">
        <f>(SUP_mm!B106*Areas!$D$4*1000) / (86400*Days!B106)</f>
        <v>3369.0990890083631</v>
      </c>
      <c r="C106" s="8">
        <f>(SUP_mm!C106*Areas!$D$4*1000) / (86400*Days!C106)</f>
        <v>4753.9988425925922</v>
      </c>
      <c r="D106" s="8">
        <f>(SUP_mm!D106*Areas!$D$4*1000) / (86400*Days!D106)</f>
        <v>1837.9043458781362</v>
      </c>
      <c r="E106" s="8">
        <f>(SUP_mm!E106*Areas!$D$4*1000) / (86400*Days!E106)</f>
        <v>11301.791280864198</v>
      </c>
      <c r="F106" s="8">
        <f>(SUP_mm!F106*Areas!$D$4*1000) / (86400*Days!F106)</f>
        <v>6880.178838112306</v>
      </c>
      <c r="G106" s="8">
        <f>(SUP_mm!G106*Areas!$D$4*1000) / (86400*Days!G106)</f>
        <v>5952.0227623456794</v>
      </c>
      <c r="H106" s="8">
        <f>(SUP_mm!H106*Areas!$D$4*1000) / (86400*Days!H106)</f>
        <v>5562.3472968936676</v>
      </c>
      <c r="I106" s="8">
        <f>(SUP_mm!I106*Areas!$D$4*1000) / (86400*Days!I106)</f>
        <v>6218.9097968936676</v>
      </c>
      <c r="J106" s="8">
        <f>(SUP_mm!J106*Areas!$D$4*1000) / (86400*Days!J106)</f>
        <v>4461.3827160493829</v>
      </c>
      <c r="K106" s="8">
        <f>(SUP_mm!K106*Areas!$D$4*1000) / (86400*Days!K106)</f>
        <v>7830.1157407407409</v>
      </c>
      <c r="L106" s="8">
        <f>(SUP_mm!L106*Areas!$D$4*1000) / (86400*Days!L106)</f>
        <v>5812.6045524691353</v>
      </c>
      <c r="M106" s="8">
        <f>(SUP_mm!M106*Areas!$D$4*1000) / (86400*Days!M106)</f>
        <v>3816.2205047789726</v>
      </c>
      <c r="N106" s="8">
        <f>(SUP_mm!N106*Areas!$D$4*1000) / (86400*Days!N106)</f>
        <v>5643.5727422628106</v>
      </c>
    </row>
    <row r="107" spans="1:15" x14ac:dyDescent="0.15">
      <c r="A107">
        <f>SUP_mm!A107</f>
        <v>2002</v>
      </c>
      <c r="B107" s="8">
        <f>(SUP_mm!B107*Areas!$D$4*1000) / (86400*Days!B107)</f>
        <v>1892.0295698924731</v>
      </c>
      <c r="C107" s="8">
        <f>(SUP_mm!C107*Areas!$D$4*1000) / (86400*Days!C107)</f>
        <v>3268.0485284391539</v>
      </c>
      <c r="D107" s="8">
        <f>(SUP_mm!D107*Areas!$D$4*1000) / (86400*Days!D107)</f>
        <v>4618.6857825567504</v>
      </c>
      <c r="E107" s="8">
        <f>(SUP_mm!E107*Areas!$D$4*1000) / (86400*Days!E107)</f>
        <v>6110.8946759259261</v>
      </c>
      <c r="F107" s="8">
        <f>(SUP_mm!F107*Areas!$D$4*1000) / (86400*Days!F107)</f>
        <v>6290.2923387096771</v>
      </c>
      <c r="G107" s="8">
        <f>(SUP_mm!G107*Areas!$D$4*1000) / (86400*Days!G107)</f>
        <v>7225.4297839506171</v>
      </c>
      <c r="H107" s="8">
        <f>(SUP_mm!H107*Areas!$D$4*1000) / (86400*Days!H107)</f>
        <v>6729.5695191158902</v>
      </c>
      <c r="I107" s="8">
        <f>(SUP_mm!I107*Areas!$D$4*1000) / (86400*Days!I107)</f>
        <v>6252.6400089605731</v>
      </c>
      <c r="J107" s="8">
        <f>(SUP_mm!J107*Areas!$D$4*1000) / (86400*Days!J107)</f>
        <v>8197.3043981481478</v>
      </c>
      <c r="K107" s="8">
        <f>(SUP_mm!K107*Areas!$D$4*1000) / (86400*Days!K107)</f>
        <v>8185.4596027479092</v>
      </c>
      <c r="L107" s="8">
        <f>(SUP_mm!L107*Areas!$D$4*1000) / (86400*Days!L107)</f>
        <v>2789.9853395061727</v>
      </c>
      <c r="M107" s="8">
        <f>(SUP_mm!M107*Areas!$D$4*1000) / (86400*Days!M107)</f>
        <v>2121.865666069295</v>
      </c>
      <c r="N107" s="8">
        <f>(SUP_mm!N107*Areas!$D$4*1000) / (86400*Days!N107)</f>
        <v>5315.124936580416</v>
      </c>
    </row>
    <row r="108" spans="1:15" x14ac:dyDescent="0.15">
      <c r="A108">
        <f>SUP_mm!A108</f>
        <v>2003</v>
      </c>
      <c r="B108" s="8">
        <f>(SUP_mm!B108*Areas!$D$4*1000) / (86400*Days!B108)</f>
        <v>1863.0058990442055</v>
      </c>
      <c r="C108" s="8">
        <f>(SUP_mm!C108*Areas!$D$4*1000) / (86400*Days!C108)</f>
        <v>2036.5596064814815</v>
      </c>
      <c r="D108" s="8">
        <f>(SUP_mm!D108*Areas!$D$4*1000) / (86400*Days!D108)</f>
        <v>3215.3520758661889</v>
      </c>
      <c r="E108" s="8">
        <f>(SUP_mm!E108*Areas!$D$4*1000) / (86400*Days!E108)</f>
        <v>4542.4398148148148</v>
      </c>
      <c r="F108" s="8">
        <f>(SUP_mm!F108*Areas!$D$4*1000) / (86400*Days!F108)</f>
        <v>6108.3060782556759</v>
      </c>
      <c r="G108" s="8">
        <f>(SUP_mm!G108*Areas!$D$4*1000) / (86400*Days!G108)</f>
        <v>4648.6246141975307</v>
      </c>
      <c r="H108" s="8">
        <f>(SUP_mm!H108*Areas!$D$4*1000) / (86400*Days!H108)</f>
        <v>8102.3107078853045</v>
      </c>
      <c r="I108" s="8">
        <f>(SUP_mm!I108*Areas!$D$4*1000) / (86400*Days!I108)</f>
        <v>5280.7392473118271</v>
      </c>
      <c r="J108" s="8">
        <f>(SUP_mm!J108*Areas!$D$4*1000) / (86400*Days!J108)</f>
        <v>9206.4652777777774</v>
      </c>
      <c r="K108" s="8">
        <f>(SUP_mm!K108*Areas!$D$4*1000) / (86400*Days!K108)</f>
        <v>4366.8858273596179</v>
      </c>
      <c r="L108" s="8">
        <f>(SUP_mm!L108*Areas!$D$4*1000) / (86400*Days!L108)</f>
        <v>4838.298225308642</v>
      </c>
      <c r="M108" s="8">
        <f>(SUP_mm!M108*Areas!$D$4*1000) / (86400*Days!M108)</f>
        <v>3229.4716995221029</v>
      </c>
      <c r="N108" s="8">
        <f>(SUP_mm!N108*Areas!$D$4*1000) / (86400*Days!N108)</f>
        <v>4797.9362316083207</v>
      </c>
    </row>
    <row r="109" spans="1:15" x14ac:dyDescent="0.15">
      <c r="A109">
        <f>SUP_mm!A109</f>
        <v>2004</v>
      </c>
      <c r="B109" s="8">
        <f>(SUP_mm!B109*Areas!$D$4*1000) / (86400*Days!B109)</f>
        <v>3497.7445489844686</v>
      </c>
      <c r="C109" s="8">
        <f>(SUP_mm!C109*Areas!$D$4*1000) / (86400*Days!C109)</f>
        <v>2430.0359195402298</v>
      </c>
      <c r="D109" s="8">
        <f>(SUP_mm!D109*Areas!$D$4*1000) / (86400*Days!D109)</f>
        <v>4238.2403673835124</v>
      </c>
      <c r="E109" s="8">
        <f>(SUP_mm!E109*Areas!$D$4*1000) / (86400*Days!E109)</f>
        <v>4150.9340277777774</v>
      </c>
      <c r="F109" s="8">
        <f>(SUP_mm!F109*Areas!$D$4*1000) / (86400*Days!F109)</f>
        <v>7638.7163978494627</v>
      </c>
      <c r="G109" s="8">
        <f>(SUP_mm!G109*Areas!$D$4*1000) / (86400*Days!G109)</f>
        <v>4869.9104938271603</v>
      </c>
      <c r="H109" s="8">
        <f>(SUP_mm!H109*Areas!$D$4*1000) / (86400*Days!H109)</f>
        <v>5510.5753434886501</v>
      </c>
      <c r="I109" s="8">
        <f>(SUP_mm!I109*Areas!$D$4*1000) / (86400*Days!I109)</f>
        <v>7593.219832735962</v>
      </c>
      <c r="J109" s="8">
        <f>(SUP_mm!J109*Areas!$D$4*1000) / (86400*Days!J109)</f>
        <v>6781.236882716049</v>
      </c>
      <c r="K109" s="8">
        <f>(SUP_mm!K109*Areas!$D$4*1000) / (86400*Days!K109)</f>
        <v>9412.2980137395461</v>
      </c>
      <c r="L109" s="8">
        <f>(SUP_mm!L109*Areas!$D$4*1000) / (86400*Days!L109)</f>
        <v>2611.6597222222222</v>
      </c>
      <c r="M109" s="8">
        <f>(SUP_mm!M109*Areas!$D$4*1000) / (86400*Days!M109)</f>
        <v>4879.1143966547188</v>
      </c>
      <c r="N109" s="8">
        <f>(SUP_mm!N109*Areas!$D$4*1000) / (86400*Days!N109)</f>
        <v>5324.4547852155438</v>
      </c>
    </row>
    <row r="110" spans="1:15" x14ac:dyDescent="0.15">
      <c r="A110">
        <f>SUP_mm!A110</f>
        <v>2005</v>
      </c>
      <c r="B110" s="8">
        <f>(SUP_mm!B110*Areas!$D$4*1000) / (86400*Days!B110)</f>
        <v>3700.1258213859019</v>
      </c>
      <c r="C110" s="8">
        <f>(SUP_mm!C110*Areas!$D$4*1000) / (86400*Days!C110)</f>
        <v>2394.3687996031745</v>
      </c>
      <c r="D110" s="8">
        <f>(SUP_mm!D110*Areas!$D$4*1000) / (86400*Days!D110)</f>
        <v>1742.2046744324971</v>
      </c>
      <c r="E110" s="8">
        <f>(SUP_mm!E110*Areas!$D$4*1000) / (86400*Days!E110)</f>
        <v>1998.0574845679012</v>
      </c>
      <c r="F110" s="8">
        <f>(SUP_mm!F110*Areas!$D$4*1000) / (86400*Days!F110)</f>
        <v>5663.5379330943852</v>
      </c>
      <c r="G110" s="8">
        <f>(SUP_mm!G110*Areas!$D$4*1000) / (86400*Days!G110)</f>
        <v>6598.8584104938273</v>
      </c>
      <c r="H110" s="8">
        <f>(SUP_mm!H110*Areas!$D$4*1000) / (86400*Days!H110)</f>
        <v>3753.4666218637994</v>
      </c>
      <c r="I110" s="8">
        <f>(SUP_mm!I110*Areas!$D$4*1000) / (86400*Days!I110)</f>
        <v>3664.8267622461171</v>
      </c>
      <c r="J110" s="8">
        <f>(SUP_mm!J110*Areas!$D$4*1000) / (86400*Days!J110)</f>
        <v>7014.6813271604942</v>
      </c>
      <c r="K110" s="8">
        <f>(SUP_mm!K110*Areas!$D$4*1000) / (86400*Days!K110)</f>
        <v>9876.6767473118271</v>
      </c>
      <c r="L110" s="8">
        <f>(SUP_mm!L110*Areas!$D$4*1000) / (86400*Days!L110)</f>
        <v>10119.978780864198</v>
      </c>
      <c r="M110" s="8">
        <f>(SUP_mm!M110*Areas!$D$4*1000) / (86400*Days!M110)</f>
        <v>4308.0540621266427</v>
      </c>
      <c r="N110" s="8">
        <f>(SUP_mm!N110*Areas!$D$4*1000) / (86400*Days!N110)</f>
        <v>5076.6171993911721</v>
      </c>
    </row>
    <row r="111" spans="1:15" x14ac:dyDescent="0.15">
      <c r="A111">
        <f>SUP_mm!A111</f>
        <v>2006</v>
      </c>
      <c r="B111" s="8">
        <f>(SUP_mm!B111*Areas!$D$4*1000) / (86400*Days!B111)</f>
        <v>3849.9507168458781</v>
      </c>
      <c r="C111" s="8">
        <f>(SUP_mm!C111*Areas!$D$4*1000) / (86400*Days!C111)</f>
        <v>2872.0267030423279</v>
      </c>
      <c r="D111" s="8">
        <f>(SUP_mm!D111*Areas!$D$4*1000) / (86400*Days!D111)</f>
        <v>4919.119997013142</v>
      </c>
      <c r="E111" s="8">
        <f>(SUP_mm!E111*Areas!$D$4*1000) / (86400*Days!E111)</f>
        <v>2432.5235339506171</v>
      </c>
      <c r="F111" s="8">
        <f>(SUP_mm!F111*Areas!$D$4*1000) / (86400*Days!F111)</f>
        <v>6480.1228345280761</v>
      </c>
      <c r="G111" s="8">
        <f>(SUP_mm!G111*Areas!$D$4*1000) / (86400*Days!G111)</f>
        <v>3027.4826388888887</v>
      </c>
      <c r="H111" s="8">
        <f>(SUP_mm!H111*Areas!$D$4*1000) / (86400*Days!H111)</f>
        <v>6136.5453255675029</v>
      </c>
      <c r="I111" s="8">
        <f>(SUP_mm!I111*Areas!$D$4*1000) / (86400*Days!I111)</f>
        <v>2910.9957437275984</v>
      </c>
      <c r="J111" s="8">
        <f>(SUP_mm!J111*Areas!$D$4*1000) / (86400*Days!J111)</f>
        <v>6290.8414351851852</v>
      </c>
      <c r="K111" s="8">
        <f>(SUP_mm!K111*Areas!$D$4*1000) / (86400*Days!K111)</f>
        <v>5458.0189665471926</v>
      </c>
      <c r="L111" s="8">
        <f>(SUP_mm!L111*Areas!$D$4*1000) / (86400*Days!L111)</f>
        <v>2838.6195987654323</v>
      </c>
      <c r="M111" s="8">
        <f>(SUP_mm!M111*Areas!$D$4*1000) / (86400*Days!M111)</f>
        <v>4595.15307646356</v>
      </c>
      <c r="N111" s="8">
        <f>(SUP_mm!N111*Areas!$D$4*1000) / (86400*Days!N111)</f>
        <v>4336.8434804667677</v>
      </c>
      <c r="O111" s="10"/>
    </row>
    <row r="112" spans="1:15" x14ac:dyDescent="0.15">
      <c r="A112">
        <f>SUP_mm!A112</f>
        <v>2007</v>
      </c>
      <c r="B112" s="8">
        <f>(SUP_mm!B112*Areas!$D$4*1000) / (86400*Days!B112)</f>
        <v>2864.7147550776585</v>
      </c>
      <c r="C112" s="8">
        <f>(SUP_mm!C112*Areas!$D$4*1000) / (86400*Days!C112)</f>
        <v>2199.8317625661375</v>
      </c>
      <c r="D112" s="8">
        <f>(SUP_mm!D112*Areas!$D$4*1000) / (86400*Days!D112)</f>
        <v>4756.7443249701319</v>
      </c>
      <c r="E112" s="8">
        <f>(SUP_mm!E112*Areas!$D$4*1000) / (86400*Days!E112)</f>
        <v>4195.5154320987658</v>
      </c>
      <c r="F112" s="8">
        <f>(SUP_mm!F112*Areas!$D$4*1000) / (86400*Days!F112)</f>
        <v>5240.7336469534048</v>
      </c>
      <c r="G112" s="8">
        <f>(SUP_mm!G112*Areas!$D$4*1000) / (86400*Days!G112)</f>
        <v>6637.7658179012342</v>
      </c>
      <c r="H112" s="8">
        <f>(SUP_mm!H112*Areas!$D$4*1000) / (86400*Days!H112)</f>
        <v>5552.9342144563925</v>
      </c>
      <c r="I112" s="8">
        <f>(SUP_mm!I112*Areas!$D$4*1000) / (86400*Days!I112)</f>
        <v>3034.9346624850655</v>
      </c>
      <c r="J112" s="8">
        <f>(SUP_mm!J112*Areas!$D$4*1000) / (86400*Days!J112)</f>
        <v>12067.780864197532</v>
      </c>
      <c r="K112" s="8">
        <f>(SUP_mm!K112*Areas!$D$4*1000) / (86400*Days!K112)</f>
        <v>11068.216099163679</v>
      </c>
      <c r="L112" s="8">
        <f>(SUP_mm!L112*Areas!$D$4*1000) / (86400*Days!L112)</f>
        <v>3733.4899691358023</v>
      </c>
      <c r="M112" s="8">
        <f>(SUP_mm!M112*Areas!$D$4*1000) / (86400*Days!M112)</f>
        <v>4842.2464904420549</v>
      </c>
      <c r="N112" s="8">
        <f>(SUP_mm!N112*Areas!$D$4*1000) / (86400*Days!N112)</f>
        <v>5530.981100963978</v>
      </c>
      <c r="O112" s="15"/>
    </row>
    <row r="113" spans="1:15" x14ac:dyDescent="0.15">
      <c r="A113">
        <f>SUP_mm!A113</f>
        <v>2008</v>
      </c>
      <c r="B113" s="8">
        <f>(SUP_mm!B113*Areas!$D$4*1000) / (86400*Days!B113)</f>
        <v>3731.5027628434887</v>
      </c>
      <c r="C113" s="8">
        <f>(SUP_mm!C113*Areas!$D$4*1000) / (86400*Days!C113)</f>
        <v>2014.1291507024266</v>
      </c>
      <c r="D113" s="8">
        <f>(SUP_mm!D113*Areas!$D$4*1000) / (86400*Days!D113)</f>
        <v>1926.5442054958185</v>
      </c>
      <c r="E113" s="8">
        <f>(SUP_mm!E113*Areas!$D$4*1000) / (86400*Days!E113)</f>
        <v>6201.6786265432111</v>
      </c>
      <c r="F113" s="8">
        <f>(SUP_mm!F113*Areas!$D$4*1000) / (86400*Days!F113)</f>
        <v>6252.6400089605731</v>
      </c>
      <c r="G113" s="8">
        <f>(SUP_mm!G113*Areas!$D$4*1000) / (86400*Days!G113)</f>
        <v>9867.0806327160499</v>
      </c>
      <c r="H113" s="8">
        <f>(SUP_mm!H113*Areas!$D$4*1000) / (86400*Days!H113)</f>
        <v>6606.4150238948623</v>
      </c>
      <c r="I113" s="8">
        <f>(SUP_mm!I113*Areas!$D$4*1000) / (86400*Days!I113)</f>
        <v>3285.1657706093188</v>
      </c>
      <c r="J113" s="8">
        <f>(SUP_mm!J113*Areas!$D$4*1000) / (86400*Days!J113)</f>
        <v>6543.739583333333</v>
      </c>
      <c r="K113" s="8">
        <f>(SUP_mm!K113*Areas!$D$4*1000) / (86400*Days!K113)</f>
        <v>4624.961170848268</v>
      </c>
      <c r="L113" s="8">
        <f>(SUP_mm!L113*Areas!$D$4*1000) / (86400*Days!L113)</f>
        <v>5131.7249228395058</v>
      </c>
      <c r="M113" s="8">
        <f>(SUP_mm!M113*Areas!$D$4*1000) / (86400*Days!M113)</f>
        <v>5553.7186379928316</v>
      </c>
      <c r="N113" s="8">
        <f>(SUP_mm!N113*Areas!$D$4*1000) / (86400*Days!N113)</f>
        <v>5142.4749544626593</v>
      </c>
      <c r="O113" s="15"/>
    </row>
    <row r="114" spans="1:15" x14ac:dyDescent="0.15">
      <c r="A114">
        <f>SUP_mm!A114</f>
        <v>2009</v>
      </c>
      <c r="B114" s="8">
        <f>(SUP_mm!B114*Areas!$D$4*1000) / (86400*Days!B114)</f>
        <v>2801.1764486260454</v>
      </c>
      <c r="C114" s="8">
        <f>(SUP_mm!C114*Areas!$D$4*1000) / (86400*Days!C114)</f>
        <v>2768.6789021164022</v>
      </c>
      <c r="D114" s="8">
        <f>(SUP_mm!D114*Areas!$D$4*1000) / (86400*Days!D114)</f>
        <v>3244.3757467144565</v>
      </c>
      <c r="E114" s="8">
        <f>(SUP_mm!E114*Areas!$D$4*1000) / (86400*Days!E114)</f>
        <v>4834.2453703703704</v>
      </c>
      <c r="F114" s="8">
        <f>(SUP_mm!F114*Areas!$D$4*1000) / (86400*Days!F114)</f>
        <v>4650.0627240143367</v>
      </c>
      <c r="G114" s="8">
        <f>(SUP_mm!G114*Areas!$D$4*1000) / (86400*Days!G114)</f>
        <v>5062.8263888888887</v>
      </c>
      <c r="H114" s="8">
        <f>(SUP_mm!H114*Areas!$D$4*1000) / (86400*Days!H114)</f>
        <v>5747.471251493429</v>
      </c>
      <c r="I114" s="8">
        <f>(SUP_mm!I114*Areas!$D$4*1000) / (86400*Days!I114)</f>
        <v>8481.9716995221024</v>
      </c>
      <c r="J114" s="8">
        <f>(SUP_mm!J114*Areas!$D$4*1000) / (86400*Days!J114)</f>
        <v>3301.4556327160494</v>
      </c>
      <c r="K114" s="8">
        <f>(SUP_mm!K114*Areas!$D$4*1000) / (86400*Days!K114)</f>
        <v>7113.9370519713266</v>
      </c>
      <c r="L114" s="8">
        <f>(SUP_mm!L114*Areas!$D$4*1000) / (86400*Days!L114)</f>
        <v>3051.7997685185187</v>
      </c>
      <c r="M114" s="8">
        <f>(SUP_mm!M114*Areas!$D$4*1000) / (86400*Days!M114)</f>
        <v>4686.9306302270015</v>
      </c>
      <c r="N114" s="8">
        <f>(SUP_mm!N114*Areas!$D$4*1000) / (86400*Days!N114)</f>
        <v>4667.223332064942</v>
      </c>
      <c r="O114" s="15"/>
    </row>
    <row r="115" spans="1:15" x14ac:dyDescent="0.15">
      <c r="A115">
        <f>SUP_mm!A115</f>
        <v>2010</v>
      </c>
      <c r="B115" s="8">
        <f>(SUP_mm!B115*Areas!$D$4*1000) / (86400*Days!B115)</f>
        <v>2325.8157855436079</v>
      </c>
      <c r="C115" s="8">
        <f>(SUP_mm!C115*Areas!$D$4*1000) / (86400*Days!C115)</f>
        <v>1119.4564318783068</v>
      </c>
      <c r="D115" s="8">
        <f>(SUP_mm!D115*Areas!$D$4*1000) / (86400*Days!D115)</f>
        <v>781.28584229390685</v>
      </c>
      <c r="E115" s="8">
        <f>(SUP_mm!E115*Areas!$D$4*1000) / (86400*Days!E115)</f>
        <v>2398.4795524691358</v>
      </c>
      <c r="F115" s="8">
        <f>(SUP_mm!F115*Areas!$D$4*1000) / (86400*Days!F115)</f>
        <v>3489.9003136200718</v>
      </c>
      <c r="G115" s="8">
        <f>(SUP_mm!G115*Areas!$D$4*1000) / (86400*Days!G115)</f>
        <v>8298.6257716049386</v>
      </c>
      <c r="H115" s="8">
        <f>(SUP_mm!H115*Areas!$D$4*1000) / (86400*Days!H115)</f>
        <v>6208.7122909199534</v>
      </c>
      <c r="I115" s="8">
        <f>(SUP_mm!I115*Areas!$D$4*1000) / (86400*Days!I115)</f>
        <v>6386.7764336917562</v>
      </c>
      <c r="J115" s="8">
        <f>(SUP_mm!J115*Areas!$D$4*1000) / (86400*Days!J115)</f>
        <v>10570.65625</v>
      </c>
      <c r="K115" s="8">
        <f>(SUP_mm!K115*Areas!$D$4*1000) / (86400*Days!K115)</f>
        <v>4140.1874253285541</v>
      </c>
      <c r="L115" s="8">
        <f>(SUP_mm!L115*Areas!$D$4*1000) / (86400*Days!L115)</f>
        <v>5601.0455246913571</v>
      </c>
      <c r="M115" s="8">
        <f>(SUP_mm!M115*Areas!$D$4*1000) / (86400*Days!M115)</f>
        <v>3025.5215800477899</v>
      </c>
      <c r="N115" s="8">
        <f>(SUP_mm!N115*Areas!$D$4*1000) / (86400*Days!N115)</f>
        <v>4532.912829781837</v>
      </c>
      <c r="O115" s="15"/>
    </row>
    <row r="116" spans="1:15" x14ac:dyDescent="0.15">
      <c r="A116">
        <f>SUP_mm!A116</f>
        <v>2011</v>
      </c>
      <c r="B116" s="8">
        <f>(SUP_mm!B116*Areas!$D$4*1000) / (86400*Days!B116)</f>
        <v>2903.9359318996421</v>
      </c>
      <c r="C116" s="8">
        <f>(SUP_mm!C116*Areas!$D$4*1000) / (86400*Days!C116)</f>
        <v>1880.2352017195767</v>
      </c>
      <c r="D116" s="8">
        <f>(SUP_mm!D116*Areas!$D$4*1000) / (86400*Days!D116)</f>
        <v>2270.9061379928316</v>
      </c>
      <c r="E116" s="8">
        <f>(SUP_mm!E116*Areas!$D$4*1000) / (86400*Days!E116)</f>
        <v>5736.4108796296296</v>
      </c>
      <c r="F116" s="8">
        <f>(SUP_mm!F116*Areas!$D$4*1000) / (86400*Days!F116)</f>
        <v>4991.2869623655915</v>
      </c>
      <c r="G116" s="8">
        <f>(SUP_mm!G116*Areas!$D$4*1000) / (86400*Days!G116)</f>
        <v>6769.8888888888887</v>
      </c>
      <c r="H116" s="8">
        <f>(SUP_mm!H116*Areas!$D$4*1000) / (86400*Days!H116)</f>
        <v>5513.7130376344094</v>
      </c>
      <c r="I116" s="8">
        <f>(SUP_mm!I116*Areas!$D$4*1000) / (86400*Days!I116)</f>
        <v>4684.5773596176823</v>
      </c>
      <c r="J116" s="8">
        <f>(SUP_mm!J116*Areas!$D$4*1000) / (86400*Days!J116)</f>
        <v>6509.6956018518522</v>
      </c>
      <c r="K116" s="8">
        <f>(SUP_mm!K116*Areas!$D$4*1000) / (86400*Days!K116)</f>
        <v>4696.3437126642775</v>
      </c>
      <c r="L116" s="8">
        <f>(SUP_mm!L116*Areas!$D$4*1000) / (86400*Days!L116)</f>
        <v>4306.5636574074078</v>
      </c>
      <c r="M116" s="8">
        <f>(SUP_mm!M116*Areas!$D$4*1000) / (86400*Days!M116)</f>
        <v>3846.8130227001193</v>
      </c>
      <c r="N116" s="8">
        <f>(SUP_mm!N116*Areas!$D$4*1000) / (86400*Days!N116)</f>
        <v>4516.323883815322</v>
      </c>
      <c r="O116" s="15"/>
    </row>
    <row r="117" spans="1:15" x14ac:dyDescent="0.15">
      <c r="A117">
        <f>SUP_mm!A117</f>
        <v>2012</v>
      </c>
      <c r="B117" s="8">
        <f>(SUP_mm!B117*Areas!$D$4*1000) / (86400*Days!B117)</f>
        <v>3878.1899641577061</v>
      </c>
      <c r="C117" s="8">
        <f>(SUP_mm!C117*Areas!$D$4*1000) / (86400*Days!C117)</f>
        <v>2049.3470625798213</v>
      </c>
      <c r="D117" s="8">
        <f>(SUP_mm!D117*Areas!$D$4*1000) / (86400*Days!D117)</f>
        <v>4204.5101553166069</v>
      </c>
      <c r="E117" s="8">
        <f>(SUP_mm!E117*Areas!$D$4*1000) / (86400*Days!E117)</f>
        <v>4203.621141975309</v>
      </c>
      <c r="F117" s="8">
        <f>(SUP_mm!F117*Areas!$D$4*1000) / (86400*Days!F117)</f>
        <v>8566.6894414575872</v>
      </c>
      <c r="G117" s="8">
        <f>(SUP_mm!G117*Areas!$D$4*1000) / (86400*Days!G117)</f>
        <v>8675.5412808641977</v>
      </c>
      <c r="H117" s="8">
        <f>(SUP_mm!H117*Areas!$D$4*1000) / (86400*Days!H117)</f>
        <v>6198.5147849462364</v>
      </c>
      <c r="I117" s="8">
        <f>(SUP_mm!I117*Areas!$D$4*1000) / (86400*Days!I117)</f>
        <v>3951.9257765830348</v>
      </c>
      <c r="J117" s="8">
        <f>(SUP_mm!J117*Areas!$D$4*1000) / (86400*Days!J117)</f>
        <v>4308.9953703703704</v>
      </c>
      <c r="K117" s="8">
        <f>(SUP_mm!K117*Areas!$D$4*1000) / (86400*Days!K117)</f>
        <v>8091.3287783751493</v>
      </c>
      <c r="L117" s="8">
        <f>(SUP_mm!L117*Areas!$D$4*1000) / (86400*Days!L117)</f>
        <v>4285.4888117283954</v>
      </c>
      <c r="M117" s="8">
        <f>(SUP_mm!M117*Areas!$D$4*1000) / (86400*Days!M117)</f>
        <v>2601.9328703703704</v>
      </c>
      <c r="N117" s="8">
        <f>(SUP_mm!N117*Areas!$D$4*1000) / (86400*Days!N117)</f>
        <v>5098.1593111212305</v>
      </c>
      <c r="O117" s="15"/>
    </row>
    <row r="118" spans="1:15" x14ac:dyDescent="0.15">
      <c r="A118">
        <f>SUP_mm!A118</f>
        <v>2013</v>
      </c>
      <c r="B118" s="8">
        <f>(SUP_mm!B118*Areas!$D$4*1000) / (86400*Days!B118)</f>
        <v>4025.6615890083631</v>
      </c>
      <c r="C118" s="8">
        <f>(SUP_mm!C118*Areas!$D$4*1000) / (86400*Days!C118)</f>
        <v>3699.6775793650795</v>
      </c>
      <c r="D118" s="8">
        <f>(SUP_mm!D118*Areas!$D$4*1000) / (86400*Days!D118)</f>
        <v>3569.1270908004781</v>
      </c>
      <c r="E118" s="8">
        <f>(SUP_mm!E118*Areas!$D$4*1000) / (86400*Days!E118)</f>
        <v>7296.7600308641977</v>
      </c>
      <c r="F118" s="8">
        <f>(SUP_mm!F118*Areas!$D$4*1000) / (86400*Days!F118)</f>
        <v>8098.3885902031061</v>
      </c>
      <c r="G118" s="8">
        <f>(SUP_mm!G118*Areas!$D$4*1000) / (86400*Days!G118)</f>
        <v>6489.4313271604942</v>
      </c>
      <c r="H118" s="8">
        <f>(SUP_mm!H118*Areas!$D$4*1000) / (86400*Days!H118)</f>
        <v>10690.908378136201</v>
      </c>
      <c r="I118" s="8">
        <f>(SUP_mm!I118*Areas!$D$4*1000) / (86400*Days!I118)</f>
        <v>6304.4119623655915</v>
      </c>
      <c r="J118" s="8">
        <f>(SUP_mm!J118*Areas!$D$4*1000) / (86400*Days!J118)</f>
        <v>5990.9301697530864</v>
      </c>
      <c r="K118" s="8">
        <f>(SUP_mm!K118*Areas!$D$4*1000) / (86400*Days!K118)</f>
        <v>6024.3727598566311</v>
      </c>
      <c r="L118" s="8">
        <f>(SUP_mm!L118*Areas!$D$4*1000) / (86400*Days!L118)</f>
        <v>6157.9077932098762</v>
      </c>
      <c r="M118" s="8">
        <f>(SUP_mm!M118*Areas!$D$4*1000) / (86400*Days!M118)</f>
        <v>5112.8726105137403</v>
      </c>
      <c r="N118" s="8">
        <f>(SUP_mm!N118*Areas!$D$4*1000) / (86400*Days!N118)</f>
        <v>6137.6435185185182</v>
      </c>
      <c r="O118" s="15"/>
    </row>
    <row r="119" spans="1:15" x14ac:dyDescent="0.15">
      <c r="A119">
        <f>SUP_mm!A119</f>
        <v>2014</v>
      </c>
      <c r="B119" s="8">
        <f>(SUP_mm!B119*Areas!$D$4*1000) / (86400*Days!B119)</f>
        <v>4452.3879928315409</v>
      </c>
      <c r="C119" s="8">
        <f>(SUP_mm!C119*Areas!$D$4*1000) / (86400*Days!C119)</f>
        <v>3486.9026951058199</v>
      </c>
      <c r="D119" s="8">
        <f>(SUP_mm!D119*Areas!$D$4*1000) / (86400*Days!D119)</f>
        <v>2917.2711320191156</v>
      </c>
      <c r="E119" s="8">
        <f>(SUP_mm!E119*Areas!$D$4*1000) / (86400*Days!E119)</f>
        <v>6571.2989969135806</v>
      </c>
      <c r="F119" s="8">
        <f>(SUP_mm!F119*Areas!$D$4*1000) / (86400*Days!F119)</f>
        <v>5931.0263590203103</v>
      </c>
      <c r="G119" s="8">
        <f>(SUP_mm!G119*Areas!$D$4*1000) / (86400*Days!G119)</f>
        <v>8923.5760030864203</v>
      </c>
      <c r="H119" s="8">
        <f>(SUP_mm!H119*Areas!$D$4*1000) / (86400*Days!H119)</f>
        <v>6569.5471176821984</v>
      </c>
      <c r="I119" s="8">
        <f>(SUP_mm!I119*Areas!$D$4*1000) / (86400*Days!I119)</f>
        <v>6174.9820788530469</v>
      </c>
      <c r="J119" s="8">
        <f>(SUP_mm!J119*Areas!$D$4*1000) / (86400*Days!J119)</f>
        <v>8724.1755401234568</v>
      </c>
      <c r="K119" s="8">
        <f>(SUP_mm!K119*Areas!$D$4*1000) / (86400*Days!K119)</f>
        <v>7179.8286290322585</v>
      </c>
      <c r="L119" s="8">
        <f>(SUP_mm!L119*Areas!$D$4*1000) / (86400*Days!L119)</f>
        <v>6374.3302469135806</v>
      </c>
      <c r="M119" s="8">
        <f>(SUP_mm!M119*Areas!$D$4*1000) / (86400*Days!M119)</f>
        <v>4089.1998954599762</v>
      </c>
      <c r="N119" s="8">
        <f>(SUP_mm!N119*Areas!$D$4*1000) / (86400*Days!N119)</f>
        <v>5951.1677765093864</v>
      </c>
      <c r="O119" s="10"/>
    </row>
    <row r="123" spans="1:15" x14ac:dyDescent="0.15">
      <c r="A123" t="s">
        <v>45</v>
      </c>
      <c r="B123" s="8">
        <f>AVERAGE(B5:B119)</f>
        <v>3771.1215982015665</v>
      </c>
      <c r="C123" s="8">
        <f t="shared" ref="C123:N123" si="0">AVERAGE(C5:C119)</f>
        <v>3030.3177310788942</v>
      </c>
      <c r="D123" s="8">
        <f t="shared" si="0"/>
        <v>3343.276311949604</v>
      </c>
      <c r="E123" s="8">
        <f t="shared" si="0"/>
        <v>4080.3358975142032</v>
      </c>
      <c r="F123" s="8">
        <f t="shared" si="0"/>
        <v>5428.0387110473912</v>
      </c>
      <c r="G123" s="8">
        <f t="shared" si="0"/>
        <v>6654.6523735723613</v>
      </c>
      <c r="H123" s="8">
        <f t="shared" si="0"/>
        <v>6393.702629227837</v>
      </c>
      <c r="I123" s="8">
        <f t="shared" si="0"/>
        <v>6181.4510012772134</v>
      </c>
      <c r="J123" s="8">
        <f t="shared" si="0"/>
        <v>7118.5701359119612</v>
      </c>
      <c r="K123" s="8">
        <f t="shared" si="0"/>
        <v>5616.017015645326</v>
      </c>
      <c r="L123" s="8">
        <f t="shared" si="0"/>
        <v>5015.7338958067203</v>
      </c>
      <c r="M123" s="8">
        <f t="shared" si="0"/>
        <v>3919.2836630671973</v>
      </c>
      <c r="N123" s="8">
        <f t="shared" si="0"/>
        <v>5053.6642962443593</v>
      </c>
    </row>
    <row r="124" spans="1:15" x14ac:dyDescent="0.15">
      <c r="A124" t="s">
        <v>43</v>
      </c>
      <c r="B124" s="8">
        <f>MAX(B5:B119)</f>
        <v>7437.1195489844686</v>
      </c>
      <c r="C124" s="8">
        <f t="shared" ref="C124:N124" si="1">MAX(C5:C119)</f>
        <v>7327.0587989224741</v>
      </c>
      <c r="D124" s="8">
        <f t="shared" si="1"/>
        <v>7819.9182347670248</v>
      </c>
      <c r="E124" s="8">
        <f t="shared" si="1"/>
        <v>11301.791280864198</v>
      </c>
      <c r="F124" s="8">
        <f t="shared" si="1"/>
        <v>10026.501642771804</v>
      </c>
      <c r="G124" s="8">
        <f t="shared" si="1"/>
        <v>12276.446119313876</v>
      </c>
      <c r="H124" s="8">
        <f t="shared" si="1"/>
        <v>11089.39553464755</v>
      </c>
      <c r="I124" s="8">
        <f t="shared" si="1"/>
        <v>13416.780167264038</v>
      </c>
      <c r="J124" s="8">
        <f t="shared" si="1"/>
        <v>13238.970422064216</v>
      </c>
      <c r="K124" s="8">
        <f t="shared" si="1"/>
        <v>11068.216099163679</v>
      </c>
      <c r="L124" s="8">
        <f t="shared" si="1"/>
        <v>10119.978780864198</v>
      </c>
      <c r="M124" s="8">
        <f t="shared" si="1"/>
        <v>6710.7433542413382</v>
      </c>
      <c r="N124" s="8">
        <f t="shared" si="1"/>
        <v>6541.4411149162861</v>
      </c>
    </row>
    <row r="125" spans="1:15" x14ac:dyDescent="0.15">
      <c r="A125" t="s">
        <v>44</v>
      </c>
      <c r="B125" s="8">
        <f>MIN(B5:B119)</f>
        <v>1711.6121565113501</v>
      </c>
      <c r="C125" s="8">
        <f t="shared" ref="C125:N125" si="2">MIN(C5:C119)</f>
        <v>843.28331679894188</v>
      </c>
      <c r="D125" s="8">
        <f t="shared" si="2"/>
        <v>754.59938820793434</v>
      </c>
      <c r="E125" s="8">
        <f t="shared" si="2"/>
        <v>1288.8078703703704</v>
      </c>
      <c r="F125" s="8">
        <f t="shared" si="2"/>
        <v>1718.6719683393071</v>
      </c>
      <c r="G125" s="8">
        <f t="shared" si="2"/>
        <v>1841.8247889501088</v>
      </c>
      <c r="H125" s="8">
        <f t="shared" si="2"/>
        <v>2170.8319351704349</v>
      </c>
      <c r="I125" s="8">
        <f t="shared" si="2"/>
        <v>2061.5266395777103</v>
      </c>
      <c r="J125" s="8">
        <f t="shared" si="2"/>
        <v>2631.1134259259261</v>
      </c>
      <c r="K125" s="8">
        <f t="shared" si="2"/>
        <v>1222.3192567896317</v>
      </c>
      <c r="L125" s="8">
        <f t="shared" si="2"/>
        <v>895.54536952090666</v>
      </c>
      <c r="M125" s="8">
        <f t="shared" si="2"/>
        <v>704.25705640023409</v>
      </c>
      <c r="N125" s="8">
        <f t="shared" si="2"/>
        <v>3859.135407145001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25"/>
  <sheetViews>
    <sheetView topLeftCell="A100" workbookViewId="0">
      <selection activeCell="A120" sqref="A120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10</v>
      </c>
    </row>
    <row r="2" spans="1:17" x14ac:dyDescent="0.15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 x14ac:dyDescent="0.15">
      <c r="A5">
        <f>MHG_mm!A5</f>
        <v>1900</v>
      </c>
      <c r="B5" s="8">
        <f>(MHG_mm!B5*(Areas!$D$5+Areas!$D$6+Areas!$D$7)*1000) / (86400*Days!B5)</f>
        <v>5256.3630519378667</v>
      </c>
      <c r="C5" s="8">
        <f>(MHG_mm!C5*(Areas!$D$5+Areas!$D$6+Areas!$D$7)*1000) / (86400*Days!C5)</f>
        <v>12350.056076467339</v>
      </c>
      <c r="D5" s="8">
        <f>(MHG_mm!D5*(Areas!$D$5+Areas!$D$6+Areas!$D$7)*1000) / (86400*Days!D5)</f>
        <v>5388.7135842491562</v>
      </c>
      <c r="E5" s="8">
        <f>(MHG_mm!E5*(Areas!$D$5+Areas!$D$6+Areas!$D$7)*1000) / (86400*Days!E5)</f>
        <v>6028.4798211385732</v>
      </c>
      <c r="F5" s="8">
        <f>(MHG_mm!F5*(Areas!$D$5+Areas!$D$6+Areas!$D$7)*1000) / (86400*Days!F5)</f>
        <v>8273.5316971259981</v>
      </c>
      <c r="G5" s="8">
        <f>(MHG_mm!G5*(Areas!$D$5+Areas!$D$6+Areas!$D$7)*1000) / (86400*Days!G5)</f>
        <v>9006.1193880305436</v>
      </c>
      <c r="H5" s="8">
        <f>(MHG_mm!H5*(Areas!$D$5+Areas!$D$6+Areas!$D$7)*1000) / (86400*Days!H5)</f>
        <v>17151.169644828355</v>
      </c>
      <c r="I5" s="8">
        <f>(MHG_mm!I5*(Areas!$D$5+Areas!$D$6+Areas!$D$7)*1000) / (86400*Days!I5)</f>
        <v>11310.038849041581</v>
      </c>
      <c r="J5" s="8">
        <f>(MHG_mm!J5*(Areas!$D$5+Areas!$D$6+Areas!$D$7)*1000) / (86400*Days!J5)</f>
        <v>14153.893774724469</v>
      </c>
      <c r="K5" s="8">
        <f>(MHG_mm!K5*(Areas!$D$5+Areas!$D$6+Areas!$D$7)*1000) / (86400*Days!K5)</f>
        <v>10079.274334978139</v>
      </c>
      <c r="L5" s="8">
        <f>(MHG_mm!L5*(Areas!$D$5+Areas!$D$6+Areas!$D$7)*1000) / (86400*Days!L5)</f>
        <v>12218.366153591933</v>
      </c>
      <c r="M5" s="8">
        <f>(MHG_mm!M5*(Areas!$D$5+Areas!$D$6+Areas!$D$7)*1000) / (86400*Days!M5)</f>
        <v>4365.2292784974861</v>
      </c>
      <c r="N5" s="8">
        <f>(MHG_mm!N5*(Areas!$D$5+Areas!$D$6+Areas!$D$7)*1000) / (86400*Days!N5)</f>
        <v>9601.53774774265</v>
      </c>
    </row>
    <row r="6" spans="1:17" x14ac:dyDescent="0.15">
      <c r="A6">
        <f>MHG_mm!A6</f>
        <v>1901</v>
      </c>
      <c r="B6" s="8">
        <f>(MHG_mm!B6*(Areas!$D$5+Areas!$D$6+Areas!$D$7)*1000) / (86400*Days!B6)</f>
        <v>6353.9750588716925</v>
      </c>
      <c r="C6" s="8">
        <f>(MHG_mm!C6*(Areas!$D$5+Areas!$D$6+Areas!$D$7)*1000) / (86400*Days!C6)</f>
        <v>5238.078688305879</v>
      </c>
      <c r="D6" s="8">
        <f>(MHG_mm!D6*(Areas!$D$5+Areas!$D$6+Areas!$D$7)*1000) / (86400*Days!D6)</f>
        <v>9883.1536860949727</v>
      </c>
      <c r="E6" s="8">
        <f>(MHG_mm!E6*(Areas!$D$5+Areas!$D$6+Areas!$D$7)*1000) / (86400*Days!E6)</f>
        <v>4563.481324348506</v>
      </c>
      <c r="F6" s="8">
        <f>(MHG_mm!F6*(Areas!$D$5+Areas!$D$6+Areas!$D$7)*1000) / (86400*Days!F6)</f>
        <v>8899.1376632146766</v>
      </c>
      <c r="G6" s="8">
        <f>(MHG_mm!G6*(Areas!$D$5+Areas!$D$6+Areas!$D$7)*1000) / (86400*Days!G6)</f>
        <v>9167.8258691395749</v>
      </c>
      <c r="H6" s="8">
        <f>(MHG_mm!H6*(Areas!$D$5+Areas!$D$6+Areas!$D$7)*1000) / (86400*Days!H6)</f>
        <v>14839.793733449145</v>
      </c>
      <c r="I6" s="8">
        <f>(MHG_mm!I6*(Areas!$D$5+Areas!$D$6+Areas!$D$7)*1000) / (86400*Days!I6)</f>
        <v>8523.3758179599772</v>
      </c>
      <c r="J6" s="8">
        <f>(MHG_mm!J6*(Areas!$D$5+Areas!$D$6+Areas!$D$7)*1000) / (86400*Days!J6)</f>
        <v>9171.8946567665389</v>
      </c>
      <c r="K6" s="8">
        <f>(MHG_mm!K6*(Areas!$D$5+Areas!$D$6+Areas!$D$7)*1000) / (86400*Days!K6)</f>
        <v>11418.11844317123</v>
      </c>
      <c r="L6" s="8">
        <f>(MHG_mm!L6*(Areas!$D$5+Areas!$D$6+Areas!$D$7)*1000) / (86400*Days!L6)</f>
        <v>6756.2520200504669</v>
      </c>
      <c r="M6" s="8">
        <f>(MHG_mm!M6*(Areas!$D$5+Areas!$D$6+Areas!$D$7)*1000) / (86400*Days!M6)</f>
        <v>8161.1583299985014</v>
      </c>
      <c r="N6" s="8">
        <f>(MHG_mm!N6*(Areas!$D$5+Areas!$D$6+Areas!$D$7)*1000) / (86400*Days!N6)</f>
        <v>8621.6162030062551</v>
      </c>
    </row>
    <row r="7" spans="1:17" x14ac:dyDescent="0.15">
      <c r="A7">
        <f>MHG_mm!A7</f>
        <v>1902</v>
      </c>
      <c r="B7" s="8">
        <f>(MHG_mm!B7*(Areas!$D$5+Areas!$D$6+Areas!$D$7)*1000) / (86400*Days!B7)</f>
        <v>4050.7104490236393</v>
      </c>
      <c r="C7" s="8">
        <f>(MHG_mm!C7*(Areas!$D$5+Areas!$D$6+Areas!$D$7)*1000) / (86400*Days!C7)</f>
        <v>5236.8909999972966</v>
      </c>
      <c r="D7" s="8">
        <f>(MHG_mm!D7*(Areas!$D$5+Areas!$D$6+Areas!$D$7)*1000) / (86400*Days!D7)</f>
        <v>9018.8288370978498</v>
      </c>
      <c r="E7" s="8">
        <f>(MHG_mm!E7*(Areas!$D$5+Areas!$D$6+Areas!$D$7)*1000) / (86400*Days!E7)</f>
        <v>6825.3282023915881</v>
      </c>
      <c r="F7" s="8">
        <f>(MHG_mm!F7*(Areas!$D$5+Areas!$D$6+Areas!$D$7)*1000) / (86400*Days!F7)</f>
        <v>12968.717720563287</v>
      </c>
      <c r="G7" s="8">
        <f>(MHG_mm!G7*(Areas!$D$5+Areas!$D$6+Areas!$D$7)*1000) / (86400*Days!G7)</f>
        <v>15595.09241327822</v>
      </c>
      <c r="H7" s="8">
        <f>(MHG_mm!H7*(Areas!$D$5+Areas!$D$6+Areas!$D$7)*1000) / (86400*Days!H7)</f>
        <v>16532.007937707065</v>
      </c>
      <c r="I7" s="8">
        <f>(MHG_mm!I7*(Areas!$D$5+Areas!$D$6+Areas!$D$7)*1000) / (86400*Days!I7)</f>
        <v>6571.3991306497928</v>
      </c>
      <c r="J7" s="8">
        <f>(MHG_mm!J7*(Areas!$D$5+Areas!$D$6+Areas!$D$7)*1000) / (86400*Days!J7)</f>
        <v>12408.879390596945</v>
      </c>
      <c r="K7" s="8">
        <f>(MHG_mm!K7*(Areas!$D$5+Areas!$D$6+Areas!$D$7)*1000) / (86400*Days!K7)</f>
        <v>8944.4240475824608</v>
      </c>
      <c r="L7" s="8">
        <f>(MHG_mm!L7*(Areas!$D$5+Areas!$D$6+Areas!$D$7)*1000) / (86400*Days!L7)</f>
        <v>9972.5477283683158</v>
      </c>
      <c r="M7" s="8">
        <f>(MHG_mm!M7*(Areas!$D$5+Areas!$D$6+Areas!$D$7)*1000) / (86400*Days!M7)</f>
        <v>7989.9894761244004</v>
      </c>
      <c r="N7" s="8">
        <f>(MHG_mm!N7*(Areas!$D$5+Areas!$D$6+Areas!$D$7)*1000) / (86400*Days!N7)</f>
        <v>9696.0185906854258</v>
      </c>
    </row>
    <row r="8" spans="1:17" x14ac:dyDescent="0.15">
      <c r="A8">
        <f>MHG_mm!A8</f>
        <v>1903</v>
      </c>
      <c r="B8" s="8">
        <f>(MHG_mm!B8*(Areas!$D$5+Areas!$D$6+Areas!$D$7)*1000) / (86400*Days!B8)</f>
        <v>6766.6650686284593</v>
      </c>
      <c r="C8" s="8">
        <f>(MHG_mm!C8*(Areas!$D$5+Areas!$D$6+Areas!$D$7)*1000) / (86400*Days!C8)</f>
        <v>8793.9001108381999</v>
      </c>
      <c r="D8" s="8">
        <f>(MHG_mm!D8*(Areas!$D$5+Areas!$D$6+Areas!$D$7)*1000) / (86400*Days!D8)</f>
        <v>7743.3857976121444</v>
      </c>
      <c r="E8" s="8">
        <f>(MHG_mm!E8*(Areas!$D$5+Areas!$D$6+Areas!$D$7)*1000) / (86400*Days!E8)</f>
        <v>8624.0570404495156</v>
      </c>
      <c r="F8" s="8">
        <f>(MHG_mm!F8*(Areas!$D$5+Areas!$D$6+Areas!$D$7)*1000) / (86400*Days!F8)</f>
        <v>9687.7395283015758</v>
      </c>
      <c r="G8" s="8">
        <f>(MHG_mm!G8*(Areas!$D$5+Areas!$D$6+Areas!$D$7)*1000) / (86400*Days!G8)</f>
        <v>8889.7663568644384</v>
      </c>
      <c r="H8" s="8">
        <f>(MHG_mm!H8*(Areas!$D$5+Areas!$D$6+Areas!$D$7)*1000) / (86400*Days!H8)</f>
        <v>13719.453173226704</v>
      </c>
      <c r="I8" s="8">
        <f>(MHG_mm!I8*(Areas!$D$5+Areas!$D$6+Areas!$D$7)*1000) / (86400*Days!I8)</f>
        <v>15652.207362030242</v>
      </c>
      <c r="J8" s="8">
        <f>(MHG_mm!J8*(Areas!$D$5+Areas!$D$6+Areas!$D$7)*1000) / (86400*Days!J8)</f>
        <v>13574.442317793757</v>
      </c>
      <c r="K8" s="8">
        <f>(MHG_mm!K8*(Areas!$D$5+Areas!$D$6+Areas!$D$7)*1000) / (86400*Days!K8)</f>
        <v>9151.0060385691831</v>
      </c>
      <c r="L8" s="8">
        <f>(MHG_mm!L8*(Areas!$D$5+Areas!$D$6+Areas!$D$7)*1000) / (86400*Days!L8)</f>
        <v>6765.5730218326971</v>
      </c>
      <c r="M8" s="8">
        <f>(MHG_mm!M8*(Areas!$D$5+Areas!$D$6+Areas!$D$7)*1000) / (86400*Days!M8)</f>
        <v>9190.4276456401367</v>
      </c>
      <c r="N8" s="8">
        <f>(MHG_mm!N8*(Areas!$D$5+Areas!$D$6+Areas!$D$7)*1000) / (86400*Days!N8)</f>
        <v>9893.3747623176532</v>
      </c>
    </row>
    <row r="9" spans="1:17" x14ac:dyDescent="0.15">
      <c r="A9">
        <f>MHG_mm!A9</f>
        <v>1904</v>
      </c>
      <c r="B9" s="8">
        <f>(MHG_mm!B9*(Areas!$D$5+Areas!$D$6+Areas!$D$7)*1000) / (86400*Days!B9)</f>
        <v>5892.8825038971236</v>
      </c>
      <c r="C9" s="8">
        <f>(MHG_mm!C9*(Areas!$D$5+Areas!$D$6+Areas!$D$7)*1000) / (86400*Days!C9)</f>
        <v>7841.073202860558</v>
      </c>
      <c r="D9" s="8">
        <f>(MHG_mm!D9*(Areas!$D$5+Areas!$D$6+Areas!$D$7)*1000) / (86400*Days!D9)</f>
        <v>10685.541102509422</v>
      </c>
      <c r="E9" s="8">
        <f>(MHG_mm!E9*(Areas!$D$5+Areas!$D$6+Areas!$D$7)*1000) / (86400*Days!E9)</f>
        <v>8231.0916170670662</v>
      </c>
      <c r="F9" s="8">
        <f>(MHG_mm!F9*(Areas!$D$5+Areas!$D$6+Areas!$D$7)*1000) / (86400*Days!F9)</f>
        <v>15001.329129549586</v>
      </c>
      <c r="G9" s="8">
        <f>(MHG_mm!G9*(Areas!$D$5+Areas!$D$6+Areas!$D$7)*1000) / (86400*Days!G9)</f>
        <v>8280.3735310545253</v>
      </c>
      <c r="H9" s="8">
        <f>(MHG_mm!H9*(Areas!$D$5+Areas!$D$6+Areas!$D$7)*1000) / (86400*Days!H9)</f>
        <v>10176.815360506356</v>
      </c>
      <c r="I9" s="8">
        <f>(MHG_mm!I9*(Areas!$D$5+Areas!$D$6+Areas!$D$7)*1000) / (86400*Days!I9)</f>
        <v>9745.2088061866707</v>
      </c>
      <c r="J9" s="8">
        <f>(MHG_mm!J9*(Areas!$D$5+Areas!$D$6+Areas!$D$7)*1000) / (86400*Days!J9)</f>
        <v>14465.279955947322</v>
      </c>
      <c r="K9" s="8">
        <f>(MHG_mm!K9*(Areas!$D$5+Areas!$D$6+Areas!$D$7)*1000) / (86400*Days!K9)</f>
        <v>9779.0769540175443</v>
      </c>
      <c r="L9" s="8">
        <f>(MHG_mm!L9*(Areas!$D$5+Areas!$D$6+Areas!$D$7)*1000) / (86400*Days!L9)</f>
        <v>2661.128423205093</v>
      </c>
      <c r="M9" s="8">
        <f>(MHG_mm!M9*(Areas!$D$5+Areas!$D$6+Areas!$D$7)*1000) / (86400*Days!M9)</f>
        <v>7645.0656627770531</v>
      </c>
      <c r="N9" s="8">
        <f>(MHG_mm!N9*(Areas!$D$5+Areas!$D$6+Areas!$D$7)*1000) / (86400*Days!N9)</f>
        <v>9216.4776879888868</v>
      </c>
    </row>
    <row r="10" spans="1:17" x14ac:dyDescent="0.15">
      <c r="A10">
        <f>MHG_mm!A10</f>
        <v>1905</v>
      </c>
      <c r="B10" s="8">
        <f>(MHG_mm!B10*(Areas!$D$5+Areas!$D$6+Areas!$D$7)*1000) / (86400*Days!B10)</f>
        <v>7255.8517642677489</v>
      </c>
      <c r="C10" s="8">
        <f>(MHG_mm!C10*(Areas!$D$5+Areas!$D$6+Areas!$D$7)*1000) / (86400*Days!C10)</f>
        <v>6824.4372976948052</v>
      </c>
      <c r="D10" s="8">
        <f>(MHG_mm!D10*(Areas!$D$5+Areas!$D$6+Areas!$D$7)*1000) / (86400*Days!D10)</f>
        <v>8082.7909376300549</v>
      </c>
      <c r="E10" s="8">
        <f>(MHG_mm!E10*(Areas!$D$5+Areas!$D$6+Areas!$D$7)*1000) / (86400*Days!E10)</f>
        <v>6282.3253367696798</v>
      </c>
      <c r="F10" s="8">
        <f>(MHG_mm!F10*(Areas!$D$5+Areas!$D$6+Areas!$D$7)*1000) / (86400*Days!F10)</f>
        <v>14816.796035274912</v>
      </c>
      <c r="G10" s="8">
        <f>(MHG_mm!G10*(Areas!$D$5+Areas!$D$6+Areas!$D$7)*1000) / (86400*Days!G10)</f>
        <v>15065.014697183105</v>
      </c>
      <c r="H10" s="8">
        <f>(MHG_mm!H10*(Areas!$D$5+Areas!$D$6+Areas!$D$7)*1000) / (86400*Days!H10)</f>
        <v>14592.733635810473</v>
      </c>
      <c r="I10" s="8">
        <f>(MHG_mm!I10*(Areas!$D$5+Areas!$D$6+Areas!$D$7)*1000) / (86400*Days!I10)</f>
        <v>10308.086193226889</v>
      </c>
      <c r="J10" s="8">
        <f>(MHG_mm!J10*(Areas!$D$5+Areas!$D$6+Areas!$D$7)*1000) / (86400*Days!J10)</f>
        <v>10873.038233362297</v>
      </c>
      <c r="K10" s="8">
        <f>(MHG_mm!K10*(Areas!$D$5+Areas!$D$6+Areas!$D$7)*1000) / (86400*Days!K10)</f>
        <v>11144.176460953337</v>
      </c>
      <c r="L10" s="8">
        <f>(MHG_mm!L10*(Areas!$D$5+Areas!$D$6+Areas!$D$7)*1000) / (86400*Days!L10)</f>
        <v>8671.1608527127664</v>
      </c>
      <c r="M10" s="8">
        <f>(MHG_mm!M10*(Areas!$D$5+Areas!$D$6+Areas!$D$7)*1000) / (86400*Days!M10)</f>
        <v>6145.8494558790226</v>
      </c>
      <c r="N10" s="8">
        <f>(MHG_mm!N10*(Areas!$D$5+Areas!$D$6+Areas!$D$7)*1000) / (86400*Days!N10)</f>
        <v>10028.945854549605</v>
      </c>
    </row>
    <row r="11" spans="1:17" x14ac:dyDescent="0.15">
      <c r="A11">
        <f>MHG_mm!A11</f>
        <v>1906</v>
      </c>
      <c r="B11" s="8">
        <f>(MHG_mm!B11*(Areas!$D$5+Areas!$D$6+Areas!$D$7)*1000) / (86400*Days!B11)</f>
        <v>10042.166401749346</v>
      </c>
      <c r="C11" s="8">
        <f>(MHG_mm!C11*(Areas!$D$5+Areas!$D$6+Areas!$D$7)*1000) / (86400*Days!C11)</f>
        <v>6310.3903062438949</v>
      </c>
      <c r="D11" s="8">
        <f>(MHG_mm!D11*(Areas!$D$5+Areas!$D$6+Areas!$D$7)*1000) / (86400*Days!D11)</f>
        <v>8202.2283745527711</v>
      </c>
      <c r="E11" s="8">
        <f>(MHG_mm!E11*(Areas!$D$5+Areas!$D$6+Areas!$D$7)*1000) / (86400*Days!E11)</f>
        <v>6210.9355066024827</v>
      </c>
      <c r="F11" s="8">
        <f>(MHG_mm!F11*(Areas!$D$5+Areas!$D$6+Areas!$D$7)*1000) / (86400*Days!F11)</f>
        <v>8370.4491981770152</v>
      </c>
      <c r="G11" s="8">
        <f>(MHG_mm!G11*(Areas!$D$5+Areas!$D$6+Areas!$D$7)*1000) / (86400*Days!G11)</f>
        <v>13271.516856467812</v>
      </c>
      <c r="H11" s="8">
        <f>(MHG_mm!H11*(Areas!$D$5+Areas!$D$6+Areas!$D$7)*1000) / (86400*Days!H11)</f>
        <v>8503.3466195878609</v>
      </c>
      <c r="I11" s="8">
        <f>(MHG_mm!I11*(Areas!$D$5+Areas!$D$6+Areas!$D$7)*1000) / (86400*Days!I11)</f>
        <v>9532.5195719864987</v>
      </c>
      <c r="J11" s="8">
        <f>(MHG_mm!J11*(Areas!$D$5+Areas!$D$6+Areas!$D$7)*1000) / (86400*Days!J11)</f>
        <v>9694.7196220024598</v>
      </c>
      <c r="K11" s="8">
        <f>(MHG_mm!K11*(Areas!$D$5+Areas!$D$6+Areas!$D$7)*1000) / (86400*Days!K11)</f>
        <v>12571.215793983749</v>
      </c>
      <c r="L11" s="8">
        <f>(MHG_mm!L11*(Areas!$D$5+Areas!$D$6+Areas!$D$7)*1000) / (86400*Days!L11)</f>
        <v>12876.602861032581</v>
      </c>
      <c r="M11" s="8">
        <f>(MHG_mm!M11*(Areas!$D$5+Areas!$D$6+Areas!$D$7)*1000) / (86400*Days!M11)</f>
        <v>7972.9954495469246</v>
      </c>
      <c r="N11" s="8">
        <f>(MHG_mm!N11*(Areas!$D$5+Areas!$D$6+Areas!$D$7)*1000) / (86400*Days!N11)</f>
        <v>9477.6622949454741</v>
      </c>
    </row>
    <row r="12" spans="1:17" x14ac:dyDescent="0.15">
      <c r="A12">
        <f>MHG_mm!A12</f>
        <v>1907</v>
      </c>
      <c r="B12" s="8">
        <f>(MHG_mm!B12*(Areas!$D$5+Areas!$D$6+Areas!$D$7)*1000) / (86400*Days!B12)</f>
        <v>10390.262890070486</v>
      </c>
      <c r="C12" s="8">
        <f>(MHG_mm!C12*(Areas!$D$5+Areas!$D$6+Areas!$D$7)*1000) / (86400*Days!C12)</f>
        <v>3790.812157834031</v>
      </c>
      <c r="D12" s="8">
        <f>(MHG_mm!D12*(Areas!$D$5+Areas!$D$6+Areas!$D$7)*1000) / (86400*Days!D12)</f>
        <v>8217.5933914939269</v>
      </c>
      <c r="E12" s="8">
        <f>(MHG_mm!E12*(Areas!$D$5+Areas!$D$6+Areas!$D$7)*1000) / (86400*Days!E12)</f>
        <v>9314.9185599678403</v>
      </c>
      <c r="F12" s="8">
        <f>(MHG_mm!F12*(Areas!$D$5+Areas!$D$6+Areas!$D$7)*1000) / (86400*Days!F12)</f>
        <v>8578.4096815926714</v>
      </c>
      <c r="G12" s="8">
        <f>(MHG_mm!G12*(Areas!$D$5+Areas!$D$6+Areas!$D$7)*1000) / (86400*Days!G12)</f>
        <v>9781.4309476944745</v>
      </c>
      <c r="H12" s="8">
        <f>(MHG_mm!H12*(Areas!$D$5+Areas!$D$6+Areas!$D$7)*1000) / (86400*Days!H12)</f>
        <v>9328.6838681276404</v>
      </c>
      <c r="I12" s="8">
        <f>(MHG_mm!I12*(Areas!$D$5+Areas!$D$6+Areas!$D$7)*1000) / (86400*Days!I12)</f>
        <v>8527.3719744110294</v>
      </c>
      <c r="J12" s="8">
        <f>(MHG_mm!J12*(Areas!$D$5+Areas!$D$6+Areas!$D$7)*1000) / (86400*Days!J12)</f>
        <v>14837.053766660016</v>
      </c>
      <c r="K12" s="8">
        <f>(MHG_mm!K12*(Areas!$D$5+Areas!$D$6+Areas!$D$7)*1000) / (86400*Days!K12)</f>
        <v>5617.1963423515808</v>
      </c>
      <c r="L12" s="8">
        <f>(MHG_mm!L12*(Areas!$D$5+Areas!$D$6+Areas!$D$7)*1000) / (86400*Days!L12)</f>
        <v>8264.3580017681979</v>
      </c>
      <c r="M12" s="8">
        <f>(MHG_mm!M12*(Areas!$D$5+Areas!$D$6+Areas!$D$7)*1000) / (86400*Days!M12)</f>
        <v>9341.0463124154012</v>
      </c>
      <c r="N12" s="8">
        <f>(MHG_mm!N12*(Areas!$D$5+Areas!$D$6+Areas!$D$7)*1000) / (86400*Days!N12)</f>
        <v>8855.0495259627769</v>
      </c>
    </row>
    <row r="13" spans="1:17" x14ac:dyDescent="0.15">
      <c r="A13">
        <f>MHG_mm!A13</f>
        <v>1908</v>
      </c>
      <c r="B13" s="8">
        <f>(MHG_mm!B13*(Areas!$D$5+Areas!$D$6+Areas!$D$7)*1000) / (86400*Days!B13)</f>
        <v>6632.4550294007113</v>
      </c>
      <c r="C13" s="8">
        <f>(MHG_mm!C13*(Areas!$D$5+Areas!$D$6+Areas!$D$7)*1000) / (86400*Days!C13)</f>
        <v>12721.018842784864</v>
      </c>
      <c r="D13" s="8">
        <f>(MHG_mm!D13*(Areas!$D$5+Areas!$D$6+Areas!$D$7)*1000) / (86400*Days!D13)</f>
        <v>8427.7671455530617</v>
      </c>
      <c r="E13" s="8">
        <f>(MHG_mm!E13*(Areas!$D$5+Areas!$D$6+Areas!$D$7)*1000) / (86400*Days!E13)</f>
        <v>9020.4785462014152</v>
      </c>
      <c r="F13" s="8">
        <f>(MHG_mm!F13*(Areas!$D$5+Areas!$D$6+Areas!$D$7)*1000) / (86400*Days!F13)</f>
        <v>16112.896283487149</v>
      </c>
      <c r="G13" s="8">
        <f>(MHG_mm!G13*(Areas!$D$5+Areas!$D$6+Areas!$D$7)*1000) / (86400*Days!G13)</f>
        <v>7025.4183298105954</v>
      </c>
      <c r="H13" s="8">
        <f>(MHG_mm!H13*(Areas!$D$5+Areas!$D$6+Areas!$D$7)*1000) / (86400*Days!H13)</f>
        <v>11142.580561537396</v>
      </c>
      <c r="I13" s="8">
        <f>(MHG_mm!I13*(Areas!$D$5+Areas!$D$6+Areas!$D$7)*1000) / (86400*Days!I13)</f>
        <v>8058.2328109522687</v>
      </c>
      <c r="J13" s="8">
        <f>(MHG_mm!J13*(Areas!$D$5+Areas!$D$6+Areas!$D$7)*1000) / (86400*Days!J13)</f>
        <v>5870.349013745883</v>
      </c>
      <c r="K13" s="8">
        <f>(MHG_mm!K13*(Areas!$D$5+Areas!$D$6+Areas!$D$7)*1000) / (86400*Days!K13)</f>
        <v>2934.6039476104702</v>
      </c>
      <c r="L13" s="8">
        <f>(MHG_mm!L13*(Areas!$D$5+Areas!$D$6+Areas!$D$7)*1000) / (86400*Days!L13)</f>
        <v>8862.852492640659</v>
      </c>
      <c r="M13" s="8">
        <f>(MHG_mm!M13*(Areas!$D$5+Areas!$D$6+Areas!$D$7)*1000) / (86400*Days!M13)</f>
        <v>8369.4594720542736</v>
      </c>
      <c r="N13" s="8">
        <f>(MHG_mm!N13*(Areas!$D$5+Areas!$D$6+Areas!$D$7)*1000) / (86400*Days!N13)</f>
        <v>8754.9189909321667</v>
      </c>
    </row>
    <row r="14" spans="1:17" x14ac:dyDescent="0.15">
      <c r="A14">
        <f>MHG_mm!A14</f>
        <v>1909</v>
      </c>
      <c r="B14" s="8">
        <f>(MHG_mm!B14*(Areas!$D$5+Areas!$D$6+Areas!$D$7)*1000) / (86400*Days!B14)</f>
        <v>6514.6458974870648</v>
      </c>
      <c r="C14" s="8">
        <f>(MHG_mm!C14*(Areas!$D$5+Areas!$D$6+Areas!$D$7)*1000) / (86400*Days!C14)</f>
        <v>9935.4453491351396</v>
      </c>
      <c r="D14" s="8">
        <f>(MHG_mm!D14*(Areas!$D$5+Areas!$D$6+Areas!$D$7)*1000) / (86400*Days!D14)</f>
        <v>6361.8980807379412</v>
      </c>
      <c r="E14" s="8">
        <f>(MHG_mm!E14*(Areas!$D$5+Areas!$D$6+Areas!$D$7)*1000) / (86400*Days!E14)</f>
        <v>16291.047317238386</v>
      </c>
      <c r="F14" s="8">
        <f>(MHG_mm!F14*(Areas!$D$5+Areas!$D$6+Areas!$D$7)*1000) / (86400*Days!F14)</f>
        <v>8461.4861720917434</v>
      </c>
      <c r="G14" s="8">
        <f>(MHG_mm!G14*(Areas!$D$5+Areas!$D$6+Areas!$D$7)*1000) / (86400*Days!G14)</f>
        <v>8527.390167436497</v>
      </c>
      <c r="H14" s="8">
        <f>(MHG_mm!H14*(Areas!$D$5+Areas!$D$6+Areas!$D$7)*1000) / (86400*Days!H14)</f>
        <v>10680.070767328327</v>
      </c>
      <c r="I14" s="8">
        <f>(MHG_mm!I14*(Areas!$D$5+Areas!$D$6+Areas!$D$7)*1000) / (86400*Days!I14)</f>
        <v>7962.9147214777513</v>
      </c>
      <c r="J14" s="8">
        <f>(MHG_mm!J14*(Areas!$D$5+Areas!$D$6+Areas!$D$7)*1000) / (86400*Days!J14)</f>
        <v>9148.7573214320819</v>
      </c>
      <c r="K14" s="8">
        <f>(MHG_mm!K14*(Areas!$D$5+Areas!$D$6+Areas!$D$7)*1000) / (86400*Days!K14)</f>
        <v>5970.6607402658428</v>
      </c>
      <c r="L14" s="8">
        <f>(MHG_mm!L14*(Areas!$D$5+Areas!$D$6+Areas!$D$7)*1000) / (86400*Days!L14)</f>
        <v>10748.47788817356</v>
      </c>
      <c r="M14" s="8">
        <f>(MHG_mm!M14*(Areas!$D$5+Areas!$D$6+Areas!$D$7)*1000) / (86400*Days!M14)</f>
        <v>11379.874685589788</v>
      </c>
      <c r="N14" s="8">
        <f>(MHG_mm!N14*(Areas!$D$5+Areas!$D$6+Areas!$D$7)*1000) / (86400*Days!N14)</f>
        <v>9306.686941420634</v>
      </c>
    </row>
    <row r="15" spans="1:17" x14ac:dyDescent="0.15">
      <c r="A15">
        <f>MHG_mm!A15</f>
        <v>1910</v>
      </c>
      <c r="B15" s="8">
        <f>(MHG_mm!B15*(Areas!$D$5+Areas!$D$6+Areas!$D$7)*1000) / (86400*Days!B15)</f>
        <v>6953.2174817398482</v>
      </c>
      <c r="C15" s="8">
        <f>(MHG_mm!C15*(Areas!$D$5+Areas!$D$6+Areas!$D$7)*1000) / (86400*Days!C15)</f>
        <v>6581.5356635402613</v>
      </c>
      <c r="D15" s="8">
        <f>(MHG_mm!D15*(Areas!$D$5+Areas!$D$6+Areas!$D$7)*1000) / (86400*Days!D15)</f>
        <v>2258.0713494701949</v>
      </c>
      <c r="E15" s="8">
        <f>(MHG_mm!E15*(Areas!$D$5+Areas!$D$6+Areas!$D$7)*1000) / (86400*Days!E15)</f>
        <v>11110.452076049016</v>
      </c>
      <c r="F15" s="8">
        <f>(MHG_mm!F15*(Areas!$D$5+Areas!$D$6+Areas!$D$7)*1000) / (86400*Days!F15)</f>
        <v>10341.303386245441</v>
      </c>
      <c r="G15" s="8">
        <f>(MHG_mm!G15*(Areas!$D$5+Areas!$D$6+Areas!$D$7)*1000) / (86400*Days!G15)</f>
        <v>6202.4085994509469</v>
      </c>
      <c r="H15" s="8">
        <f>(MHG_mm!H15*(Areas!$D$5+Areas!$D$6+Areas!$D$7)*1000) / (86400*Days!H15)</f>
        <v>7500.4110142594527</v>
      </c>
      <c r="I15" s="8">
        <f>(MHG_mm!I15*(Areas!$D$5+Areas!$D$6+Areas!$D$7)*1000) / (86400*Days!I15)</f>
        <v>12377.944558969108</v>
      </c>
      <c r="J15" s="8">
        <f>(MHG_mm!J15*(Areas!$D$5+Areas!$D$6+Areas!$D$7)*1000) / (86400*Days!J15)</f>
        <v>10770.00903279171</v>
      </c>
      <c r="K15" s="8">
        <f>(MHG_mm!K15*(Areas!$D$5+Areas!$D$6+Areas!$D$7)*1000) / (86400*Days!K15)</f>
        <v>10947.854047572946</v>
      </c>
      <c r="L15" s="8">
        <f>(MHG_mm!L15*(Areas!$D$5+Areas!$D$6+Areas!$D$7)*1000) / (86400*Days!L15)</f>
        <v>8832.6625333381944</v>
      </c>
      <c r="M15" s="8">
        <f>(MHG_mm!M15*(Areas!$D$5+Areas!$D$6+Areas!$D$7)*1000) / (86400*Days!M15)</f>
        <v>6757.8141245396573</v>
      </c>
      <c r="N15" s="8">
        <f>(MHG_mm!N15*(Areas!$D$5+Areas!$D$6+Areas!$D$7)*1000) / (86400*Days!N15)</f>
        <v>8391.7371525334784</v>
      </c>
    </row>
    <row r="16" spans="1:17" x14ac:dyDescent="0.15">
      <c r="A16">
        <f>MHG_mm!A16</f>
        <v>1911</v>
      </c>
      <c r="B16" s="8">
        <f>(MHG_mm!B16*(Areas!$D$5+Areas!$D$6+Areas!$D$7)*1000) / (86400*Days!B16)</f>
        <v>5392.1321916783054</v>
      </c>
      <c r="C16" s="8">
        <f>(MHG_mm!C16*(Areas!$D$5+Areas!$D$6+Areas!$D$7)*1000) / (86400*Days!C16)</f>
        <v>7509.0876251113623</v>
      </c>
      <c r="D16" s="8">
        <f>(MHG_mm!D16*(Areas!$D$5+Areas!$D$6+Areas!$D$7)*1000) / (86400*Days!D16)</f>
        <v>5346.0517027426795</v>
      </c>
      <c r="E16" s="8">
        <f>(MHG_mm!E16*(Areas!$D$5+Areas!$D$6+Areas!$D$7)*1000) / (86400*Days!E16)</f>
        <v>6974.1935104797476</v>
      </c>
      <c r="F16" s="8">
        <f>(MHG_mm!F16*(Areas!$D$5+Areas!$D$6+Areas!$D$7)*1000) / (86400*Days!F16)</f>
        <v>13023.054268971951</v>
      </c>
      <c r="G16" s="8">
        <f>(MHG_mm!G16*(Areas!$D$5+Areas!$D$6+Areas!$D$7)*1000) / (86400*Days!G16)</f>
        <v>8966.7596831175324</v>
      </c>
      <c r="H16" s="8">
        <f>(MHG_mm!H16*(Areas!$D$5+Areas!$D$6+Areas!$D$7)*1000) / (86400*Days!H16)</f>
        <v>8656.6245840540323</v>
      </c>
      <c r="I16" s="8">
        <f>(MHG_mm!I16*(Areas!$D$5+Areas!$D$6+Areas!$D$7)*1000) / (86400*Days!I16)</f>
        <v>9152.1048473924839</v>
      </c>
      <c r="J16" s="8">
        <f>(MHG_mm!J16*(Areas!$D$5+Areas!$D$6+Areas!$D$7)*1000) / (86400*Days!J16)</f>
        <v>12220.506828254591</v>
      </c>
      <c r="K16" s="8">
        <f>(MHG_mm!K16*(Areas!$D$5+Areas!$D$6+Areas!$D$7)*1000) / (86400*Days!K16)</f>
        <v>16503.55679042609</v>
      </c>
      <c r="L16" s="8">
        <f>(MHG_mm!L16*(Areas!$D$5+Areas!$D$6+Areas!$D$7)*1000) / (86400*Days!L16)</f>
        <v>13435.658967292176</v>
      </c>
      <c r="M16" s="8">
        <f>(MHG_mm!M16*(Areas!$D$5+Areas!$D$6+Areas!$D$7)*1000) / (86400*Days!M16)</f>
        <v>7720.3019111185376</v>
      </c>
      <c r="N16" s="8">
        <f>(MHG_mm!N16*(Areas!$D$5+Areas!$D$6+Areas!$D$7)*1000) / (86400*Days!N16)</f>
        <v>9582.9496941516318</v>
      </c>
    </row>
    <row r="17" spans="1:14" x14ac:dyDescent="0.15">
      <c r="A17">
        <f>MHG_mm!A17</f>
        <v>1912</v>
      </c>
      <c r="B17" s="8">
        <f>(MHG_mm!B17*(Areas!$D$5+Areas!$D$6+Areas!$D$7)*1000) / (86400*Days!B17)</f>
        <v>7546.9993095708505</v>
      </c>
      <c r="C17" s="8">
        <f>(MHG_mm!C17*(Areas!$D$5+Areas!$D$6+Areas!$D$7)*1000) / (86400*Days!C17)</f>
        <v>5804.9465077700161</v>
      </c>
      <c r="D17" s="8">
        <f>(MHG_mm!D17*(Areas!$D$5+Areas!$D$6+Areas!$D$7)*1000) / (86400*Days!D17)</f>
        <v>3483.7608458215327</v>
      </c>
      <c r="E17" s="8">
        <f>(MHG_mm!E17*(Areas!$D$5+Areas!$D$6+Areas!$D$7)*1000) / (86400*Days!E17)</f>
        <v>7186.0055413317959</v>
      </c>
      <c r="F17" s="8">
        <f>(MHG_mm!F17*(Areas!$D$5+Areas!$D$6+Areas!$D$7)*1000) / (86400*Days!F17)</f>
        <v>17514.538145016038</v>
      </c>
      <c r="G17" s="8">
        <f>(MHG_mm!G17*(Areas!$D$5+Areas!$D$6+Areas!$D$7)*1000) / (86400*Days!G17)</f>
        <v>5169.2083722698162</v>
      </c>
      <c r="H17" s="8">
        <f>(MHG_mm!H17*(Areas!$D$5+Areas!$D$6+Areas!$D$7)*1000) / (86400*Days!H17)</f>
        <v>13384.826590214496</v>
      </c>
      <c r="I17" s="8">
        <f>(MHG_mm!I17*(Areas!$D$5+Areas!$D$6+Areas!$D$7)*1000) / (86400*Days!I17)</f>
        <v>14832.703520975218</v>
      </c>
      <c r="J17" s="8">
        <f>(MHG_mm!J17*(Areas!$D$5+Areas!$D$6+Areas!$D$7)*1000) / (86400*Days!J17)</f>
        <v>13123.358400237454</v>
      </c>
      <c r="K17" s="8">
        <f>(MHG_mm!K17*(Areas!$D$5+Areas!$D$6+Areas!$D$7)*1000) / (86400*Days!K17)</f>
        <v>8790.3521556518917</v>
      </c>
      <c r="L17" s="8">
        <f>(MHG_mm!L17*(Areas!$D$5+Areas!$D$6+Areas!$D$7)*1000) / (86400*Days!L17)</f>
        <v>10404.748203465382</v>
      </c>
      <c r="M17" s="8">
        <f>(MHG_mm!M17*(Areas!$D$5+Areas!$D$6+Areas!$D$7)*1000) / (86400*Days!M17)</f>
        <v>7027.7824861289437</v>
      </c>
      <c r="N17" s="8">
        <f>(MHG_mm!N17*(Areas!$D$5+Areas!$D$6+Areas!$D$7)*1000) / (86400*Days!N17)</f>
        <v>9548.7784669377379</v>
      </c>
    </row>
    <row r="18" spans="1:14" x14ac:dyDescent="0.15">
      <c r="A18">
        <f>MHG_mm!A18</f>
        <v>1913</v>
      </c>
      <c r="B18" s="8">
        <f>(MHG_mm!B18*(Areas!$D$5+Areas!$D$6+Areas!$D$7)*1000) / (86400*Days!B18)</f>
        <v>7462.3686075937549</v>
      </c>
      <c r="C18" s="8">
        <f>(MHG_mm!C18*(Areas!$D$5+Areas!$D$6+Areas!$D$7)*1000) / (86400*Days!C18)</f>
        <v>7325.2370977365817</v>
      </c>
      <c r="D18" s="8">
        <f>(MHG_mm!D18*(Areas!$D$5+Areas!$D$6+Areas!$D$7)*1000) / (86400*Days!D18)</f>
        <v>11147.269099379319</v>
      </c>
      <c r="E18" s="8">
        <f>(MHG_mm!E18*(Areas!$D$5+Areas!$D$6+Areas!$D$7)*1000) / (86400*Days!E18)</f>
        <v>9227.9148752241381</v>
      </c>
      <c r="F18" s="8">
        <f>(MHG_mm!F18*(Areas!$D$5+Areas!$D$6+Areas!$D$7)*1000) / (86400*Days!F18)</f>
        <v>9703.3787153800095</v>
      </c>
      <c r="G18" s="8">
        <f>(MHG_mm!G18*(Areas!$D$5+Areas!$D$6+Areas!$D$7)*1000) / (86400*Days!G18)</f>
        <v>7901.3586074868881</v>
      </c>
      <c r="H18" s="8">
        <f>(MHG_mm!H18*(Areas!$D$5+Areas!$D$6+Areas!$D$7)*1000) / (86400*Days!H18)</f>
        <v>11309.997429127554</v>
      </c>
      <c r="I18" s="8">
        <f>(MHG_mm!I18*(Areas!$D$5+Areas!$D$6+Areas!$D$7)*1000) / (86400*Days!I18)</f>
        <v>8931.4679193963311</v>
      </c>
      <c r="J18" s="8">
        <f>(MHG_mm!J18*(Areas!$D$5+Areas!$D$6+Areas!$D$7)*1000) / (86400*Days!J18)</f>
        <v>8544.5996033691772</v>
      </c>
      <c r="K18" s="8">
        <f>(MHG_mm!K18*(Areas!$D$5+Areas!$D$6+Areas!$D$7)*1000) / (86400*Days!K18)</f>
        <v>12073.567035446344</v>
      </c>
      <c r="L18" s="8">
        <f>(MHG_mm!L18*(Areas!$D$5+Areas!$D$6+Areas!$D$7)*1000) / (86400*Days!L18)</f>
        <v>7725.9401124202777</v>
      </c>
      <c r="M18" s="8">
        <f>(MHG_mm!M18*(Areas!$D$5+Areas!$D$6+Areas!$D$7)*1000) / (86400*Days!M18)</f>
        <v>1984.0860164999447</v>
      </c>
      <c r="N18" s="8">
        <f>(MHG_mm!N18*(Areas!$D$5+Areas!$D$6+Areas!$D$7)*1000) / (86400*Days!N18)</f>
        <v>8624.8690799976976</v>
      </c>
    </row>
    <row r="19" spans="1:14" x14ac:dyDescent="0.15">
      <c r="A19">
        <f>MHG_mm!A19</f>
        <v>1914</v>
      </c>
      <c r="B19" s="8">
        <f>(MHG_mm!B19*(Areas!$D$5+Areas!$D$6+Areas!$D$7)*1000) / (86400*Days!B19)</f>
        <v>8190.4410454829303</v>
      </c>
      <c r="C19" s="8">
        <f>(MHG_mm!C19*(Areas!$D$5+Areas!$D$6+Areas!$D$7)*1000) / (86400*Days!C19)</f>
        <v>5076.2962264115586</v>
      </c>
      <c r="D19" s="8">
        <f>(MHG_mm!D19*(Areas!$D$5+Areas!$D$6+Areas!$D$7)*1000) / (86400*Days!D19)</f>
        <v>5965.5698725026305</v>
      </c>
      <c r="E19" s="8">
        <f>(MHG_mm!E19*(Areas!$D$5+Areas!$D$6+Areas!$D$7)*1000) / (86400*Days!E19)</f>
        <v>8688.9108642974588</v>
      </c>
      <c r="F19" s="8">
        <f>(MHG_mm!F19*(Areas!$D$5+Areas!$D$6+Areas!$D$7)*1000) / (86400*Days!F19)</f>
        <v>9017.1307354493929</v>
      </c>
      <c r="G19" s="8">
        <f>(MHG_mm!G19*(Areas!$D$5+Areas!$D$6+Areas!$D$7)*1000) / (86400*Days!G19)</f>
        <v>13193.53196244561</v>
      </c>
      <c r="H19" s="8">
        <f>(MHG_mm!H19*(Areas!$D$5+Areas!$D$6+Areas!$D$7)*1000) / (86400*Days!H19)</f>
        <v>8106.0369010465047</v>
      </c>
      <c r="I19" s="8">
        <f>(MHG_mm!I19*(Areas!$D$5+Areas!$D$6+Areas!$D$7)*1000) / (86400*Days!I19)</f>
        <v>12072.603476982489</v>
      </c>
      <c r="J19" s="8">
        <f>(MHG_mm!J19*(Areas!$D$5+Areas!$D$6+Areas!$D$7)*1000) / (86400*Days!J19)</f>
        <v>8102.7714500954226</v>
      </c>
      <c r="K19" s="8">
        <f>(MHG_mm!K19*(Areas!$D$5+Areas!$D$6+Areas!$D$7)*1000) / (86400*Days!K19)</f>
        <v>7975.0023265822119</v>
      </c>
      <c r="L19" s="8">
        <f>(MHG_mm!L19*(Areas!$D$5+Areas!$D$6+Areas!$D$7)*1000) / (86400*Days!L19)</f>
        <v>8343.405757745164</v>
      </c>
      <c r="M19" s="8">
        <f>(MHG_mm!M19*(Areas!$D$5+Areas!$D$6+Areas!$D$7)*1000) / (86400*Days!M19)</f>
        <v>7060.7030683679232</v>
      </c>
      <c r="N19" s="8">
        <f>(MHG_mm!N19*(Areas!$D$5+Areas!$D$6+Areas!$D$7)*1000) / (86400*Days!N19)</f>
        <v>8498.6493303996431</v>
      </c>
    </row>
    <row r="20" spans="1:14" x14ac:dyDescent="0.15">
      <c r="A20">
        <f>MHG_mm!A20</f>
        <v>1915</v>
      </c>
      <c r="B20" s="8">
        <f>(MHG_mm!B20*(Areas!$D$5+Areas!$D$6+Areas!$D$7)*1000) / (86400*Days!B20)</f>
        <v>5884.1146020652668</v>
      </c>
      <c r="C20" s="8">
        <f>(MHG_mm!C20*(Areas!$D$5+Areas!$D$6+Areas!$D$7)*1000) / (86400*Days!C20)</f>
        <v>7985.0803250027257</v>
      </c>
      <c r="D20" s="8">
        <f>(MHG_mm!D20*(Areas!$D$5+Areas!$D$6+Areas!$D$7)*1000) / (86400*Days!D20)</f>
        <v>3294.0969708773355</v>
      </c>
      <c r="E20" s="8">
        <f>(MHG_mm!E20*(Areas!$D$5+Areas!$D$6+Areas!$D$7)*1000) / (86400*Days!E20)</f>
        <v>3934.7104756079802</v>
      </c>
      <c r="F20" s="8">
        <f>(MHG_mm!F20*(Areas!$D$5+Areas!$D$6+Areas!$D$7)*1000) / (86400*Days!F20)</f>
        <v>9416.3598532311262</v>
      </c>
      <c r="G20" s="8">
        <f>(MHG_mm!G20*(Areas!$D$5+Areas!$D$6+Areas!$D$7)*1000) / (86400*Days!G20)</f>
        <v>12328.569349494697</v>
      </c>
      <c r="H20" s="8">
        <f>(MHG_mm!H20*(Areas!$D$5+Areas!$D$6+Areas!$D$7)*1000) / (86400*Days!H20)</f>
        <v>10579.733952890723</v>
      </c>
      <c r="I20" s="8">
        <f>(MHG_mm!I20*(Areas!$D$5+Areas!$D$6+Areas!$D$7)*1000) / (86400*Days!I20)</f>
        <v>11918.611414850529</v>
      </c>
      <c r="J20" s="8">
        <f>(MHG_mm!J20*(Areas!$D$5+Areas!$D$6+Areas!$D$7)*1000) / (86400*Days!J20)</f>
        <v>17084.630033110792</v>
      </c>
      <c r="K20" s="8">
        <f>(MHG_mm!K20*(Areas!$D$5+Areas!$D$6+Areas!$D$7)*1000) / (86400*Days!K20)</f>
        <v>6117.4305636245108</v>
      </c>
      <c r="L20" s="8">
        <f>(MHG_mm!L20*(Areas!$D$5+Areas!$D$6+Areas!$D$7)*1000) / (86400*Days!L20)</f>
        <v>10342.120191715687</v>
      </c>
      <c r="M20" s="8">
        <f>(MHG_mm!M20*(Areas!$D$5+Areas!$D$6+Areas!$D$7)*1000) / (86400*Days!M20)</f>
        <v>5844.2957620615853</v>
      </c>
      <c r="N20" s="8">
        <f>(MHG_mm!N20*(Areas!$D$5+Areas!$D$6+Areas!$D$7)*1000) / (86400*Days!N20)</f>
        <v>8709.5262665906412</v>
      </c>
    </row>
    <row r="21" spans="1:14" x14ac:dyDescent="0.15">
      <c r="A21">
        <f>MHG_mm!A21</f>
        <v>1916</v>
      </c>
      <c r="B21" s="8">
        <f>(MHG_mm!B21*(Areas!$D$5+Areas!$D$6+Areas!$D$7)*1000) / (86400*Days!B21)</f>
        <v>10944.906373050817</v>
      </c>
      <c r="C21" s="8">
        <f>(MHG_mm!C21*(Areas!$D$5+Areas!$D$6+Areas!$D$7)*1000) / (86400*Days!C21)</f>
        <v>4419.9280229171909</v>
      </c>
      <c r="D21" s="8">
        <f>(MHG_mm!D21*(Areas!$D$5+Areas!$D$6+Areas!$D$7)*1000) / (86400*Days!D21)</f>
        <v>8873.6357378677058</v>
      </c>
      <c r="E21" s="8">
        <f>(MHG_mm!E21*(Areas!$D$5+Areas!$D$6+Areas!$D$7)*1000) / (86400*Days!E21)</f>
        <v>9169.8287473266191</v>
      </c>
      <c r="F21" s="8">
        <f>(MHG_mm!F21*(Areas!$D$5+Areas!$D$6+Areas!$D$7)*1000) / (86400*Days!F21)</f>
        <v>13637.762621470931</v>
      </c>
      <c r="G21" s="8">
        <f>(MHG_mm!G21*(Areas!$D$5+Areas!$D$6+Areas!$D$7)*1000) / (86400*Days!G21)</f>
        <v>15745.177630228802</v>
      </c>
      <c r="H21" s="8">
        <f>(MHG_mm!H21*(Areas!$D$5+Areas!$D$6+Areas!$D$7)*1000) / (86400*Days!H21)</f>
        <v>4416.9490307743235</v>
      </c>
      <c r="I21" s="8">
        <f>(MHG_mm!I21*(Areas!$D$5+Areas!$D$6+Areas!$D$7)*1000) / (86400*Days!I21)</f>
        <v>8431.5212913293672</v>
      </c>
      <c r="J21" s="8">
        <f>(MHG_mm!J21*(Areas!$D$5+Areas!$D$6+Areas!$D$7)*1000) / (86400*Days!J21)</f>
        <v>12608.951644975499</v>
      </c>
      <c r="K21" s="8">
        <f>(MHG_mm!K21*(Areas!$D$5+Areas!$D$6+Areas!$D$7)*1000) / (86400*Days!K21)</f>
        <v>13907.39874269931</v>
      </c>
      <c r="L21" s="8">
        <f>(MHG_mm!L21*(Areas!$D$5+Areas!$D$6+Areas!$D$7)*1000) / (86400*Days!L21)</f>
        <v>9337.5817821501587</v>
      </c>
      <c r="M21" s="8">
        <f>(MHG_mm!M21*(Areas!$D$5+Areas!$D$6+Areas!$D$7)*1000) / (86400*Days!M21)</f>
        <v>8157.1305218507514</v>
      </c>
      <c r="N21" s="8">
        <f>(MHG_mm!N21*(Areas!$D$5+Areas!$D$6+Areas!$D$7)*1000) / (86400*Days!N21)</f>
        <v>9982.1654117359849</v>
      </c>
    </row>
    <row r="22" spans="1:14" x14ac:dyDescent="0.15">
      <c r="A22">
        <f>MHG_mm!A22</f>
        <v>1917</v>
      </c>
      <c r="B22" s="8">
        <f>(MHG_mm!B22*(Areas!$D$5+Areas!$D$6+Areas!$D$7)*1000) / (86400*Days!B22)</f>
        <v>5909.6696674634277</v>
      </c>
      <c r="C22" s="8">
        <f>(MHG_mm!C22*(Areas!$D$5+Areas!$D$6+Areas!$D$7)*1000) / (86400*Days!C22)</f>
        <v>3985.3177601626658</v>
      </c>
      <c r="D22" s="8">
        <f>(MHG_mm!D22*(Areas!$D$5+Areas!$D$6+Areas!$D$7)*1000) / (86400*Days!D22)</f>
        <v>7612.809739637406</v>
      </c>
      <c r="E22" s="8">
        <f>(MHG_mm!E22*(Areas!$D$5+Areas!$D$6+Areas!$D$7)*1000) / (86400*Days!E22)</f>
        <v>8925.1143813712933</v>
      </c>
      <c r="F22" s="8">
        <f>(MHG_mm!F22*(Areas!$D$5+Areas!$D$6+Areas!$D$7)*1000) / (86400*Days!F22)</f>
        <v>8069.7915951619552</v>
      </c>
      <c r="G22" s="8">
        <f>(MHG_mm!G22*(Areas!$D$5+Areas!$D$6+Areas!$D$7)*1000) / (86400*Days!G22)</f>
        <v>17310.242325107676</v>
      </c>
      <c r="H22" s="8">
        <f>(MHG_mm!H22*(Areas!$D$5+Areas!$D$6+Areas!$D$7)*1000) / (86400*Days!H22)</f>
        <v>9859.4673805478506</v>
      </c>
      <c r="I22" s="8">
        <f>(MHG_mm!I22*(Areas!$D$5+Areas!$D$6+Areas!$D$7)*1000) / (86400*Days!I22)</f>
        <v>8822.8453257401416</v>
      </c>
      <c r="J22" s="8">
        <f>(MHG_mm!J22*(Areas!$D$5+Areas!$D$6+Areas!$D$7)*1000) / (86400*Days!J22)</f>
        <v>6683.4653176574384</v>
      </c>
      <c r="K22" s="8">
        <f>(MHG_mm!K22*(Areas!$D$5+Areas!$D$6+Areas!$D$7)*1000) / (86400*Days!K22)</f>
        <v>12880.997486668772</v>
      </c>
      <c r="L22" s="8">
        <f>(MHG_mm!L22*(Areas!$D$5+Areas!$D$6+Areas!$D$7)*1000) / (86400*Days!L22)</f>
        <v>3695.2592171170422</v>
      </c>
      <c r="M22" s="8">
        <f>(MHG_mm!M22*(Areas!$D$5+Areas!$D$6+Areas!$D$7)*1000) / (86400*Days!M22)</f>
        <v>5282.7106878613176</v>
      </c>
      <c r="N22" s="8">
        <f>(MHG_mm!N22*(Areas!$D$5+Areas!$D$6+Areas!$D$7)*1000) / (86400*Days!N22)</f>
        <v>8278.3517339662048</v>
      </c>
    </row>
    <row r="23" spans="1:14" x14ac:dyDescent="0.15">
      <c r="A23">
        <f>MHG_mm!A23</f>
        <v>1918</v>
      </c>
      <c r="B23" s="8">
        <f>(MHG_mm!B23*(Areas!$D$5+Areas!$D$6+Areas!$D$7)*1000) / (86400*Days!B23)</f>
        <v>8858.6501913682441</v>
      </c>
      <c r="C23" s="8">
        <f>(MHG_mm!C23*(Areas!$D$5+Areas!$D$6+Areas!$D$7)*1000) / (86400*Days!C23)</f>
        <v>8266.7679185391553</v>
      </c>
      <c r="D23" s="8">
        <f>(MHG_mm!D23*(Areas!$D$5+Areas!$D$6+Areas!$D$7)*1000) / (86400*Days!D23)</f>
        <v>4976.2824991466359</v>
      </c>
      <c r="E23" s="8">
        <f>(MHG_mm!E23*(Areas!$D$5+Areas!$D$6+Areas!$D$7)*1000) / (86400*Days!E23)</f>
        <v>6823.505859380155</v>
      </c>
      <c r="F23" s="8">
        <f>(MHG_mm!F23*(Areas!$D$5+Areas!$D$6+Areas!$D$7)*1000) / (86400*Days!F23)</f>
        <v>15951.771927521209</v>
      </c>
      <c r="G23" s="8">
        <f>(MHG_mm!G23*(Areas!$D$5+Areas!$D$6+Areas!$D$7)*1000) / (86400*Days!G23)</f>
        <v>7966.3523205587662</v>
      </c>
      <c r="H23" s="8">
        <f>(MHG_mm!H23*(Areas!$D$5+Areas!$D$6+Areas!$D$7)*1000) / (86400*Days!H23)</f>
        <v>6227.4612751453287</v>
      </c>
      <c r="I23" s="8">
        <f>(MHG_mm!I23*(Areas!$D$5+Areas!$D$6+Areas!$D$7)*1000) / (86400*Days!I23)</f>
        <v>9005.6544880995352</v>
      </c>
      <c r="J23" s="8">
        <f>(MHG_mm!J23*(Areas!$D$5+Areas!$D$6+Areas!$D$7)*1000) / (86400*Days!J23)</f>
        <v>10211.967416565085</v>
      </c>
      <c r="K23" s="8">
        <f>(MHG_mm!K23*(Areas!$D$5+Areas!$D$6+Areas!$D$7)*1000) / (86400*Days!K23)</f>
        <v>11397.393469559771</v>
      </c>
      <c r="L23" s="8">
        <f>(MHG_mm!L23*(Areas!$D$5+Areas!$D$6+Areas!$D$7)*1000) / (86400*Days!L23)</f>
        <v>11644.691243274498</v>
      </c>
      <c r="M23" s="8">
        <f>(MHG_mm!M23*(Areas!$D$5+Areas!$D$6+Areas!$D$7)*1000) / (86400*Days!M23)</f>
        <v>9631.3596037887273</v>
      </c>
      <c r="N23" s="8">
        <f>(MHG_mm!N23*(Areas!$D$5+Areas!$D$6+Areas!$D$7)*1000) / (86400*Days!N23)</f>
        <v>9255.8103671396275</v>
      </c>
    </row>
    <row r="24" spans="1:14" x14ac:dyDescent="0.15">
      <c r="A24">
        <f>MHG_mm!A24</f>
        <v>1919</v>
      </c>
      <c r="B24" s="8">
        <f>(MHG_mm!B24*(Areas!$D$5+Areas!$D$6+Areas!$D$7)*1000) / (86400*Days!B24)</f>
        <v>4557.2048238179786</v>
      </c>
      <c r="C24" s="8">
        <f>(MHG_mm!C24*(Areas!$D$5+Areas!$D$6+Areas!$D$7)*1000) / (86400*Days!C24)</f>
        <v>6792.3731154643183</v>
      </c>
      <c r="D24" s="8">
        <f>(MHG_mm!D24*(Areas!$D$5+Areas!$D$6+Areas!$D$7)*1000) / (86400*Days!D24)</f>
        <v>8995.7659652757138</v>
      </c>
      <c r="E24" s="8">
        <f>(MHG_mm!E24*(Areas!$D$5+Areas!$D$6+Areas!$D$7)*1000) / (86400*Days!E24)</f>
        <v>11275.803589148982</v>
      </c>
      <c r="F24" s="8">
        <f>(MHG_mm!F24*(Areas!$D$5+Areas!$D$6+Areas!$D$7)*1000) / (86400*Days!F24)</f>
        <v>11621.77115477712</v>
      </c>
      <c r="G24" s="8">
        <f>(MHG_mm!G24*(Areas!$D$5+Areas!$D$6+Areas!$D$7)*1000) / (86400*Days!G24)</f>
        <v>7509.8776773672607</v>
      </c>
      <c r="H24" s="8">
        <f>(MHG_mm!H24*(Areas!$D$5+Areas!$D$6+Areas!$D$7)*1000) / (86400*Days!H24)</f>
        <v>7914.3879519399252</v>
      </c>
      <c r="I24" s="8">
        <f>(MHG_mm!I24*(Areas!$D$5+Areas!$D$6+Areas!$D$7)*1000) / (86400*Days!I24)</f>
        <v>8248.9680115308493</v>
      </c>
      <c r="J24" s="8">
        <f>(MHG_mm!J24*(Areas!$D$5+Areas!$D$6+Areas!$D$7)*1000) / (86400*Days!J24)</f>
        <v>12122.001552974938</v>
      </c>
      <c r="K24" s="8">
        <f>(MHG_mm!K24*(Areas!$D$5+Areas!$D$6+Areas!$D$7)*1000) / (86400*Days!K24)</f>
        <v>14705.600858669713</v>
      </c>
      <c r="L24" s="8">
        <f>(MHG_mm!L24*(Areas!$D$5+Areas!$D$6+Areas!$D$7)*1000) / (86400*Days!L24)</f>
        <v>10397.228607320238</v>
      </c>
      <c r="M24" s="8">
        <f>(MHG_mm!M24*(Areas!$D$5+Areas!$D$6+Areas!$D$7)*1000) / (86400*Days!M24)</f>
        <v>4620.3572684643013</v>
      </c>
      <c r="N24" s="8">
        <f>(MHG_mm!N24*(Areas!$D$5+Areas!$D$6+Areas!$D$7)*1000) / (86400*Days!N24)</f>
        <v>9068.2726770029785</v>
      </c>
    </row>
    <row r="25" spans="1:14" x14ac:dyDescent="0.15">
      <c r="A25">
        <f>MHG_mm!A25</f>
        <v>1920</v>
      </c>
      <c r="B25" s="8">
        <f>(MHG_mm!B25*(Areas!$D$5+Areas!$D$6+Areas!$D$7)*1000) / (86400*Days!B25)</f>
        <v>5683.0896096619263</v>
      </c>
      <c r="C25" s="8">
        <f>(MHG_mm!C25*(Areas!$D$5+Areas!$D$6+Areas!$D$7)*1000) / (86400*Days!C25)</f>
        <v>3632.9499249984838</v>
      </c>
      <c r="D25" s="8">
        <f>(MHG_mm!D25*(Areas!$D$5+Areas!$D$6+Areas!$D$7)*1000) / (86400*Days!D25)</f>
        <v>9371.1236214155615</v>
      </c>
      <c r="E25" s="8">
        <f>(MHG_mm!E25*(Areas!$D$5+Areas!$D$6+Areas!$D$7)*1000) / (86400*Days!E25)</f>
        <v>10233.542994991803</v>
      </c>
      <c r="F25" s="8">
        <f>(MHG_mm!F25*(Areas!$D$5+Areas!$D$6+Areas!$D$7)*1000) / (86400*Days!F25)</f>
        <v>4480.4488011038675</v>
      </c>
      <c r="G25" s="8">
        <f>(MHG_mm!G25*(Areas!$D$5+Areas!$D$6+Areas!$D$7)*1000) / (86400*Days!G25)</f>
        <v>12194.389467103219</v>
      </c>
      <c r="H25" s="8">
        <f>(MHG_mm!H25*(Areas!$D$5+Areas!$D$6+Areas!$D$7)*1000) / (86400*Days!H25)</f>
        <v>10510.17671000104</v>
      </c>
      <c r="I25" s="8">
        <f>(MHG_mm!I25*(Areas!$D$5+Areas!$D$6+Areas!$D$7)*1000) / (86400*Days!I25)</f>
        <v>8372.5376235729018</v>
      </c>
      <c r="J25" s="8">
        <f>(MHG_mm!J25*(Areas!$D$5+Areas!$D$6+Areas!$D$7)*1000) / (86400*Days!J25)</f>
        <v>8341.6404850018371</v>
      </c>
      <c r="K25" s="8">
        <f>(MHG_mm!K25*(Areas!$D$5+Areas!$D$6+Areas!$D$7)*1000) / (86400*Days!K25)</f>
        <v>6991.90305157282</v>
      </c>
      <c r="L25" s="8">
        <f>(MHG_mm!L25*(Areas!$D$5+Areas!$D$6+Areas!$D$7)*1000) / (86400*Days!L25)</f>
        <v>8718.9271119047371</v>
      </c>
      <c r="M25" s="8">
        <f>(MHG_mm!M25*(Areas!$D$5+Areas!$D$6+Areas!$D$7)*1000) / (86400*Days!M25)</f>
        <v>12419.650361561029</v>
      </c>
      <c r="N25" s="8">
        <f>(MHG_mm!N25*(Areas!$D$5+Areas!$D$6+Areas!$D$7)*1000) / (86400*Days!N25)</f>
        <v>8422.6977397283281</v>
      </c>
    </row>
    <row r="26" spans="1:14" x14ac:dyDescent="0.15">
      <c r="A26">
        <f>MHG_mm!A26</f>
        <v>1921</v>
      </c>
      <c r="B26" s="8">
        <f>(MHG_mm!B26*(Areas!$D$5+Areas!$D$6+Areas!$D$7)*1000) / (86400*Days!B26)</f>
        <v>3621.2356580145592</v>
      </c>
      <c r="C26" s="8">
        <f>(MHG_mm!C26*(Areas!$D$5+Areas!$D$6+Areas!$D$7)*1000) / (86400*Days!C26)</f>
        <v>4332.2314521571916</v>
      </c>
      <c r="D26" s="8">
        <f>(MHG_mm!D26*(Areas!$D$5+Areas!$D$6+Areas!$D$7)*1000) / (86400*Days!D26)</f>
        <v>12971.886775854377</v>
      </c>
      <c r="E26" s="8">
        <f>(MHG_mm!E26*(Areas!$D$5+Areas!$D$6+Areas!$D$7)*1000) / (86400*Days!E26)</f>
        <v>12777.149627869829</v>
      </c>
      <c r="F26" s="8">
        <f>(MHG_mm!F26*(Areas!$D$5+Areas!$D$6+Areas!$D$7)*1000) / (86400*Days!F26)</f>
        <v>6099.4281870774294</v>
      </c>
      <c r="G26" s="8">
        <f>(MHG_mm!G26*(Areas!$D$5+Areas!$D$6+Areas!$D$7)*1000) / (86400*Days!G26)</f>
        <v>7091.3362062707392</v>
      </c>
      <c r="H26" s="8">
        <f>(MHG_mm!H26*(Areas!$D$5+Areas!$D$6+Areas!$D$7)*1000) / (86400*Days!H26)</f>
        <v>9201.7426269382267</v>
      </c>
      <c r="I26" s="8">
        <f>(MHG_mm!I26*(Areas!$D$5+Areas!$D$6+Areas!$D$7)*1000) / (86400*Days!I26)</f>
        <v>12644.505724154133</v>
      </c>
      <c r="J26" s="8">
        <f>(MHG_mm!J26*(Areas!$D$5+Areas!$D$6+Areas!$D$7)*1000) / (86400*Days!J26)</f>
        <v>13894.824058289736</v>
      </c>
      <c r="K26" s="8">
        <f>(MHG_mm!K26*(Areas!$D$5+Areas!$D$6+Areas!$D$7)*1000) / (86400*Days!K26)</f>
        <v>10318.416542366982</v>
      </c>
      <c r="L26" s="8">
        <f>(MHG_mm!L26*(Areas!$D$5+Areas!$D$6+Areas!$D$7)*1000) / (86400*Days!L26)</f>
        <v>8856.4900601934987</v>
      </c>
      <c r="M26" s="8">
        <f>(MHG_mm!M26*(Areas!$D$5+Areas!$D$6+Areas!$D$7)*1000) / (86400*Days!M26)</f>
        <v>11278.561133181747</v>
      </c>
      <c r="N26" s="8">
        <f>(MHG_mm!N26*(Areas!$D$5+Areas!$D$6+Areas!$D$7)*1000) / (86400*Days!N26)</f>
        <v>9452.3439871625378</v>
      </c>
    </row>
    <row r="27" spans="1:14" x14ac:dyDescent="0.15">
      <c r="A27">
        <f>MHG_mm!A27</f>
        <v>1922</v>
      </c>
      <c r="B27" s="8">
        <f>(MHG_mm!B27*(Areas!$D$5+Areas!$D$6+Areas!$D$7)*1000) / (86400*Days!B27)</f>
        <v>5597.7825423290687</v>
      </c>
      <c r="C27" s="8">
        <f>(MHG_mm!C27*(Areas!$D$5+Areas!$D$6+Areas!$D$7)*1000) / (86400*Days!C27)</f>
        <v>11318.621558748266</v>
      </c>
      <c r="D27" s="8">
        <f>(MHG_mm!D27*(Areas!$D$5+Areas!$D$6+Areas!$D$7)*1000) / (86400*Days!D27)</f>
        <v>7872.606778537589</v>
      </c>
      <c r="E27" s="8">
        <f>(MHG_mm!E27*(Areas!$D$5+Areas!$D$6+Areas!$D$7)*1000) / (86400*Days!E27)</f>
        <v>13463.215664961179</v>
      </c>
      <c r="F27" s="8">
        <f>(MHG_mm!F27*(Areas!$D$5+Areas!$D$6+Areas!$D$7)*1000) / (86400*Days!F27)</f>
        <v>8668.803658676361</v>
      </c>
      <c r="G27" s="8">
        <f>(MHG_mm!G27*(Areas!$D$5+Areas!$D$6+Areas!$D$7)*1000) / (86400*Days!G27)</f>
        <v>11460.647094936017</v>
      </c>
      <c r="H27" s="8">
        <f>(MHG_mm!H27*(Areas!$D$5+Areas!$D$6+Areas!$D$7)*1000) / (86400*Days!H27)</f>
        <v>14819.769775620045</v>
      </c>
      <c r="I27" s="8">
        <f>(MHG_mm!I27*(Areas!$D$5+Areas!$D$6+Areas!$D$7)*1000) / (86400*Days!I27)</f>
        <v>6865.1221735693407</v>
      </c>
      <c r="J27" s="8">
        <f>(MHG_mm!J27*(Areas!$D$5+Areas!$D$6+Areas!$D$7)*1000) / (86400*Days!J27)</f>
        <v>10950.703311307927</v>
      </c>
      <c r="K27" s="8">
        <f>(MHG_mm!K27*(Areas!$D$5+Areas!$D$6+Areas!$D$7)*1000) / (86400*Days!K27)</f>
        <v>7994.3522718762551</v>
      </c>
      <c r="L27" s="8">
        <f>(MHG_mm!L27*(Areas!$D$5+Areas!$D$6+Areas!$D$7)*1000) / (86400*Days!L27)</f>
        <v>9081.3616039650242</v>
      </c>
      <c r="M27" s="8">
        <f>(MHG_mm!M27*(Areas!$D$5+Areas!$D$6+Areas!$D$7)*1000) / (86400*Days!M27)</f>
        <v>5617.7005771137019</v>
      </c>
      <c r="N27" s="8">
        <f>(MHG_mm!N27*(Areas!$D$5+Areas!$D$6+Areas!$D$7)*1000) / (86400*Days!N27)</f>
        <v>9441.423301395751</v>
      </c>
    </row>
    <row r="28" spans="1:14" x14ac:dyDescent="0.15">
      <c r="A28">
        <f>MHG_mm!A28</f>
        <v>1923</v>
      </c>
      <c r="B28" s="8">
        <f>(MHG_mm!B28*(Areas!$D$5+Areas!$D$6+Areas!$D$7)*1000) / (86400*Days!B28)</f>
        <v>6308.4531857139027</v>
      </c>
      <c r="C28" s="8">
        <f>(MHG_mm!C28*(Areas!$D$5+Areas!$D$6+Areas!$D$7)*1000) / (86400*Days!C28)</f>
        <v>5274.2210710361633</v>
      </c>
      <c r="D28" s="8">
        <f>(MHG_mm!D28*(Areas!$D$5+Areas!$D$6+Areas!$D$7)*1000) / (86400*Days!D28)</f>
        <v>10243.896284086162</v>
      </c>
      <c r="E28" s="8">
        <f>(MHG_mm!E28*(Areas!$D$5+Areas!$D$6+Areas!$D$7)*1000) / (86400*Days!E28)</f>
        <v>8184.843133663142</v>
      </c>
      <c r="F28" s="8">
        <f>(MHG_mm!F28*(Areas!$D$5+Areas!$D$6+Areas!$D$7)*1000) / (86400*Days!F28)</f>
        <v>9405.3552090590038</v>
      </c>
      <c r="G28" s="8">
        <f>(MHG_mm!G28*(Areas!$D$5+Areas!$D$6+Areas!$D$7)*1000) / (86400*Days!G28)</f>
        <v>9382.4783448813778</v>
      </c>
      <c r="H28" s="8">
        <f>(MHG_mm!H28*(Areas!$D$5+Areas!$D$6+Areas!$D$7)*1000) / (86400*Days!H28)</f>
        <v>8643.906972047218</v>
      </c>
      <c r="I28" s="8">
        <f>(MHG_mm!I28*(Areas!$D$5+Areas!$D$6+Areas!$D$7)*1000) / (86400*Days!I28)</f>
        <v>10369.400237360789</v>
      </c>
      <c r="J28" s="8">
        <f>(MHG_mm!J28*(Areas!$D$5+Areas!$D$6+Areas!$D$7)*1000) / (86400*Days!J28)</f>
        <v>10766.974655288033</v>
      </c>
      <c r="K28" s="8">
        <f>(MHG_mm!K28*(Areas!$D$5+Areas!$D$6+Areas!$D$7)*1000) / (86400*Days!K28)</f>
        <v>8821.7899380892759</v>
      </c>
      <c r="L28" s="8">
        <f>(MHG_mm!L28*(Areas!$D$5+Areas!$D$6+Areas!$D$7)*1000) / (86400*Days!L28)</f>
        <v>4729.8156576798356</v>
      </c>
      <c r="M28" s="8">
        <f>(MHG_mm!M28*(Areas!$D$5+Areas!$D$6+Areas!$D$7)*1000) / (86400*Days!M28)</f>
        <v>8324.3573196768884</v>
      </c>
      <c r="N28" s="8">
        <f>(MHG_mm!N28*(Areas!$D$5+Areas!$D$6+Areas!$D$7)*1000) / (86400*Days!N28)</f>
        <v>8397.8999377025048</v>
      </c>
    </row>
    <row r="29" spans="1:14" x14ac:dyDescent="0.15">
      <c r="A29">
        <f>MHG_mm!A29</f>
        <v>1924</v>
      </c>
      <c r="B29" s="8">
        <f>(MHG_mm!B29*(Areas!$D$5+Areas!$D$6+Areas!$D$7)*1000) / (86400*Days!B29)</f>
        <v>9429.1767871998964</v>
      </c>
      <c r="C29" s="8">
        <f>(MHG_mm!C29*(Areas!$D$5+Areas!$D$6+Areas!$D$7)*1000) / (86400*Days!C29)</f>
        <v>7195.6928722337225</v>
      </c>
      <c r="D29" s="8">
        <f>(MHG_mm!D29*(Areas!$D$5+Areas!$D$6+Areas!$D$7)*1000) / (86400*Days!D29)</f>
        <v>5933.8156258920235</v>
      </c>
      <c r="E29" s="8">
        <f>(MHG_mm!E29*(Areas!$D$5+Areas!$D$6+Areas!$D$7)*1000) / (86400*Days!E29)</f>
        <v>7978.6198334086394</v>
      </c>
      <c r="F29" s="8">
        <f>(MHG_mm!F29*(Areas!$D$5+Areas!$D$6+Areas!$D$7)*1000) / (86400*Days!F29)</f>
        <v>12610.364830532561</v>
      </c>
      <c r="G29" s="8">
        <f>(MHG_mm!G29*(Areas!$D$5+Areas!$D$6+Areas!$D$7)*1000) / (86400*Days!G29)</f>
        <v>10036.040272711063</v>
      </c>
      <c r="H29" s="8">
        <f>(MHG_mm!H29*(Areas!$D$5+Areas!$D$6+Areas!$D$7)*1000) / (86400*Days!H29)</f>
        <v>12854.014998534563</v>
      </c>
      <c r="I29" s="8">
        <f>(MHG_mm!I29*(Areas!$D$5+Areas!$D$6+Areas!$D$7)*1000) / (86400*Days!I29)</f>
        <v>14314.232886987083</v>
      </c>
      <c r="J29" s="8">
        <f>(MHG_mm!J29*(Areas!$D$5+Areas!$D$6+Areas!$D$7)*1000) / (86400*Days!J29)</f>
        <v>9590.7508684144159</v>
      </c>
      <c r="K29" s="8">
        <f>(MHG_mm!K29*(Areas!$D$5+Areas!$D$6+Areas!$D$7)*1000) / (86400*Days!K29)</f>
        <v>1916.6119314328453</v>
      </c>
      <c r="L29" s="8">
        <f>(MHG_mm!L29*(Areas!$D$5+Areas!$D$6+Areas!$D$7)*1000) / (86400*Days!L29)</f>
        <v>8576.3701798769616</v>
      </c>
      <c r="M29" s="8">
        <f>(MHG_mm!M29*(Areas!$D$5+Areas!$D$6+Areas!$D$7)*1000) / (86400*Days!M29)</f>
        <v>8898.7824871532357</v>
      </c>
      <c r="N29" s="8">
        <f>(MHG_mm!N29*(Areas!$D$5+Areas!$D$6+Areas!$D$7)*1000) / (86400*Days!N29)</f>
        <v>9122.3921144994783</v>
      </c>
    </row>
    <row r="30" spans="1:14" x14ac:dyDescent="0.15">
      <c r="A30">
        <f>MHG_mm!A30</f>
        <v>1925</v>
      </c>
      <c r="B30" s="8">
        <f>(MHG_mm!B30*(Areas!$D$5+Areas!$D$6+Areas!$D$7)*1000) / (86400*Days!B30)</f>
        <v>3906.0880008392592</v>
      </c>
      <c r="C30" s="8">
        <f>(MHG_mm!C30*(Areas!$D$5+Areas!$D$6+Areas!$D$7)*1000) / (86400*Days!C30)</f>
        <v>6863.6758913018875</v>
      </c>
      <c r="D30" s="8">
        <f>(MHG_mm!D30*(Areas!$D$5+Areas!$D$6+Areas!$D$7)*1000) / (86400*Days!D30)</f>
        <v>6082.8299441328973</v>
      </c>
      <c r="E30" s="8">
        <f>(MHG_mm!E30*(Areas!$D$5+Areas!$D$6+Areas!$D$7)*1000) / (86400*Days!E30)</f>
        <v>6590.9288449358091</v>
      </c>
      <c r="F30" s="8">
        <f>(MHG_mm!F30*(Areas!$D$5+Areas!$D$6+Areas!$D$7)*1000) / (86400*Days!F30)</f>
        <v>4282.8002909760535</v>
      </c>
      <c r="G30" s="8">
        <f>(MHG_mm!G30*(Areas!$D$5+Areas!$D$6+Areas!$D$7)*1000) / (86400*Days!G30)</f>
        <v>11582.226581762328</v>
      </c>
      <c r="H30" s="8">
        <f>(MHG_mm!H30*(Areas!$D$5+Areas!$D$6+Areas!$D$7)*1000) / (86400*Days!H30)</f>
        <v>10919.955067566207</v>
      </c>
      <c r="I30" s="8">
        <f>(MHG_mm!I30*(Areas!$D$5+Areas!$D$6+Areas!$D$7)*1000) / (86400*Days!I30)</f>
        <v>6086.9287445701657</v>
      </c>
      <c r="J30" s="8">
        <f>(MHG_mm!J30*(Areas!$D$5+Areas!$D$6+Areas!$D$7)*1000) / (86400*Days!J30)</f>
        <v>12961.056209747745</v>
      </c>
      <c r="K30" s="8">
        <f>(MHG_mm!K30*(Areas!$D$5+Areas!$D$6+Areas!$D$7)*1000) / (86400*Days!K30)</f>
        <v>10186.773234631244</v>
      </c>
      <c r="L30" s="8">
        <f>(MHG_mm!L30*(Areas!$D$5+Areas!$D$6+Areas!$D$7)*1000) / (86400*Days!L30)</f>
        <v>7576.0537913874577</v>
      </c>
      <c r="M30" s="8">
        <f>(MHG_mm!M30*(Areas!$D$5+Areas!$D$6+Areas!$D$7)*1000) / (86400*Days!M30)</f>
        <v>6874.4492442908022</v>
      </c>
      <c r="N30" s="8">
        <f>(MHG_mm!N30*(Areas!$D$5+Areas!$D$6+Areas!$D$7)*1000) / (86400*Days!N30)</f>
        <v>7813.7683510374218</v>
      </c>
    </row>
    <row r="31" spans="1:14" x14ac:dyDescent="0.15">
      <c r="A31">
        <f>MHG_mm!A31</f>
        <v>1926</v>
      </c>
      <c r="B31" s="8">
        <f>(MHG_mm!B31*(Areas!$D$5+Areas!$D$6+Areas!$D$7)*1000) / (86400*Days!B31)</f>
        <v>5468.0791266476326</v>
      </c>
      <c r="C31" s="8">
        <f>(MHG_mm!C31*(Areas!$D$5+Areas!$D$6+Areas!$D$7)*1000) / (86400*Days!C31)</f>
        <v>7435.5435512013382</v>
      </c>
      <c r="D31" s="8">
        <f>(MHG_mm!D31*(Areas!$D$5+Areas!$D$6+Areas!$D$7)*1000) / (86400*Days!D31)</f>
        <v>8669.9809971182713</v>
      </c>
      <c r="E31" s="8">
        <f>(MHG_mm!E31*(Areas!$D$5+Areas!$D$6+Areas!$D$7)*1000) / (86400*Days!E31)</f>
        <v>6812.7334385277118</v>
      </c>
      <c r="F31" s="8">
        <f>(MHG_mm!F31*(Areas!$D$5+Areas!$D$6+Areas!$D$7)*1000) / (86400*Days!F31)</f>
        <v>8999.7000395468949</v>
      </c>
      <c r="G31" s="8">
        <f>(MHG_mm!G31*(Areas!$D$5+Areas!$D$6+Areas!$D$7)*1000) / (86400*Days!G31)</f>
        <v>13342.963870716689</v>
      </c>
      <c r="H31" s="8">
        <f>(MHG_mm!H31*(Areas!$D$5+Areas!$D$6+Areas!$D$7)*1000) / (86400*Days!H31)</f>
        <v>9454.1845492619377</v>
      </c>
      <c r="I31" s="8">
        <f>(MHG_mm!I31*(Areas!$D$5+Areas!$D$6+Areas!$D$7)*1000) / (86400*Days!I31)</f>
        <v>10951.138435143312</v>
      </c>
      <c r="J31" s="8">
        <f>(MHG_mm!J31*(Areas!$D$5+Areas!$D$6+Areas!$D$7)*1000) / (86400*Days!J31)</f>
        <v>13834.879597347068</v>
      </c>
      <c r="K31" s="8">
        <f>(MHG_mm!K31*(Areas!$D$5+Areas!$D$6+Areas!$D$7)*1000) / (86400*Days!K31)</f>
        <v>10986.221492897021</v>
      </c>
      <c r="L31" s="8">
        <f>(MHG_mm!L31*(Areas!$D$5+Areas!$D$6+Areas!$D$7)*1000) / (86400*Days!L31)</f>
        <v>15561.225087668401</v>
      </c>
      <c r="M31" s="8">
        <f>(MHG_mm!M31*(Areas!$D$5+Areas!$D$6+Areas!$D$7)*1000) / (86400*Days!M31)</f>
        <v>6550.0309492026254</v>
      </c>
      <c r="N31" s="8">
        <f>(MHG_mm!N31*(Areas!$D$5+Areas!$D$6+Areas!$D$7)*1000) / (86400*Days!N31)</f>
        <v>9830.7087193035131</v>
      </c>
    </row>
    <row r="32" spans="1:14" x14ac:dyDescent="0.15">
      <c r="A32">
        <f>MHG_mm!A32</f>
        <v>1927</v>
      </c>
      <c r="B32" s="8">
        <f>(MHG_mm!B32*(Areas!$D$5+Areas!$D$6+Areas!$D$7)*1000) / (86400*Days!B32)</f>
        <v>5019.2029410017012</v>
      </c>
      <c r="C32" s="8">
        <f>(MHG_mm!C32*(Areas!$D$5+Areas!$D$6+Areas!$D$7)*1000) / (86400*Days!C32)</f>
        <v>4984.9331966401269</v>
      </c>
      <c r="D32" s="8">
        <f>(MHG_mm!D32*(Areas!$D$5+Areas!$D$6+Areas!$D$7)*1000) / (86400*Days!D32)</f>
        <v>6884.251407124666</v>
      </c>
      <c r="E32" s="8">
        <f>(MHG_mm!E32*(Areas!$D$5+Areas!$D$6+Areas!$D$7)*1000) / (86400*Days!E32)</f>
        <v>7893.4656423606593</v>
      </c>
      <c r="F32" s="8">
        <f>(MHG_mm!F32*(Areas!$D$5+Areas!$D$6+Areas!$D$7)*1000) / (86400*Days!F32)</f>
        <v>15172.466752913013</v>
      </c>
      <c r="G32" s="8">
        <f>(MHG_mm!G32*(Areas!$D$5+Areas!$D$6+Areas!$D$7)*1000) / (86400*Days!G32)</f>
        <v>7896.1336600341119</v>
      </c>
      <c r="H32" s="8">
        <f>(MHG_mm!H32*(Areas!$D$5+Areas!$D$6+Areas!$D$7)*1000) / (86400*Days!H32)</f>
        <v>11383.595250659302</v>
      </c>
      <c r="I32" s="8">
        <f>(MHG_mm!I32*(Areas!$D$5+Areas!$D$6+Areas!$D$7)*1000) / (86400*Days!I32)</f>
        <v>3290.7199453735857</v>
      </c>
      <c r="J32" s="8">
        <f>(MHG_mm!J32*(Areas!$D$5+Areas!$D$6+Areas!$D$7)*1000) / (86400*Days!J32)</f>
        <v>15691.436481967634</v>
      </c>
      <c r="K32" s="8">
        <f>(MHG_mm!K32*(Areas!$D$5+Areas!$D$6+Areas!$D$7)*1000) / (86400*Days!K32)</f>
        <v>9124.19830594013</v>
      </c>
      <c r="L32" s="8">
        <f>(MHG_mm!L32*(Areas!$D$5+Areas!$D$6+Areas!$D$7)*1000) / (86400*Days!L32)</f>
        <v>14073.147008012827</v>
      </c>
      <c r="M32" s="8">
        <f>(MHG_mm!M32*(Areas!$D$5+Areas!$D$6+Areas!$D$7)*1000) / (86400*Days!M32)</f>
        <v>10360.626133931944</v>
      </c>
      <c r="N32" s="8">
        <f>(MHG_mm!N32*(Areas!$D$5+Areas!$D$6+Areas!$D$7)*1000) / (86400*Days!N32)</f>
        <v>9327.3712222532995</v>
      </c>
    </row>
    <row r="33" spans="1:14" x14ac:dyDescent="0.15">
      <c r="A33">
        <f>MHG_mm!A33</f>
        <v>1928</v>
      </c>
      <c r="B33" s="8">
        <f>(MHG_mm!B33*(Areas!$D$5+Areas!$D$6+Areas!$D$7)*1000) / (86400*Days!B33)</f>
        <v>6517.9301899645907</v>
      </c>
      <c r="C33" s="8">
        <f>(MHG_mm!C33*(Areas!$D$5+Areas!$D$6+Areas!$D$7)*1000) / (86400*Days!C33)</f>
        <v>7595.4557704294821</v>
      </c>
      <c r="D33" s="8">
        <f>(MHG_mm!D33*(Areas!$D$5+Areas!$D$6+Areas!$D$7)*1000) / (86400*Days!D33)</f>
        <v>8062.0949355273278</v>
      </c>
      <c r="E33" s="8">
        <f>(MHG_mm!E33*(Areas!$D$5+Areas!$D$6+Areas!$D$7)*1000) / (86400*Days!E33)</f>
        <v>10904.052811590847</v>
      </c>
      <c r="F33" s="8">
        <f>(MHG_mm!F33*(Areas!$D$5+Areas!$D$6+Areas!$D$7)*1000) / (86400*Days!F33)</f>
        <v>7310.0021372431784</v>
      </c>
      <c r="G33" s="8">
        <f>(MHG_mm!G33*(Areas!$D$5+Areas!$D$6+Areas!$D$7)*1000) / (86400*Days!G33)</f>
        <v>15169.832006813425</v>
      </c>
      <c r="H33" s="8">
        <f>(MHG_mm!H33*(Areas!$D$5+Areas!$D$6+Areas!$D$7)*1000) / (86400*Days!H33)</f>
        <v>11545.282192089071</v>
      </c>
      <c r="I33" s="8">
        <f>(MHG_mm!I33*(Areas!$D$5+Areas!$D$6+Areas!$D$7)*1000) / (86400*Days!I33)</f>
        <v>13601.063053101319</v>
      </c>
      <c r="J33" s="8">
        <f>(MHG_mm!J33*(Areas!$D$5+Areas!$D$6+Areas!$D$7)*1000) / (86400*Days!J33)</f>
        <v>13773.391694714184</v>
      </c>
      <c r="K33" s="8">
        <f>(MHG_mm!K33*(Areas!$D$5+Areas!$D$6+Areas!$D$7)*1000) / (86400*Days!K33)</f>
        <v>15595.420882957333</v>
      </c>
      <c r="L33" s="8">
        <f>(MHG_mm!L33*(Areas!$D$5+Areas!$D$6+Areas!$D$7)*1000) / (86400*Days!L33)</f>
        <v>11065.096853232624</v>
      </c>
      <c r="M33" s="8">
        <f>(MHG_mm!M33*(Areas!$D$5+Areas!$D$6+Areas!$D$7)*1000) / (86400*Days!M33)</f>
        <v>5835.6159262668934</v>
      </c>
      <c r="N33" s="8">
        <f>(MHG_mm!N33*(Areas!$D$5+Areas!$D$6+Areas!$D$7)*1000) / (86400*Days!N33)</f>
        <v>10574.123243619206</v>
      </c>
    </row>
    <row r="34" spans="1:14" x14ac:dyDescent="0.15">
      <c r="A34">
        <f>MHG_mm!A34</f>
        <v>1929</v>
      </c>
      <c r="B34" s="8">
        <f>(MHG_mm!B34*(Areas!$D$5+Areas!$D$6+Areas!$D$7)*1000) / (86400*Days!B34)</f>
        <v>11907.188304523494</v>
      </c>
      <c r="C34" s="8">
        <f>(MHG_mm!C34*(Areas!$D$5+Areas!$D$6+Areas!$D$7)*1000) / (86400*Days!C34)</f>
        <v>4115.1422179455058</v>
      </c>
      <c r="D34" s="8">
        <f>(MHG_mm!D34*(Areas!$D$5+Areas!$D$6+Areas!$D$7)*1000) / (86400*Days!D34)</f>
        <v>7796.8353263545423</v>
      </c>
      <c r="E34" s="8">
        <f>(MHG_mm!E34*(Areas!$D$5+Areas!$D$6+Areas!$D$7)*1000) / (86400*Days!E34)</f>
        <v>17891.960313381969</v>
      </c>
      <c r="F34" s="8">
        <f>(MHG_mm!F34*(Areas!$D$5+Areas!$D$6+Areas!$D$7)*1000) / (86400*Days!F34)</f>
        <v>11828.124608077485</v>
      </c>
      <c r="G34" s="8">
        <f>(MHG_mm!G34*(Areas!$D$5+Areas!$D$6+Areas!$D$7)*1000) / (86400*Days!G34)</f>
        <v>10972.566487642669</v>
      </c>
      <c r="H34" s="8">
        <f>(MHG_mm!H34*(Areas!$D$5+Areas!$D$6+Areas!$D$7)*1000) / (86400*Days!H34)</f>
        <v>8548.8555733513294</v>
      </c>
      <c r="I34" s="8">
        <f>(MHG_mm!I34*(Areas!$D$5+Areas!$D$6+Areas!$D$7)*1000) / (86400*Days!I34)</f>
        <v>5468.7033447942258</v>
      </c>
      <c r="J34" s="8">
        <f>(MHG_mm!J34*(Areas!$D$5+Areas!$D$6+Areas!$D$7)*1000) / (86400*Days!J34)</f>
        <v>7848.0756244237173</v>
      </c>
      <c r="K34" s="8">
        <f>(MHG_mm!K34*(Areas!$D$5+Areas!$D$6+Areas!$D$7)*1000) / (86400*Days!K34)</f>
        <v>11427.474483730211</v>
      </c>
      <c r="L34" s="8">
        <f>(MHG_mm!L34*(Areas!$D$5+Areas!$D$6+Areas!$D$7)*1000) / (86400*Days!L34)</f>
        <v>6938.4679771889123</v>
      </c>
      <c r="M34" s="8">
        <f>(MHG_mm!M34*(Areas!$D$5+Areas!$D$6+Areas!$D$7)*1000) / (86400*Days!M34)</f>
        <v>7768.2595960132185</v>
      </c>
      <c r="N34" s="8">
        <f>(MHG_mm!N34*(Areas!$D$5+Areas!$D$6+Areas!$D$7)*1000) / (86400*Days!N34)</f>
        <v>9402.3692397911582</v>
      </c>
    </row>
    <row r="35" spans="1:14" x14ac:dyDescent="0.15">
      <c r="A35">
        <f>MHG_mm!A35</f>
        <v>1930</v>
      </c>
      <c r="B35" s="8">
        <f>(MHG_mm!B35*(Areas!$D$5+Areas!$D$6+Areas!$D$7)*1000) / (86400*Days!B35)</f>
        <v>7836.0157327827319</v>
      </c>
      <c r="C35" s="8">
        <f>(MHG_mm!C35*(Areas!$D$5+Areas!$D$6+Areas!$D$7)*1000) / (86400*Days!C35)</f>
        <v>7067.1511712503061</v>
      </c>
      <c r="D35" s="8">
        <f>(MHG_mm!D35*(Areas!$D$5+Areas!$D$6+Areas!$D$7)*1000) / (86400*Days!D35)</f>
        <v>6166.493197030024</v>
      </c>
      <c r="E35" s="8">
        <f>(MHG_mm!E35*(Areas!$D$5+Areas!$D$6+Areas!$D$7)*1000) / (86400*Days!E35)</f>
        <v>6269.0365958460625</v>
      </c>
      <c r="F35" s="8">
        <f>(MHG_mm!F35*(Areas!$D$5+Areas!$D$6+Areas!$D$7)*1000) / (86400*Days!F35)</f>
        <v>9821.1331700975879</v>
      </c>
      <c r="G35" s="8">
        <f>(MHG_mm!G35*(Areas!$D$5+Areas!$D$6+Areas!$D$7)*1000) / (86400*Days!G35)</f>
        <v>15109.502546752541</v>
      </c>
      <c r="H35" s="8">
        <f>(MHG_mm!H35*(Areas!$D$5+Areas!$D$6+Areas!$D$7)*1000) / (86400*Days!H35)</f>
        <v>6904.8540559756539</v>
      </c>
      <c r="I35" s="8">
        <f>(MHG_mm!I35*(Areas!$D$5+Areas!$D$6+Areas!$D$7)*1000) / (86400*Days!I35)</f>
        <v>3552.2160366576563</v>
      </c>
      <c r="J35" s="8">
        <f>(MHG_mm!J35*(Areas!$D$5+Areas!$D$6+Areas!$D$7)*1000) / (86400*Days!J35)</f>
        <v>8362.2790490938496</v>
      </c>
      <c r="K35" s="8">
        <f>(MHG_mm!K35*(Areas!$D$5+Areas!$D$6+Areas!$D$7)*1000) / (86400*Days!K35)</f>
        <v>6882.8506972834157</v>
      </c>
      <c r="L35" s="8">
        <f>(MHG_mm!L35*(Areas!$D$5+Areas!$D$6+Areas!$D$7)*1000) / (86400*Days!L35)</f>
        <v>5239.4947063357622</v>
      </c>
      <c r="M35" s="8">
        <f>(MHG_mm!M35*(Areas!$D$5+Areas!$D$6+Areas!$D$7)*1000) / (86400*Days!M35)</f>
        <v>4301.7218992140852</v>
      </c>
      <c r="N35" s="8">
        <f>(MHG_mm!N35*(Areas!$D$5+Areas!$D$6+Areas!$D$7)*1000) / (86400*Days!N35)</f>
        <v>7278.6669813592634</v>
      </c>
    </row>
    <row r="36" spans="1:14" x14ac:dyDescent="0.15">
      <c r="A36">
        <f>MHG_mm!A36</f>
        <v>1931</v>
      </c>
      <c r="B36" s="8">
        <f>(MHG_mm!B36*(Areas!$D$5+Areas!$D$6+Areas!$D$7)*1000) / (86400*Days!B36)</f>
        <v>5062.3619581842422</v>
      </c>
      <c r="C36" s="8">
        <f>(MHG_mm!C36*(Areas!$D$5+Areas!$D$6+Areas!$D$7)*1000) / (86400*Days!C36)</f>
        <v>3217.4562806315257</v>
      </c>
      <c r="D36" s="8">
        <f>(MHG_mm!D36*(Areas!$D$5+Areas!$D$6+Areas!$D$7)*1000) / (86400*Days!D36)</f>
        <v>7124.5995679558391</v>
      </c>
      <c r="E36" s="8">
        <f>(MHG_mm!E36*(Areas!$D$5+Areas!$D$6+Areas!$D$7)*1000) / (86400*Days!E36)</f>
        <v>5630.5896197774973</v>
      </c>
      <c r="F36" s="8">
        <f>(MHG_mm!F36*(Areas!$D$5+Areas!$D$6+Areas!$D$7)*1000) / (86400*Days!F36)</f>
        <v>10213.557085014651</v>
      </c>
      <c r="G36" s="8">
        <f>(MHG_mm!G36*(Areas!$D$5+Areas!$D$6+Areas!$D$7)*1000) / (86400*Days!G36)</f>
        <v>10404.803047271829</v>
      </c>
      <c r="H36" s="8">
        <f>(MHG_mm!H36*(Areas!$D$5+Areas!$D$6+Areas!$D$7)*1000) / (86400*Days!H36)</f>
        <v>8541.296023866289</v>
      </c>
      <c r="I36" s="8">
        <f>(MHG_mm!I36*(Areas!$D$5+Areas!$D$6+Areas!$D$7)*1000) / (86400*Days!I36)</f>
        <v>6944.324243411098</v>
      </c>
      <c r="J36" s="8">
        <f>(MHG_mm!J36*(Areas!$D$5+Areas!$D$6+Areas!$D$7)*1000) / (86400*Days!J36)</f>
        <v>19722.88798835512</v>
      </c>
      <c r="K36" s="8">
        <f>(MHG_mm!K36*(Areas!$D$5+Areas!$D$6+Areas!$D$7)*1000) / (86400*Days!K36)</f>
        <v>11721.005867409693</v>
      </c>
      <c r="L36" s="8">
        <f>(MHG_mm!L36*(Areas!$D$5+Areas!$D$6+Areas!$D$7)*1000) / (86400*Days!L36)</f>
        <v>14345.286679633069</v>
      </c>
      <c r="M36" s="8">
        <f>(MHG_mm!M36*(Areas!$D$5+Areas!$D$6+Areas!$D$7)*1000) / (86400*Days!M36)</f>
        <v>6667.2339591581194</v>
      </c>
      <c r="N36" s="8">
        <f>(MHG_mm!N36*(Areas!$D$5+Areas!$D$6+Areas!$D$7)*1000) / (86400*Days!N36)</f>
        <v>9144.3877692159094</v>
      </c>
    </row>
    <row r="37" spans="1:14" x14ac:dyDescent="0.15">
      <c r="A37">
        <f>MHG_mm!A37</f>
        <v>1932</v>
      </c>
      <c r="B37" s="8">
        <f>(MHG_mm!B37*(Areas!$D$5+Areas!$D$6+Areas!$D$7)*1000) / (86400*Days!B37)</f>
        <v>10313.729192472121</v>
      </c>
      <c r="C37" s="8">
        <f>(MHG_mm!C37*(Areas!$D$5+Areas!$D$6+Areas!$D$7)*1000) / (86400*Days!C37)</f>
        <v>7883.5140912430161</v>
      </c>
      <c r="D37" s="8">
        <f>(MHG_mm!D37*(Areas!$D$5+Areas!$D$6+Areas!$D$7)*1000) / (86400*Days!D37)</f>
        <v>6343.5802678712889</v>
      </c>
      <c r="E37" s="8">
        <f>(MHG_mm!E37*(Areas!$D$5+Areas!$D$6+Areas!$D$7)*1000) / (86400*Days!E37)</f>
        <v>6532.8323074623586</v>
      </c>
      <c r="F37" s="8">
        <f>(MHG_mm!F37*(Areas!$D$5+Areas!$D$6+Areas!$D$7)*1000) / (86400*Days!F37)</f>
        <v>10909.358134961054</v>
      </c>
      <c r="G37" s="8">
        <f>(MHG_mm!G37*(Areas!$D$5+Areas!$D$6+Areas!$D$7)*1000) / (86400*Days!G37)</f>
        <v>7889.2857308140556</v>
      </c>
      <c r="H37" s="8">
        <f>(MHG_mm!H37*(Areas!$D$5+Areas!$D$6+Areas!$D$7)*1000) / (86400*Days!H37)</f>
        <v>11478.676382149361</v>
      </c>
      <c r="I37" s="8">
        <f>(MHG_mm!I37*(Areas!$D$5+Areas!$D$6+Areas!$D$7)*1000) / (86400*Days!I37)</f>
        <v>12541.392388078435</v>
      </c>
      <c r="J37" s="8">
        <f>(MHG_mm!J37*(Areas!$D$5+Areas!$D$6+Areas!$D$7)*1000) / (86400*Days!J37)</f>
        <v>9758.6326007350417</v>
      </c>
      <c r="K37" s="8">
        <f>(MHG_mm!K37*(Areas!$D$5+Areas!$D$6+Areas!$D$7)*1000) / (86400*Days!K37)</f>
        <v>16465.907413582041</v>
      </c>
      <c r="L37" s="8">
        <f>(MHG_mm!L37*(Areas!$D$5+Areas!$D$6+Areas!$D$7)*1000) / (86400*Days!L37)</f>
        <v>7084.0371025873192</v>
      </c>
      <c r="M37" s="8">
        <f>(MHG_mm!M37*(Areas!$D$5+Areas!$D$6+Areas!$D$7)*1000) / (86400*Days!M37)</f>
        <v>9439.5304191163741</v>
      </c>
      <c r="N37" s="8">
        <f>(MHG_mm!N37*(Areas!$D$5+Areas!$D$6+Areas!$D$7)*1000) / (86400*Days!N37)</f>
        <v>9750.8823525660155</v>
      </c>
    </row>
    <row r="38" spans="1:14" x14ac:dyDescent="0.15">
      <c r="A38">
        <f>MHG_mm!A38</f>
        <v>1933</v>
      </c>
      <c r="B38" s="8">
        <f>(MHG_mm!B38*(Areas!$D$5+Areas!$D$6+Areas!$D$7)*1000) / (86400*Days!B38)</f>
        <v>5390.9908830456579</v>
      </c>
      <c r="C38" s="8">
        <f>(MHG_mm!C38*(Areas!$D$5+Areas!$D$6+Areas!$D$7)*1000) / (86400*Days!C38)</f>
        <v>8206.1468875146911</v>
      </c>
      <c r="D38" s="8">
        <f>(MHG_mm!D38*(Areas!$D$5+Areas!$D$6+Areas!$D$7)*1000) / (86400*Days!D38)</f>
        <v>7179.3105155738413</v>
      </c>
      <c r="E38" s="8">
        <f>(MHG_mm!E38*(Areas!$D$5+Areas!$D$6+Areas!$D$7)*1000) / (86400*Days!E38)</f>
        <v>11236.812034296465</v>
      </c>
      <c r="F38" s="8">
        <f>(MHG_mm!F38*(Areas!$D$5+Areas!$D$6+Areas!$D$7)*1000) / (86400*Days!F38)</f>
        <v>14501.866613155978</v>
      </c>
      <c r="G38" s="8">
        <f>(MHG_mm!G38*(Areas!$D$5+Areas!$D$6+Areas!$D$7)*1000) / (86400*Days!G38)</f>
        <v>8875.9624456231177</v>
      </c>
      <c r="H38" s="8">
        <f>(MHG_mm!H38*(Areas!$D$5+Areas!$D$6+Areas!$D$7)*1000) / (86400*Days!H38)</f>
        <v>7651.7494272014883</v>
      </c>
      <c r="I38" s="8">
        <f>(MHG_mm!I38*(Areas!$D$5+Areas!$D$6+Areas!$D$7)*1000) / (86400*Days!I38)</f>
        <v>5889.3204377751226</v>
      </c>
      <c r="J38" s="8">
        <f>(MHG_mm!J38*(Areas!$D$5+Areas!$D$6+Areas!$D$7)*1000) / (86400*Days!J38)</f>
        <v>11181.650495461348</v>
      </c>
      <c r="K38" s="8">
        <f>(MHG_mm!K38*(Areas!$D$5+Areas!$D$6+Areas!$D$7)*1000) / (86400*Days!K38)</f>
        <v>13966.568227945038</v>
      </c>
      <c r="L38" s="8">
        <f>(MHG_mm!L38*(Areas!$D$5+Areas!$D$6+Areas!$D$7)*1000) / (86400*Days!L38)</f>
        <v>9103.7394413311158</v>
      </c>
      <c r="M38" s="8">
        <f>(MHG_mm!M38*(Areas!$D$5+Areas!$D$6+Areas!$D$7)*1000) / (86400*Days!M38)</f>
        <v>8281.2706894016173</v>
      </c>
      <c r="N38" s="8">
        <f>(MHG_mm!N38*(Areas!$D$5+Areas!$D$6+Areas!$D$7)*1000) / (86400*Days!N38)</f>
        <v>9288.7956875858454</v>
      </c>
    </row>
    <row r="39" spans="1:14" x14ac:dyDescent="0.15">
      <c r="A39">
        <f>MHG_mm!A39</f>
        <v>1934</v>
      </c>
      <c r="B39" s="8">
        <f>(MHG_mm!B39*(Areas!$D$5+Areas!$D$6+Areas!$D$7)*1000) / (86400*Days!B39)</f>
        <v>4983.9553873756149</v>
      </c>
      <c r="C39" s="8">
        <f>(MHG_mm!C39*(Areas!$D$5+Areas!$D$6+Areas!$D$7)*1000) / (86400*Days!C39)</f>
        <v>2900.4106966983227</v>
      </c>
      <c r="D39" s="8">
        <f>(MHG_mm!D39*(Areas!$D$5+Areas!$D$6+Areas!$D$7)*1000) / (86400*Days!D39)</f>
        <v>6927.0349004331802</v>
      </c>
      <c r="E39" s="8">
        <f>(MHG_mm!E39*(Areas!$D$5+Areas!$D$6+Areas!$D$7)*1000) / (86400*Days!E39)</f>
        <v>7686.4277411937555</v>
      </c>
      <c r="F39" s="8">
        <f>(MHG_mm!F39*(Areas!$D$5+Areas!$D$6+Areas!$D$7)*1000) / (86400*Days!F39)</f>
        <v>4794.6893782299376</v>
      </c>
      <c r="G39" s="8">
        <f>(MHG_mm!G39*(Areas!$D$5+Areas!$D$6+Areas!$D$7)*1000) / (86400*Days!G39)</f>
        <v>9844.4337002931115</v>
      </c>
      <c r="H39" s="8">
        <f>(MHG_mm!H39*(Areas!$D$5+Areas!$D$6+Areas!$D$7)*1000) / (86400*Days!H39)</f>
        <v>6166.8699284138729</v>
      </c>
      <c r="I39" s="8">
        <f>(MHG_mm!I39*(Areas!$D$5+Areas!$D$6+Areas!$D$7)*1000) / (86400*Days!I39)</f>
        <v>7968.8945622805913</v>
      </c>
      <c r="J39" s="8">
        <f>(MHG_mm!J39*(Areas!$D$5+Areas!$D$6+Areas!$D$7)*1000) / (86400*Days!J39)</f>
        <v>17442.578272871699</v>
      </c>
      <c r="K39" s="8">
        <f>(MHG_mm!K39*(Areas!$D$5+Areas!$D$6+Areas!$D$7)*1000) / (86400*Days!K39)</f>
        <v>7216.5814451863589</v>
      </c>
      <c r="L39" s="8">
        <f>(MHG_mm!L39*(Areas!$D$5+Areas!$D$6+Areas!$D$7)*1000) / (86400*Days!L39)</f>
        <v>16559.150095563709</v>
      </c>
      <c r="M39" s="8">
        <f>(MHG_mm!M39*(Areas!$D$5+Areas!$D$6+Areas!$D$7)*1000) / (86400*Days!M39)</f>
        <v>5844.7223595056394</v>
      </c>
      <c r="N39" s="8">
        <f>(MHG_mm!N39*(Areas!$D$5+Areas!$D$6+Areas!$D$7)*1000) / (86400*Days!N39)</f>
        <v>8186.7791249572665</v>
      </c>
    </row>
    <row r="40" spans="1:14" x14ac:dyDescent="0.15">
      <c r="A40">
        <f>MHG_mm!A40</f>
        <v>1935</v>
      </c>
      <c r="B40" s="8">
        <f>(MHG_mm!B40*(Areas!$D$5+Areas!$D$6+Areas!$D$7)*1000) / (86400*Days!B40)</f>
        <v>8018.3258765239852</v>
      </c>
      <c r="C40" s="8">
        <f>(MHG_mm!C40*(Areas!$D$5+Areas!$D$6+Areas!$D$7)*1000) / (86400*Days!C40)</f>
        <v>5214.582212613007</v>
      </c>
      <c r="D40" s="8">
        <f>(MHG_mm!D40*(Areas!$D$5+Areas!$D$6+Areas!$D$7)*1000) / (86400*Days!D40)</f>
        <v>6408.9146319584042</v>
      </c>
      <c r="E40" s="8">
        <f>(MHG_mm!E40*(Areas!$D$5+Areas!$D$6+Areas!$D$7)*1000) / (86400*Days!E40)</f>
        <v>5225.5776241086487</v>
      </c>
      <c r="F40" s="8">
        <f>(MHG_mm!F40*(Areas!$D$5+Areas!$D$6+Areas!$D$7)*1000) / (86400*Days!F40)</f>
        <v>7431.4721209035042</v>
      </c>
      <c r="G40" s="8">
        <f>(MHG_mm!G40*(Areas!$D$5+Areas!$D$6+Areas!$D$7)*1000) / (86400*Days!G40)</f>
        <v>15248.034158849048</v>
      </c>
      <c r="H40" s="8">
        <f>(MHG_mm!H40*(Areas!$D$5+Areas!$D$6+Areas!$D$7)*1000) / (86400*Days!H40)</f>
        <v>8573.520951315757</v>
      </c>
      <c r="I40" s="8">
        <f>(MHG_mm!I40*(Areas!$D$5+Areas!$D$6+Areas!$D$7)*1000) / (86400*Days!I40)</f>
        <v>10070.339454559704</v>
      </c>
      <c r="J40" s="8">
        <f>(MHG_mm!J40*(Areas!$D$5+Areas!$D$6+Areas!$D$7)*1000) / (86400*Days!J40)</f>
        <v>10293.476329258594</v>
      </c>
      <c r="K40" s="8">
        <f>(MHG_mm!K40*(Areas!$D$5+Areas!$D$6+Areas!$D$7)*1000) / (86400*Days!K40)</f>
        <v>7036.1749069269626</v>
      </c>
      <c r="L40" s="8">
        <f>(MHG_mm!L40*(Areas!$D$5+Areas!$D$6+Areas!$D$7)*1000) / (86400*Days!L40)</f>
        <v>12478.741545812925</v>
      </c>
      <c r="M40" s="8">
        <f>(MHG_mm!M40*(Areas!$D$5+Areas!$D$6+Areas!$D$7)*1000) / (86400*Days!M40)</f>
        <v>5212.0033745909559</v>
      </c>
      <c r="N40" s="8">
        <f>(MHG_mm!N40*(Areas!$D$5+Areas!$D$6+Areas!$D$7)*1000) / (86400*Days!N40)</f>
        <v>8434.6752945594471</v>
      </c>
    </row>
    <row r="41" spans="1:14" x14ac:dyDescent="0.15">
      <c r="A41">
        <f>MHG_mm!A41</f>
        <v>1936</v>
      </c>
      <c r="B41" s="8">
        <f>(MHG_mm!B41*(Areas!$D$5+Areas!$D$6+Areas!$D$7)*1000) / (86400*Days!B41)</f>
        <v>7321.1568607330892</v>
      </c>
      <c r="C41" s="8">
        <f>(MHG_mm!C41*(Areas!$D$5+Areas!$D$6+Areas!$D$7)*1000) / (86400*Days!C41)</f>
        <v>7530.9331053741344</v>
      </c>
      <c r="D41" s="8">
        <f>(MHG_mm!D41*(Areas!$D$5+Areas!$D$6+Areas!$D$7)*1000) / (86400*Days!D41)</f>
        <v>5861.3400746627485</v>
      </c>
      <c r="E41" s="8">
        <f>(MHG_mm!E41*(Areas!$D$5+Areas!$D$6+Areas!$D$7)*1000) / (86400*Days!E41)</f>
        <v>7265.0621571812781</v>
      </c>
      <c r="F41" s="8">
        <f>(MHG_mm!F41*(Areas!$D$5+Areas!$D$6+Areas!$D$7)*1000) / (86400*Days!F41)</f>
        <v>8248.496944999888</v>
      </c>
      <c r="G41" s="8">
        <f>(MHG_mm!G41*(Areas!$D$5+Areas!$D$6+Areas!$D$7)*1000) / (86400*Days!G41)</f>
        <v>7474.1641792314949</v>
      </c>
      <c r="H41" s="8">
        <f>(MHG_mm!H41*(Areas!$D$5+Areas!$D$6+Areas!$D$7)*1000) / (86400*Days!H41)</f>
        <v>4132.0505743997037</v>
      </c>
      <c r="I41" s="8">
        <f>(MHG_mm!I41*(Areas!$D$5+Areas!$D$6+Areas!$D$7)*1000) / (86400*Days!I41)</f>
        <v>12978.184986960239</v>
      </c>
      <c r="J41" s="8">
        <f>(MHG_mm!J41*(Areas!$D$5+Areas!$D$6+Areas!$D$7)*1000) / (86400*Days!J41)</f>
        <v>15843.644885686481</v>
      </c>
      <c r="K41" s="8">
        <f>(MHG_mm!K41*(Areas!$D$5+Areas!$D$6+Areas!$D$7)*1000) / (86400*Days!K41)</f>
        <v>12360.877768623588</v>
      </c>
      <c r="L41" s="8">
        <f>(MHG_mm!L41*(Areas!$D$5+Areas!$D$6+Areas!$D$7)*1000) / (86400*Days!L41)</f>
        <v>6097.0843877160414</v>
      </c>
      <c r="M41" s="8">
        <f>(MHG_mm!M41*(Areas!$D$5+Areas!$D$6+Areas!$D$7)*1000) / (86400*Days!M41)</f>
        <v>8841.0097871171365</v>
      </c>
      <c r="N41" s="8">
        <f>(MHG_mm!N41*(Areas!$D$5+Areas!$D$6+Areas!$D$7)*1000) / (86400*Days!N41)</f>
        <v>8663.4763805264956</v>
      </c>
    </row>
    <row r="42" spans="1:14" x14ac:dyDescent="0.15">
      <c r="A42">
        <f>MHG_mm!A42</f>
        <v>1937</v>
      </c>
      <c r="B42" s="8">
        <f>(MHG_mm!B42*(Areas!$D$5+Areas!$D$6+Areas!$D$7)*1000) / (86400*Days!B42)</f>
        <v>8545.7571442943663</v>
      </c>
      <c r="C42" s="8">
        <f>(MHG_mm!C42*(Areas!$D$5+Areas!$D$6+Areas!$D$7)*1000) / (86400*Days!C42)</f>
        <v>8478.5792149678109</v>
      </c>
      <c r="D42" s="8">
        <f>(MHG_mm!D42*(Areas!$D$5+Areas!$D$6+Areas!$D$7)*1000) / (86400*Days!D42)</f>
        <v>2972.053944251993</v>
      </c>
      <c r="E42" s="8">
        <f>(MHG_mm!E42*(Areas!$D$5+Areas!$D$6+Areas!$D$7)*1000) / (86400*Days!E42)</f>
        <v>12896.503095131986</v>
      </c>
      <c r="F42" s="8">
        <f>(MHG_mm!F42*(Areas!$D$5+Areas!$D$6+Areas!$D$7)*1000) / (86400*Days!F42)</f>
        <v>7224.4339983927821</v>
      </c>
      <c r="G42" s="8">
        <f>(MHG_mm!G42*(Areas!$D$5+Areas!$D$6+Areas!$D$7)*1000) / (86400*Days!G42)</f>
        <v>9782.8662345102603</v>
      </c>
      <c r="H42" s="8">
        <f>(MHG_mm!H42*(Areas!$D$5+Areas!$D$6+Areas!$D$7)*1000) / (86400*Days!H42)</f>
        <v>10863.233111186499</v>
      </c>
      <c r="I42" s="8">
        <f>(MHG_mm!I42*(Areas!$D$5+Areas!$D$6+Areas!$D$7)*1000) / (86400*Days!I42)</f>
        <v>9039.1407356013315</v>
      </c>
      <c r="J42" s="8">
        <f>(MHG_mm!J42*(Areas!$D$5+Areas!$D$6+Areas!$D$7)*1000) / (86400*Days!J42)</f>
        <v>15022.943861473184</v>
      </c>
      <c r="K42" s="8">
        <f>(MHG_mm!K42*(Areas!$D$5+Areas!$D$6+Areas!$D$7)*1000) / (86400*Days!K42)</f>
        <v>10521.591258646866</v>
      </c>
      <c r="L42" s="8">
        <f>(MHG_mm!L42*(Areas!$D$5+Areas!$D$6+Areas!$D$7)*1000) / (86400*Days!L42)</f>
        <v>9003.3471112447442</v>
      </c>
      <c r="M42" s="8">
        <f>(MHG_mm!M42*(Areas!$D$5+Areas!$D$6+Areas!$D$7)*1000) / (86400*Days!M42)</f>
        <v>6574.0589432757661</v>
      </c>
      <c r="N42" s="8">
        <f>(MHG_mm!N42*(Areas!$D$5+Areas!$D$6+Areas!$D$7)*1000) / (86400*Days!N42)</f>
        <v>9223.3380008083332</v>
      </c>
    </row>
    <row r="43" spans="1:14" x14ac:dyDescent="0.15">
      <c r="A43">
        <f>MHG_mm!A43</f>
        <v>1938</v>
      </c>
      <c r="B43" s="8">
        <f>(MHG_mm!B43*(Areas!$D$5+Areas!$D$6+Areas!$D$7)*1000) / (86400*Days!B43)</f>
        <v>10065.219844302828</v>
      </c>
      <c r="C43" s="8">
        <f>(MHG_mm!C43*(Areas!$D$5+Areas!$D$6+Areas!$D$7)*1000) / (86400*Days!C43)</f>
        <v>11984.181882760531</v>
      </c>
      <c r="D43" s="8">
        <f>(MHG_mm!D43*(Areas!$D$5+Areas!$D$6+Areas!$D$7)*1000) / (86400*Days!D43)</f>
        <v>10544.219305364326</v>
      </c>
      <c r="E43" s="8">
        <f>(MHG_mm!E43*(Areas!$D$5+Areas!$D$6+Areas!$D$7)*1000) / (86400*Days!E43)</f>
        <v>6993.0605161404419</v>
      </c>
      <c r="F43" s="8">
        <f>(MHG_mm!F43*(Areas!$D$5+Areas!$D$6+Areas!$D$7)*1000) / (86400*Days!F43)</f>
        <v>11263.546300191021</v>
      </c>
      <c r="G43" s="8">
        <f>(MHG_mm!G43*(Areas!$D$5+Areas!$D$6+Areas!$D$7)*1000) / (86400*Days!G43)</f>
        <v>11703.357429479491</v>
      </c>
      <c r="H43" s="8">
        <f>(MHG_mm!H43*(Areas!$D$5+Areas!$D$6+Areas!$D$7)*1000) / (86400*Days!H43)</f>
        <v>9329.3735305414993</v>
      </c>
      <c r="I43" s="8">
        <f>(MHG_mm!I43*(Areas!$D$5+Areas!$D$6+Areas!$D$7)*1000) / (86400*Days!I43)</f>
        <v>14460.656638126076</v>
      </c>
      <c r="J43" s="8">
        <f>(MHG_mm!J43*(Areas!$D$5+Areas!$D$6+Areas!$D$7)*1000) / (86400*Days!J43)</f>
        <v>13583.398095488472</v>
      </c>
      <c r="K43" s="8">
        <f>(MHG_mm!K43*(Areas!$D$5+Areas!$D$6+Areas!$D$7)*1000) / (86400*Days!K43)</f>
        <v>4435.8559812735084</v>
      </c>
      <c r="L43" s="8">
        <f>(MHG_mm!L43*(Areas!$D$5+Areas!$D$6+Areas!$D$7)*1000) / (86400*Days!L43)</f>
        <v>6952.7678271978994</v>
      </c>
      <c r="M43" s="8">
        <f>(MHG_mm!M43*(Areas!$D$5+Areas!$D$6+Areas!$D$7)*1000) / (86400*Days!M43)</f>
        <v>8952.1209014988071</v>
      </c>
      <c r="N43" s="8">
        <f>(MHG_mm!N43*(Areas!$D$5+Areas!$D$6+Areas!$D$7)*1000) / (86400*Days!N43)</f>
        <v>10008.535277552668</v>
      </c>
    </row>
    <row r="44" spans="1:14" x14ac:dyDescent="0.15">
      <c r="A44">
        <f>MHG_mm!A44</f>
        <v>1939</v>
      </c>
      <c r="B44" s="8">
        <f>(MHG_mm!B44*(Areas!$D$5+Areas!$D$6+Areas!$D$7)*1000) / (86400*Days!B44)</f>
        <v>8471.8481211851522</v>
      </c>
      <c r="C44" s="8">
        <f>(MHG_mm!C44*(Areas!$D$5+Areas!$D$6+Areas!$D$7)*1000) / (86400*Days!C44)</f>
        <v>10267.047900698964</v>
      </c>
      <c r="D44" s="8">
        <f>(MHG_mm!D44*(Areas!$D$5+Areas!$D$6+Areas!$D$7)*1000) / (86400*Days!D44)</f>
        <v>6207.5609917165202</v>
      </c>
      <c r="E44" s="8">
        <f>(MHG_mm!E44*(Areas!$D$5+Areas!$D$6+Areas!$D$7)*1000) / (86400*Days!E44)</f>
        <v>9585.9222816824222</v>
      </c>
      <c r="F44" s="8">
        <f>(MHG_mm!F44*(Areas!$D$5+Areas!$D$6+Areas!$D$7)*1000) / (86400*Days!F44)</f>
        <v>8665.303806702721</v>
      </c>
      <c r="G44" s="8">
        <f>(MHG_mm!G44*(Areas!$D$5+Areas!$D$6+Areas!$D$7)*1000) / (86400*Days!G44)</f>
        <v>15227.942528236405</v>
      </c>
      <c r="H44" s="8">
        <f>(MHG_mm!H44*(Areas!$D$5+Areas!$D$6+Areas!$D$7)*1000) / (86400*Days!H44)</f>
        <v>5781.2370985017833</v>
      </c>
      <c r="I44" s="8">
        <f>(MHG_mm!I44*(Areas!$D$5+Areas!$D$6+Areas!$D$7)*1000) / (86400*Days!I44)</f>
        <v>14363.952639087485</v>
      </c>
      <c r="J44" s="8">
        <f>(MHG_mm!J44*(Areas!$D$5+Areas!$D$6+Areas!$D$7)*1000) / (86400*Days!J44)</f>
        <v>9474.0830475656494</v>
      </c>
      <c r="K44" s="8">
        <f>(MHG_mm!K44*(Areas!$D$5+Areas!$D$6+Areas!$D$7)*1000) / (86400*Days!K44)</f>
        <v>10049.074167551806</v>
      </c>
      <c r="L44" s="8">
        <f>(MHG_mm!L44*(Areas!$D$5+Areas!$D$6+Areas!$D$7)*1000) / (86400*Days!L44)</f>
        <v>3221.3311454692257</v>
      </c>
      <c r="M44" s="8">
        <f>(MHG_mm!M44*(Areas!$D$5+Areas!$D$6+Areas!$D$7)*1000) / (86400*Days!M44)</f>
        <v>5053.4313809518335</v>
      </c>
      <c r="N44" s="8">
        <f>(MHG_mm!N44*(Areas!$D$5+Areas!$D$6+Areas!$D$7)*1000) / (86400*Days!N44)</f>
        <v>8846.9051114652029</v>
      </c>
    </row>
    <row r="45" spans="1:14" x14ac:dyDescent="0.15">
      <c r="A45">
        <f>MHG_mm!A45</f>
        <v>1940</v>
      </c>
      <c r="B45" s="8">
        <f>(MHG_mm!B45*(Areas!$D$5+Areas!$D$6+Areas!$D$7)*1000) / (86400*Days!B45)</f>
        <v>8074.450753059451</v>
      </c>
      <c r="C45" s="8">
        <f>(MHG_mm!C45*(Areas!$D$5+Areas!$D$6+Areas!$D$7)*1000) / (86400*Days!C45)</f>
        <v>4270.1458039808467</v>
      </c>
      <c r="D45" s="8">
        <f>(MHG_mm!D45*(Areas!$D$5+Areas!$D$6+Areas!$D$7)*1000) / (86400*Days!D45)</f>
        <v>5331.5155910737958</v>
      </c>
      <c r="E45" s="8">
        <f>(MHG_mm!E45*(Areas!$D$5+Areas!$D$6+Areas!$D$7)*1000) / (86400*Days!E45)</f>
        <v>7266.6400562156214</v>
      </c>
      <c r="F45" s="8">
        <f>(MHG_mm!F45*(Areas!$D$5+Areas!$D$6+Areas!$D$7)*1000) / (86400*Days!F45)</f>
        <v>13672.948318661658</v>
      </c>
      <c r="G45" s="8">
        <f>(MHG_mm!G45*(Areas!$D$5+Areas!$D$6+Areas!$D$7)*1000) / (86400*Days!G45)</f>
        <v>15859.289214479222</v>
      </c>
      <c r="H45" s="8">
        <f>(MHG_mm!H45*(Areas!$D$5+Areas!$D$6+Areas!$D$7)*1000) / (86400*Days!H45)</f>
        <v>7900.5235680994938</v>
      </c>
      <c r="I45" s="8">
        <f>(MHG_mm!I45*(Areas!$D$5+Areas!$D$6+Areas!$D$7)*1000) / (86400*Days!I45)</f>
        <v>17782.864963114313</v>
      </c>
      <c r="J45" s="8">
        <f>(MHG_mm!J45*(Areas!$D$5+Areas!$D$6+Areas!$D$7)*1000) / (86400*Days!J45)</f>
        <v>8874.1908595803216</v>
      </c>
      <c r="K45" s="8">
        <f>(MHG_mm!K45*(Areas!$D$5+Areas!$D$6+Areas!$D$7)*1000) / (86400*Days!K45)</f>
        <v>8684.106322268688</v>
      </c>
      <c r="L45" s="8">
        <f>(MHG_mm!L45*(Areas!$D$5+Areas!$D$6+Areas!$D$7)*1000) / (86400*Days!L45)</f>
        <v>12355.14064862647</v>
      </c>
      <c r="M45" s="8">
        <f>(MHG_mm!M45*(Areas!$D$5+Areas!$D$6+Areas!$D$7)*1000) / (86400*Days!M45)</f>
        <v>7715.9627064768392</v>
      </c>
      <c r="N45" s="8">
        <f>(MHG_mm!N45*(Areas!$D$5+Areas!$D$6+Areas!$D$7)*1000) / (86400*Days!N45)</f>
        <v>9832.0371327537578</v>
      </c>
    </row>
    <row r="46" spans="1:14" x14ac:dyDescent="0.15">
      <c r="A46">
        <f>MHG_mm!A46</f>
        <v>1941</v>
      </c>
      <c r="B46" s="8">
        <f>(MHG_mm!B46*(Areas!$D$5+Areas!$D$6+Areas!$D$7)*1000) / (86400*Days!B46)</f>
        <v>7061.8740059827096</v>
      </c>
      <c r="C46" s="8">
        <f>(MHG_mm!C46*(Areas!$D$5+Areas!$D$6+Areas!$D$7)*1000) / (86400*Days!C46)</f>
        <v>5491.9465079165711</v>
      </c>
      <c r="D46" s="8">
        <f>(MHG_mm!D46*(Areas!$D$5+Areas!$D$6+Areas!$D$7)*1000) / (86400*Days!D46)</f>
        <v>4143.9405654100528</v>
      </c>
      <c r="E46" s="8">
        <f>(MHG_mm!E46*(Areas!$D$5+Areas!$D$6+Areas!$D$7)*1000) / (86400*Days!E46)</f>
        <v>8239.6915778383191</v>
      </c>
      <c r="F46" s="8">
        <f>(MHG_mm!F46*(Areas!$D$5+Areas!$D$6+Areas!$D$7)*1000) / (86400*Days!F46)</f>
        <v>9357.9221375940288</v>
      </c>
      <c r="G46" s="8">
        <f>(MHG_mm!G46*(Areas!$D$5+Areas!$D$6+Areas!$D$7)*1000) / (86400*Days!G46)</f>
        <v>7016.1493464399518</v>
      </c>
      <c r="H46" s="8">
        <f>(MHG_mm!H46*(Areas!$D$5+Areas!$D$6+Areas!$D$7)*1000) / (86400*Days!H46)</f>
        <v>9894.9214792706389</v>
      </c>
      <c r="I46" s="8">
        <f>(MHG_mm!I46*(Areas!$D$5+Areas!$D$6+Areas!$D$7)*1000) / (86400*Days!I46)</f>
        <v>11513.636944726091</v>
      </c>
      <c r="J46" s="8">
        <f>(MHG_mm!J46*(Areas!$D$5+Areas!$D$6+Areas!$D$7)*1000) / (86400*Days!J46)</f>
        <v>16610.088923190004</v>
      </c>
      <c r="K46" s="8">
        <f>(MHG_mm!K46*(Areas!$D$5+Areas!$D$6+Areas!$D$7)*1000) / (86400*Days!K46)</f>
        <v>19820.603747748268</v>
      </c>
      <c r="L46" s="8">
        <f>(MHG_mm!L46*(Areas!$D$5+Areas!$D$6+Areas!$D$7)*1000) / (86400*Days!L46)</f>
        <v>10914.546843034666</v>
      </c>
      <c r="M46" s="8">
        <f>(MHG_mm!M46*(Areas!$D$5+Areas!$D$6+Areas!$D$7)*1000) / (86400*Days!M46)</f>
        <v>7427.7894689263612</v>
      </c>
      <c r="N46" s="8">
        <f>(MHG_mm!N46*(Areas!$D$5+Areas!$D$6+Areas!$D$7)*1000) / (86400*Days!N46)</f>
        <v>9816.5209363730246</v>
      </c>
    </row>
    <row r="47" spans="1:14" x14ac:dyDescent="0.15">
      <c r="A47">
        <f>MHG_mm!A47</f>
        <v>1942</v>
      </c>
      <c r="B47" s="8">
        <f>(MHG_mm!B47*(Areas!$D$5+Areas!$D$6+Areas!$D$7)*1000) / (86400*Days!B47)</f>
        <v>7208.2577045596026</v>
      </c>
      <c r="C47" s="8">
        <f>(MHG_mm!C47*(Areas!$D$5+Areas!$D$6+Areas!$D$7)*1000) / (86400*Days!C47)</f>
        <v>4559.1026660659636</v>
      </c>
      <c r="D47" s="8">
        <f>(MHG_mm!D47*(Areas!$D$5+Areas!$D$6+Areas!$D$7)*1000) / (86400*Days!D47)</f>
        <v>11195.893029955627</v>
      </c>
      <c r="E47" s="8">
        <f>(MHG_mm!E47*(Areas!$D$5+Areas!$D$6+Areas!$D$7)*1000) / (86400*Days!E47)</f>
        <v>5266.1077033542479</v>
      </c>
      <c r="F47" s="8">
        <f>(MHG_mm!F47*(Areas!$D$5+Areas!$D$6+Areas!$D$7)*1000) / (86400*Days!F47)</f>
        <v>16021.871775028087</v>
      </c>
      <c r="G47" s="8">
        <f>(MHG_mm!G47*(Areas!$D$5+Areas!$D$6+Areas!$D$7)*1000) / (86400*Days!G47)</f>
        <v>11167.90450663425</v>
      </c>
      <c r="H47" s="8">
        <f>(MHG_mm!H47*(Areas!$D$5+Areas!$D$6+Areas!$D$7)*1000) / (86400*Days!H47)</f>
        <v>10734.563531162261</v>
      </c>
      <c r="I47" s="8">
        <f>(MHG_mm!I47*(Areas!$D$5+Areas!$D$6+Areas!$D$7)*1000) / (86400*Days!I47)</f>
        <v>7779.4241116575386</v>
      </c>
      <c r="J47" s="8">
        <f>(MHG_mm!J47*(Areas!$D$5+Areas!$D$6+Areas!$D$7)*1000) / (86400*Days!J47)</f>
        <v>18594.23277678229</v>
      </c>
      <c r="K47" s="8">
        <f>(MHG_mm!K47*(Areas!$D$5+Areas!$D$6+Areas!$D$7)*1000) / (86400*Days!K47)</f>
        <v>9038.1440466477034</v>
      </c>
      <c r="L47" s="8">
        <f>(MHG_mm!L47*(Areas!$D$5+Areas!$D$6+Areas!$D$7)*1000) / (86400*Days!L47)</f>
        <v>9925.387333853756</v>
      </c>
      <c r="M47" s="8">
        <f>(MHG_mm!M47*(Areas!$D$5+Areas!$D$6+Areas!$D$7)*1000) / (86400*Days!M47)</f>
        <v>11322.255581240206</v>
      </c>
      <c r="N47" s="8">
        <f>(MHG_mm!N47*(Areas!$D$5+Areas!$D$6+Areas!$D$7)*1000) / (86400*Days!N47)</f>
        <v>10270.072732757166</v>
      </c>
    </row>
    <row r="48" spans="1:14" x14ac:dyDescent="0.15">
      <c r="A48">
        <f>MHG_mm!A48</f>
        <v>1943</v>
      </c>
      <c r="B48" s="8">
        <f>(MHG_mm!B48*(Areas!$D$5+Areas!$D$6+Areas!$D$7)*1000) / (86400*Days!B48)</f>
        <v>7737.1570468124737</v>
      </c>
      <c r="C48" s="8">
        <f>(MHG_mm!C48*(Areas!$D$5+Areas!$D$6+Areas!$D$7)*1000) / (86400*Days!C48)</f>
        <v>7302.8201535936514</v>
      </c>
      <c r="D48" s="8">
        <f>(MHG_mm!D48*(Areas!$D$5+Areas!$D$6+Areas!$D$7)*1000) / (86400*Days!D48)</f>
        <v>10609.565843275954</v>
      </c>
      <c r="E48" s="8">
        <f>(MHG_mm!E48*(Areas!$D$5+Areas!$D$6+Areas!$D$7)*1000) / (86400*Days!E48)</f>
        <v>8119.4449642473191</v>
      </c>
      <c r="F48" s="8">
        <f>(MHG_mm!F48*(Areas!$D$5+Areas!$D$6+Areas!$D$7)*1000) / (86400*Days!F48)</f>
        <v>14766.21167531898</v>
      </c>
      <c r="G48" s="8">
        <f>(MHG_mm!G48*(Areas!$D$5+Areas!$D$6+Areas!$D$7)*1000) / (86400*Days!G48)</f>
        <v>17047.317979353753</v>
      </c>
      <c r="H48" s="8">
        <f>(MHG_mm!H48*(Areas!$D$5+Areas!$D$6+Areas!$D$7)*1000) / (86400*Days!H48)</f>
        <v>9440.5594335277419</v>
      </c>
      <c r="I48" s="8">
        <f>(MHG_mm!I48*(Areas!$D$5+Areas!$D$6+Areas!$D$7)*1000) / (86400*Days!I48)</f>
        <v>11654.665809523263</v>
      </c>
      <c r="J48" s="8">
        <f>(MHG_mm!J48*(Areas!$D$5+Areas!$D$6+Areas!$D$7)*1000) / (86400*Days!J48)</f>
        <v>8617.4787101649817</v>
      </c>
      <c r="K48" s="8">
        <f>(MHG_mm!K48*(Areas!$D$5+Areas!$D$6+Areas!$D$7)*1000) / (86400*Days!K48)</f>
        <v>6573.0560235301582</v>
      </c>
      <c r="L48" s="8">
        <f>(MHG_mm!L48*(Areas!$D$5+Areas!$D$6+Areas!$D$7)*1000) / (86400*Days!L48)</f>
        <v>11055.414314435222</v>
      </c>
      <c r="M48" s="8">
        <f>(MHG_mm!M48*(Areas!$D$5+Areas!$D$6+Areas!$D$7)*1000) / (86400*Days!M48)</f>
        <v>3780.1120463594621</v>
      </c>
      <c r="N48" s="8">
        <f>(MHG_mm!N48*(Areas!$D$5+Areas!$D$6+Areas!$D$7)*1000) / (86400*Days!N48)</f>
        <v>9728.9583769190376</v>
      </c>
    </row>
    <row r="49" spans="1:14" x14ac:dyDescent="0.15">
      <c r="A49">
        <f>MHG_mm!A49</f>
        <v>1944</v>
      </c>
      <c r="B49" s="8">
        <f>(MHG_mm!B49*(Areas!$D$5+Areas!$D$6+Areas!$D$7)*1000) / (86400*Days!B49)</f>
        <v>4131.5322916911055</v>
      </c>
      <c r="C49" s="8">
        <f>(MHG_mm!C49*(Areas!$D$5+Areas!$D$6+Areas!$D$7)*1000) / (86400*Days!C49)</f>
        <v>6023.6048808322448</v>
      </c>
      <c r="D49" s="8">
        <f>(MHG_mm!D49*(Areas!$D$5+Areas!$D$6+Areas!$D$7)*1000) / (86400*Days!D49)</f>
        <v>9747.7131073865148</v>
      </c>
      <c r="E49" s="8">
        <f>(MHG_mm!E49*(Areas!$D$5+Areas!$D$6+Areas!$D$7)*1000) / (86400*Days!E49)</f>
        <v>7361.8801872920603</v>
      </c>
      <c r="F49" s="8">
        <f>(MHG_mm!F49*(Areas!$D$5+Areas!$D$6+Areas!$D$7)*1000) / (86400*Days!F49)</f>
        <v>8575.2704081787633</v>
      </c>
      <c r="G49" s="8">
        <f>(MHG_mm!G49*(Areas!$D$5+Areas!$D$6+Areas!$D$7)*1000) / (86400*Days!G49)</f>
        <v>14384.747187616327</v>
      </c>
      <c r="H49" s="8">
        <f>(MHG_mm!H49*(Areas!$D$5+Areas!$D$6+Areas!$D$7)*1000) / (86400*Days!H49)</f>
        <v>9910.1494746093686</v>
      </c>
      <c r="I49" s="8">
        <f>(MHG_mm!I49*(Areas!$D$5+Areas!$D$6+Areas!$D$7)*1000) / (86400*Days!I49)</f>
        <v>8066.9300855293041</v>
      </c>
      <c r="J49" s="8">
        <f>(MHG_mm!J49*(Areas!$D$5+Areas!$D$6+Areas!$D$7)*1000) / (86400*Days!J49)</f>
        <v>14931.961669290708</v>
      </c>
      <c r="K49" s="8">
        <f>(MHG_mm!K49*(Areas!$D$5+Areas!$D$6+Areas!$D$7)*1000) / (86400*Days!K49)</f>
        <v>4523.021490955116</v>
      </c>
      <c r="L49" s="8">
        <f>(MHG_mm!L49*(Areas!$D$5+Areas!$D$6+Areas!$D$7)*1000) / (86400*Days!L49)</f>
        <v>10124.570543351268</v>
      </c>
      <c r="M49" s="8">
        <f>(MHG_mm!M49*(Areas!$D$5+Areas!$D$6+Areas!$D$7)*1000) / (86400*Days!M49)</f>
        <v>6897.6263070269843</v>
      </c>
      <c r="N49" s="8">
        <f>(MHG_mm!N49*(Areas!$D$5+Areas!$D$6+Areas!$D$7)*1000) / (86400*Days!N49)</f>
        <v>8705.4613860582995</v>
      </c>
    </row>
    <row r="50" spans="1:14" x14ac:dyDescent="0.15">
      <c r="A50">
        <f>MHG_mm!A50</f>
        <v>1945</v>
      </c>
      <c r="B50" s="8">
        <f>(MHG_mm!B50*(Areas!$D$5+Areas!$D$6+Areas!$D$7)*1000) / (86400*Days!B50)</f>
        <v>5483.6463058621375</v>
      </c>
      <c r="C50" s="8">
        <f>(MHG_mm!C50*(Areas!$D$5+Areas!$D$6+Areas!$D$7)*1000) / (86400*Days!C50)</f>
        <v>7297.7378062155685</v>
      </c>
      <c r="D50" s="8">
        <f>(MHG_mm!D50*(Areas!$D$5+Areas!$D$6+Areas!$D$7)*1000) / (86400*Days!D50)</f>
        <v>5866.0393715990767</v>
      </c>
      <c r="E50" s="8">
        <f>(MHG_mm!E50*(Areas!$D$5+Areas!$D$6+Areas!$D$7)*1000) / (86400*Days!E50)</f>
        <v>11940.494350493629</v>
      </c>
      <c r="F50" s="8">
        <f>(MHG_mm!F50*(Areas!$D$5+Areas!$D$6+Areas!$D$7)*1000) / (86400*Days!F50)</f>
        <v>17776.216629927138</v>
      </c>
      <c r="G50" s="8">
        <f>(MHG_mm!G50*(Areas!$D$5+Areas!$D$6+Areas!$D$7)*1000) / (86400*Days!G50)</f>
        <v>12865.645296908178</v>
      </c>
      <c r="H50" s="8">
        <f>(MHG_mm!H50*(Areas!$D$5+Areas!$D$6+Areas!$D$7)*1000) / (86400*Days!H50)</f>
        <v>9149.3151389597206</v>
      </c>
      <c r="I50" s="8">
        <f>(MHG_mm!I50*(Areas!$D$5+Areas!$D$6+Areas!$D$7)*1000) / (86400*Days!I50)</f>
        <v>10560.625475078972</v>
      </c>
      <c r="J50" s="8">
        <f>(MHG_mm!J50*(Areas!$D$5+Areas!$D$6+Areas!$D$7)*1000) / (86400*Days!J50)</f>
        <v>17673.541123535921</v>
      </c>
      <c r="K50" s="8">
        <f>(MHG_mm!K50*(Areas!$D$5+Areas!$D$6+Areas!$D$7)*1000) / (86400*Days!K50)</f>
        <v>10204.404277512584</v>
      </c>
      <c r="L50" s="8">
        <f>(MHG_mm!L50*(Areas!$D$5+Areas!$D$6+Areas!$D$7)*1000) / (86400*Days!L50)</f>
        <v>11459.739268750851</v>
      </c>
      <c r="M50" s="8">
        <f>(MHG_mm!M50*(Areas!$D$5+Areas!$D$6+Areas!$D$7)*1000) / (86400*Days!M50)</f>
        <v>6685.9860900387075</v>
      </c>
      <c r="N50" s="8">
        <f>(MHG_mm!N50*(Areas!$D$5+Areas!$D$6+Areas!$D$7)*1000) / (86400*Days!N50)</f>
        <v>10575.431484172663</v>
      </c>
    </row>
    <row r="51" spans="1:14" x14ac:dyDescent="0.15">
      <c r="A51">
        <f>MHG_mm!A51</f>
        <v>1946</v>
      </c>
      <c r="B51" s="8">
        <f>(MHG_mm!B51*(Areas!$D$5+Areas!$D$6+Areas!$D$7)*1000) / (86400*Days!B51)</f>
        <v>9438.0301943728355</v>
      </c>
      <c r="C51" s="8">
        <f>(MHG_mm!C51*(Areas!$D$5+Areas!$D$6+Areas!$D$7)*1000) / (86400*Days!C51)</f>
        <v>7083.1435308071741</v>
      </c>
      <c r="D51" s="8">
        <f>(MHG_mm!D51*(Areas!$D$5+Areas!$D$6+Areas!$D$7)*1000) / (86400*Days!D51)</f>
        <v>6006.9418928085843</v>
      </c>
      <c r="E51" s="8">
        <f>(MHG_mm!E51*(Areas!$D$5+Areas!$D$6+Areas!$D$7)*1000) / (86400*Days!E51)</f>
        <v>3652.5295160747833</v>
      </c>
      <c r="F51" s="8">
        <f>(MHG_mm!F51*(Areas!$D$5+Areas!$D$6+Areas!$D$7)*1000) / (86400*Days!F51)</f>
        <v>11553.59088149874</v>
      </c>
      <c r="G51" s="8">
        <f>(MHG_mm!G51*(Areas!$D$5+Areas!$D$6+Areas!$D$7)*1000) / (86400*Days!G51)</f>
        <v>11340.704264667409</v>
      </c>
      <c r="H51" s="8">
        <f>(MHG_mm!H51*(Areas!$D$5+Areas!$D$6+Areas!$D$7)*1000) / (86400*Days!H51)</f>
        <v>5849.3751874783775</v>
      </c>
      <c r="I51" s="8">
        <f>(MHG_mm!I51*(Areas!$D$5+Areas!$D$6+Areas!$D$7)*1000) / (86400*Days!I51)</f>
        <v>8249.8160089516714</v>
      </c>
      <c r="J51" s="8">
        <f>(MHG_mm!J51*(Areas!$D$5+Areas!$D$6+Areas!$D$7)*1000) / (86400*Days!J51)</f>
        <v>9532.2898534609212</v>
      </c>
      <c r="K51" s="8">
        <f>(MHG_mm!K51*(Areas!$D$5+Areas!$D$6+Areas!$D$7)*1000) / (86400*Days!K51)</f>
        <v>6861.0725460367075</v>
      </c>
      <c r="L51" s="8">
        <f>(MHG_mm!L51*(Areas!$D$5+Areas!$D$6+Areas!$D$7)*1000) / (86400*Days!L51)</f>
        <v>9690.5380128880333</v>
      </c>
      <c r="M51" s="8">
        <f>(MHG_mm!M51*(Areas!$D$5+Areas!$D$6+Areas!$D$7)*1000) / (86400*Days!M51)</f>
        <v>10495.809972187064</v>
      </c>
      <c r="N51" s="8">
        <f>(MHG_mm!N51*(Areas!$D$5+Areas!$D$6+Areas!$D$7)*1000) / (86400*Days!N51)</f>
        <v>8320.2838505717482</v>
      </c>
    </row>
    <row r="52" spans="1:14" x14ac:dyDescent="0.15">
      <c r="A52">
        <f>MHG_mm!A52</f>
        <v>1947</v>
      </c>
      <c r="B52" s="8">
        <f>(MHG_mm!B52*(Areas!$D$5+Areas!$D$6+Areas!$D$7)*1000) / (86400*Days!B52)</f>
        <v>8091.9577881637997</v>
      </c>
      <c r="C52" s="8">
        <f>(MHG_mm!C52*(Areas!$D$5+Areas!$D$6+Areas!$D$7)*1000) / (86400*Days!C52)</f>
        <v>5556.3192247716779</v>
      </c>
      <c r="D52" s="8">
        <f>(MHG_mm!D52*(Areas!$D$5+Areas!$D$6+Areas!$D$7)*1000) / (86400*Days!D52)</f>
        <v>6822.1850969162952</v>
      </c>
      <c r="E52" s="8">
        <f>(MHG_mm!E52*(Areas!$D$5+Areas!$D$6+Areas!$D$7)*1000) / (86400*Days!E52)</f>
        <v>15603.948378161618</v>
      </c>
      <c r="F52" s="8">
        <f>(MHG_mm!F52*(Areas!$D$5+Areas!$D$6+Areas!$D$7)*1000) / (86400*Days!F52)</f>
        <v>15998.804830627687</v>
      </c>
      <c r="G52" s="8">
        <f>(MHG_mm!G52*(Areas!$D$5+Areas!$D$6+Areas!$D$7)*1000) / (86400*Days!G52)</f>
        <v>11061.342307554149</v>
      </c>
      <c r="H52" s="8">
        <f>(MHG_mm!H52*(Areas!$D$5+Areas!$D$6+Areas!$D$7)*1000) / (86400*Days!H52)</f>
        <v>11236.830467047792</v>
      </c>
      <c r="I52" s="8">
        <f>(MHG_mm!I52*(Areas!$D$5+Areas!$D$6+Areas!$D$7)*1000) / (86400*Days!I52)</f>
        <v>7301.0380096563604</v>
      </c>
      <c r="J52" s="8">
        <f>(MHG_mm!J52*(Areas!$D$5+Areas!$D$6+Areas!$D$7)*1000) / (86400*Days!J52)</f>
        <v>15519.041915801461</v>
      </c>
      <c r="K52" s="8">
        <f>(MHG_mm!K52*(Areas!$D$5+Areas!$D$6+Areas!$D$7)*1000) / (86400*Days!K52)</f>
        <v>3756.7227334123086</v>
      </c>
      <c r="L52" s="8">
        <f>(MHG_mm!L52*(Areas!$D$5+Areas!$D$6+Areas!$D$7)*1000) / (86400*Days!L52)</f>
        <v>9501.3998522743495</v>
      </c>
      <c r="M52" s="8">
        <f>(MHG_mm!M52*(Areas!$D$5+Areas!$D$6+Areas!$D$7)*1000) / (86400*Days!M52)</f>
        <v>6101.6321452231887</v>
      </c>
      <c r="N52" s="8">
        <f>(MHG_mm!N52*(Areas!$D$5+Areas!$D$6+Areas!$D$7)*1000) / (86400*Days!N52)</f>
        <v>9711.5978496159569</v>
      </c>
    </row>
    <row r="53" spans="1:14" x14ac:dyDescent="0.15">
      <c r="A53">
        <f>MHG_mm!A53</f>
        <v>1948</v>
      </c>
      <c r="B53" s="8">
        <f>(MHG_mm!B53*(Areas!$D$5+Areas!$D$6+Areas!$D$7)*1000) / (86400*Days!B53)</f>
        <v>6271.8018219832738</v>
      </c>
      <c r="C53" s="8">
        <f>(MHG_mm!C53*(Areas!$D$5+Areas!$D$6+Areas!$D$7)*1000) / (86400*Days!C53)</f>
        <v>6085.1476692209444</v>
      </c>
      <c r="D53" s="8">
        <f>(MHG_mm!D53*(Areas!$D$5+Areas!$D$6+Areas!$D$7)*1000) / (86400*Days!D53)</f>
        <v>11422.961469534048</v>
      </c>
      <c r="E53" s="8">
        <f>(MHG_mm!E53*(Areas!$D$5+Areas!$D$6+Areas!$D$7)*1000) / (86400*Days!E53)</f>
        <v>10087.783179012345</v>
      </c>
      <c r="F53" s="8">
        <f>(MHG_mm!F53*(Areas!$D$5+Areas!$D$6+Areas!$D$7)*1000) / (86400*Days!F53)</f>
        <v>9177.4484767025097</v>
      </c>
      <c r="G53" s="8">
        <f>(MHG_mm!G53*(Areas!$D$5+Areas!$D$6+Areas!$D$7)*1000) / (86400*Days!G53)</f>
        <v>10371.79938271605</v>
      </c>
      <c r="H53" s="8">
        <f>(MHG_mm!H53*(Areas!$D$5+Areas!$D$6+Areas!$D$7)*1000) / (86400*Days!H53)</f>
        <v>9084.3884408602153</v>
      </c>
      <c r="I53" s="8">
        <f>(MHG_mm!I53*(Areas!$D$5+Areas!$D$6+Areas!$D$7)*1000) / (86400*Days!I53)</f>
        <v>5905.2441756272401</v>
      </c>
      <c r="J53" s="8">
        <f>(MHG_mm!J53*(Areas!$D$5+Areas!$D$6+Areas!$D$7)*1000) / (86400*Days!J53)</f>
        <v>5585.1219135802467</v>
      </c>
      <c r="K53" s="8">
        <f>(MHG_mm!K53*(Areas!$D$5+Areas!$D$6+Areas!$D$7)*1000) / (86400*Days!K53)</f>
        <v>6395.7325268817203</v>
      </c>
      <c r="L53" s="8">
        <f>(MHG_mm!L53*(Areas!$D$5+Areas!$D$6+Areas!$D$7)*1000) / (86400*Days!L53)</f>
        <v>14298.066358024691</v>
      </c>
      <c r="M53" s="8">
        <f>(MHG_mm!M53*(Areas!$D$5+Areas!$D$6+Areas!$D$7)*1000) / (86400*Days!M53)</f>
        <v>6752.0542114695345</v>
      </c>
      <c r="N53" s="8">
        <f>(MHG_mm!N53*(Areas!$D$5+Areas!$D$6+Areas!$D$7)*1000) / (86400*Days!N53)</f>
        <v>8448.2267000607153</v>
      </c>
    </row>
    <row r="54" spans="1:14" x14ac:dyDescent="0.15">
      <c r="A54">
        <f>MHG_mm!A54</f>
        <v>1949</v>
      </c>
      <c r="B54" s="8">
        <f>(MHG_mm!B54*(Areas!$D$5+Areas!$D$6+Areas!$D$7)*1000) / (86400*Days!B54)</f>
        <v>10185.374850657108</v>
      </c>
      <c r="C54" s="8">
        <f>(MHG_mm!C54*(Areas!$D$5+Areas!$D$6+Areas!$D$7)*1000) / (86400*Days!C54)</f>
        <v>8246.4252645502638</v>
      </c>
      <c r="D54" s="8">
        <f>(MHG_mm!D54*(Areas!$D$5+Areas!$D$6+Areas!$D$7)*1000) / (86400*Days!D54)</f>
        <v>7783.6768219832738</v>
      </c>
      <c r="E54" s="8">
        <f>(MHG_mm!E54*(Areas!$D$5+Areas!$D$6+Areas!$D$7)*1000) / (86400*Days!E54)</f>
        <v>5748.2623456790134</v>
      </c>
      <c r="F54" s="8">
        <f>(MHG_mm!F54*(Areas!$D$5+Areas!$D$6+Areas!$D$7)*1000) / (86400*Days!F54)</f>
        <v>8040.8960573476706</v>
      </c>
      <c r="G54" s="8">
        <f>(MHG_mm!G54*(Areas!$D$5+Areas!$D$6+Areas!$D$7)*1000) / (86400*Days!G54)</f>
        <v>14474.714506172839</v>
      </c>
      <c r="H54" s="8">
        <f>(MHG_mm!H54*(Areas!$D$5+Areas!$D$6+Areas!$D$7)*1000) / (86400*Days!H54)</f>
        <v>12132.146057347671</v>
      </c>
      <c r="I54" s="8">
        <f>(MHG_mm!I54*(Areas!$D$5+Areas!$D$6+Areas!$D$7)*1000) / (86400*Days!I54)</f>
        <v>7007.7210274790923</v>
      </c>
      <c r="J54" s="8">
        <f>(MHG_mm!J54*(Areas!$D$5+Areas!$D$6+Areas!$D$7)*1000) / (86400*Days!J54)</f>
        <v>9553.4891975308656</v>
      </c>
      <c r="K54" s="8">
        <f>(MHG_mm!K54*(Areas!$D$5+Areas!$D$6+Areas!$D$7)*1000) / (86400*Days!K54)</f>
        <v>7356.2768817204305</v>
      </c>
      <c r="L54" s="8">
        <f>(MHG_mm!L54*(Areas!$D$5+Areas!$D$6+Areas!$D$7)*1000) / (86400*Days!L54)</f>
        <v>8235.3155864197524</v>
      </c>
      <c r="M54" s="8">
        <f>(MHG_mm!M54*(Areas!$D$5+Areas!$D$6+Areas!$D$7)*1000) / (86400*Days!M54)</f>
        <v>10830.784796893668</v>
      </c>
      <c r="N54" s="8">
        <f>(MHG_mm!N54*(Areas!$D$5+Areas!$D$6+Areas!$D$7)*1000) / (86400*Days!N54)</f>
        <v>9136.1548706240483</v>
      </c>
    </row>
    <row r="55" spans="1:14" x14ac:dyDescent="0.15">
      <c r="A55">
        <f>MHG_mm!A55</f>
        <v>1950</v>
      </c>
      <c r="B55" s="8">
        <f>(MHG_mm!B55*(Areas!$D$5+Areas!$D$6+Areas!$D$7)*1000) / (86400*Days!B55)</f>
        <v>12524.537037037036</v>
      </c>
      <c r="C55" s="8">
        <f>(MHG_mm!C55*(Areas!$D$5+Areas!$D$6+Areas!$D$7)*1000) / (86400*Days!C55)</f>
        <v>8818.9922288359794</v>
      </c>
      <c r="D55" s="8">
        <f>(MHG_mm!D55*(Areas!$D$5+Areas!$D$6+Areas!$D$7)*1000) / (86400*Days!D55)</f>
        <v>8859.3503584229384</v>
      </c>
      <c r="E55" s="8">
        <f>(MHG_mm!E55*(Areas!$D$5+Areas!$D$6+Areas!$D$7)*1000) / (86400*Days!E55)</f>
        <v>11956.860339506175</v>
      </c>
      <c r="F55" s="8">
        <f>(MHG_mm!F55*(Areas!$D$5+Areas!$D$6+Areas!$D$7)*1000) / (86400*Days!F55)</f>
        <v>5768.6439665471935</v>
      </c>
      <c r="G55" s="8">
        <f>(MHG_mm!G55*(Areas!$D$5+Areas!$D$6+Areas!$D$7)*1000) / (86400*Days!G55)</f>
        <v>11693.810956790123</v>
      </c>
      <c r="H55" s="8">
        <f>(MHG_mm!H55*(Areas!$D$5+Areas!$D$6+Areas!$D$7)*1000) / (86400*Days!H55)</f>
        <v>13386.91233572282</v>
      </c>
      <c r="I55" s="8">
        <f>(MHG_mm!I55*(Areas!$D$5+Areas!$D$6+Areas!$D$7)*1000) / (86400*Days!I55)</f>
        <v>10170.857974910396</v>
      </c>
      <c r="J55" s="8">
        <f>(MHG_mm!J55*(Areas!$D$5+Areas!$D$6+Areas!$D$7)*1000) / (86400*Days!J55)</f>
        <v>9192.8302469135797</v>
      </c>
      <c r="K55" s="8">
        <f>(MHG_mm!K55*(Areas!$D$5+Areas!$D$6+Areas!$D$7)*1000) / (86400*Days!K55)</f>
        <v>6072.7202807646354</v>
      </c>
      <c r="L55" s="8">
        <f>(MHG_mm!L55*(Areas!$D$5+Areas!$D$6+Areas!$D$7)*1000) / (86400*Days!L55)</f>
        <v>11575.115740740741</v>
      </c>
      <c r="M55" s="8">
        <f>(MHG_mm!M55*(Areas!$D$5+Areas!$D$6+Areas!$D$7)*1000) / (86400*Days!M55)</f>
        <v>8349.8596176821975</v>
      </c>
      <c r="N55" s="8">
        <f>(MHG_mm!N55*(Areas!$D$5+Areas!$D$6+Areas!$D$7)*1000) / (86400*Days!N55)</f>
        <v>9859.204464738712</v>
      </c>
    </row>
    <row r="56" spans="1:14" x14ac:dyDescent="0.15">
      <c r="A56">
        <f>MHG_mm!A56</f>
        <v>1951</v>
      </c>
      <c r="B56" s="8">
        <f>(MHG_mm!B56*(Areas!$D$5+Areas!$D$6+Areas!$D$7)*1000) / (86400*Days!B56)</f>
        <v>7629.5669056152929</v>
      </c>
      <c r="C56" s="8">
        <f>(MHG_mm!C56*(Areas!$D$5+Areas!$D$6+Areas!$D$7)*1000) / (86400*Days!C56)</f>
        <v>8375.4918981481478</v>
      </c>
      <c r="D56" s="8">
        <f>(MHG_mm!D56*(Areas!$D$5+Areas!$D$6+Areas!$D$7)*1000) / (86400*Days!D56)</f>
        <v>10567.886798088412</v>
      </c>
      <c r="E56" s="8">
        <f>(MHG_mm!E56*(Areas!$D$5+Areas!$D$6+Areas!$D$7)*1000) / (86400*Days!E56)</f>
        <v>13703.067901234568</v>
      </c>
      <c r="F56" s="8">
        <f>(MHG_mm!F56*(Areas!$D$5+Areas!$D$6+Areas!$D$7)*1000) / (86400*Days!F56)</f>
        <v>6799.9014336917562</v>
      </c>
      <c r="G56" s="8">
        <f>(MHG_mm!G56*(Areas!$D$5+Areas!$D$6+Areas!$D$7)*1000) / (86400*Days!G56)</f>
        <v>11168.803240740741</v>
      </c>
      <c r="H56" s="8">
        <f>(MHG_mm!H56*(Areas!$D$5+Areas!$D$6+Areas!$D$7)*1000) / (86400*Days!H56)</f>
        <v>14029.732676224612</v>
      </c>
      <c r="I56" s="8">
        <f>(MHG_mm!I56*(Areas!$D$5+Areas!$D$6+Areas!$D$7)*1000) / (86400*Days!I56)</f>
        <v>12289.222670250896</v>
      </c>
      <c r="J56" s="8">
        <f>(MHG_mm!J56*(Areas!$D$5+Areas!$D$6+Areas!$D$7)*1000) / (86400*Days!J56)</f>
        <v>12875.881172839507</v>
      </c>
      <c r="K56" s="8">
        <f>(MHG_mm!K56*(Areas!$D$5+Areas!$D$6+Areas!$D$7)*1000) / (86400*Days!K56)</f>
        <v>16910.401732377541</v>
      </c>
      <c r="L56" s="8">
        <f>(MHG_mm!L56*(Areas!$D$5+Areas!$D$6+Areas!$D$7)*1000) / (86400*Days!L56)</f>
        <v>10387.540123456791</v>
      </c>
      <c r="M56" s="8">
        <f>(MHG_mm!M56*(Areas!$D$5+Areas!$D$6+Areas!$D$7)*1000) / (86400*Days!M56)</f>
        <v>10477.996565113501</v>
      </c>
      <c r="N56" s="8">
        <f>(MHG_mm!N56*(Areas!$D$5+Areas!$D$6+Areas!$D$7)*1000) / (86400*Days!N56)</f>
        <v>11283.338406900051</v>
      </c>
    </row>
    <row r="57" spans="1:14" x14ac:dyDescent="0.15">
      <c r="A57">
        <f>MHG_mm!A57</f>
        <v>1952</v>
      </c>
      <c r="B57" s="8">
        <f>(MHG_mm!B57*(Areas!$D$5+Areas!$D$6+Areas!$D$7)*1000) / (86400*Days!B57)</f>
        <v>8571.4859617682196</v>
      </c>
      <c r="C57" s="8">
        <f>(MHG_mm!C57*(Areas!$D$5+Areas!$D$6+Areas!$D$7)*1000) / (86400*Days!C57)</f>
        <v>3975.2522349936144</v>
      </c>
      <c r="D57" s="8">
        <f>(MHG_mm!D57*(Areas!$D$5+Areas!$D$6+Areas!$D$7)*1000) / (86400*Days!D57)</f>
        <v>8417.898745519713</v>
      </c>
      <c r="E57" s="8">
        <f>(MHG_mm!E57*(Areas!$D$5+Areas!$D$6+Areas!$D$7)*1000) / (86400*Days!E57)</f>
        <v>8282.445216049382</v>
      </c>
      <c r="F57" s="8">
        <f>(MHG_mm!F57*(Areas!$D$5+Areas!$D$6+Areas!$D$7)*1000) / (86400*Days!F57)</f>
        <v>10217.49402628435</v>
      </c>
      <c r="G57" s="8">
        <f>(MHG_mm!G57*(Areas!$D$5+Areas!$D$6+Areas!$D$7)*1000) / (86400*Days!G57)</f>
        <v>9190.0462962962956</v>
      </c>
      <c r="H57" s="8">
        <f>(MHG_mm!H57*(Areas!$D$5+Areas!$D$6+Areas!$D$7)*1000) / (86400*Days!H57)</f>
        <v>18412.578405017921</v>
      </c>
      <c r="I57" s="8">
        <f>(MHG_mm!I57*(Areas!$D$5+Areas!$D$6+Areas!$D$7)*1000) / (86400*Days!I57)</f>
        <v>12826.825716845879</v>
      </c>
      <c r="J57" s="8">
        <f>(MHG_mm!J57*(Areas!$D$5+Areas!$D$6+Areas!$D$7)*1000) / (86400*Days!J57)</f>
        <v>7514.5138888888887</v>
      </c>
      <c r="K57" s="8">
        <f>(MHG_mm!K57*(Areas!$D$5+Areas!$D$6+Areas!$D$7)*1000) / (86400*Days!K57)</f>
        <v>2332.7956989247314</v>
      </c>
      <c r="L57" s="8">
        <f>(MHG_mm!L57*(Areas!$D$5+Areas!$D$6+Areas!$D$7)*1000) / (86400*Days!L57)</f>
        <v>12253.795524691359</v>
      </c>
      <c r="M57" s="8">
        <f>(MHG_mm!M57*(Areas!$D$5+Areas!$D$6+Areas!$D$7)*1000) / (86400*Days!M57)</f>
        <v>7040.58766427718</v>
      </c>
      <c r="N57" s="8">
        <f>(MHG_mm!N57*(Areas!$D$5+Areas!$D$6+Areas!$D$7)*1000) / (86400*Days!N57)</f>
        <v>9111.7923370775152</v>
      </c>
    </row>
    <row r="58" spans="1:14" x14ac:dyDescent="0.15">
      <c r="A58">
        <f>MHG_mm!A58</f>
        <v>1953</v>
      </c>
      <c r="B58" s="8">
        <f>(MHG_mm!B58*(Areas!$D$5+Areas!$D$6+Areas!$D$7)*1000) / (86400*Days!B58)</f>
        <v>7526.5382317801668</v>
      </c>
      <c r="C58" s="8">
        <f>(MHG_mm!C58*(Areas!$D$5+Areas!$D$6+Areas!$D$7)*1000) / (86400*Days!C58)</f>
        <v>9514.9520502645501</v>
      </c>
      <c r="D58" s="8">
        <f>(MHG_mm!D58*(Areas!$D$5+Areas!$D$6+Areas!$D$7)*1000) / (86400*Days!D58)</f>
        <v>8919.7028076463557</v>
      </c>
      <c r="E58" s="8">
        <f>(MHG_mm!E58*(Areas!$D$5+Areas!$D$6+Areas!$D$7)*1000) / (86400*Days!E58)</f>
        <v>11158.814814814814</v>
      </c>
      <c r="F58" s="8">
        <f>(MHG_mm!F58*(Areas!$D$5+Areas!$D$6+Areas!$D$7)*1000) / (86400*Days!F58)</f>
        <v>10090.760155316606</v>
      </c>
      <c r="G58" s="8">
        <f>(MHG_mm!G58*(Areas!$D$5+Areas!$D$6+Areas!$D$7)*1000) / (86400*Days!G58)</f>
        <v>11736.097222222223</v>
      </c>
      <c r="H58" s="8">
        <f>(MHG_mm!H58*(Areas!$D$5+Areas!$D$6+Areas!$D$7)*1000) / (86400*Days!H58)</f>
        <v>11436.703255675029</v>
      </c>
      <c r="I58" s="8">
        <f>(MHG_mm!I58*(Areas!$D$5+Areas!$D$6+Areas!$D$7)*1000) / (86400*Days!I58)</f>
        <v>9139.9828255675038</v>
      </c>
      <c r="J58" s="8">
        <f>(MHG_mm!J58*(Areas!$D$5+Areas!$D$6+Areas!$D$7)*1000) / (86400*Days!J58)</f>
        <v>11019.905864197532</v>
      </c>
      <c r="K58" s="8">
        <f>(MHG_mm!K58*(Areas!$D$5+Areas!$D$6+Areas!$D$7)*1000) / (86400*Days!K58)</f>
        <v>4268.5095579450417</v>
      </c>
      <c r="L58" s="8">
        <f>(MHG_mm!L58*(Areas!$D$5+Areas!$D$6+Areas!$D$7)*1000) / (86400*Days!L58)</f>
        <v>6071.0246913580249</v>
      </c>
      <c r="M58" s="8">
        <f>(MHG_mm!M58*(Areas!$D$5+Areas!$D$6+Areas!$D$7)*1000) / (86400*Days!M58)</f>
        <v>8555.9774492234174</v>
      </c>
      <c r="N58" s="8">
        <f>(MHG_mm!N58*(Areas!$D$5+Areas!$D$6+Areas!$D$7)*1000) / (86400*Days!N58)</f>
        <v>9107.061199898526</v>
      </c>
    </row>
    <row r="59" spans="1:14" x14ac:dyDescent="0.15">
      <c r="A59">
        <f>MHG_mm!A59</f>
        <v>1954</v>
      </c>
      <c r="B59" s="8">
        <f>(MHG_mm!B59*(Areas!$D$5+Areas!$D$6+Areas!$D$7)*1000) / (86400*Days!B59)</f>
        <v>6049.7707586618881</v>
      </c>
      <c r="C59" s="8">
        <f>(MHG_mm!C59*(Areas!$D$5+Areas!$D$6+Areas!$D$7)*1000) / (86400*Days!C59)</f>
        <v>8748.1200396825388</v>
      </c>
      <c r="D59" s="8">
        <f>(MHG_mm!D59*(Areas!$D$5+Areas!$D$6+Areas!$D$7)*1000) / (86400*Days!D59)</f>
        <v>9056.4717741935474</v>
      </c>
      <c r="E59" s="8">
        <f>(MHG_mm!E59*(Areas!$D$5+Areas!$D$6+Areas!$D$7)*1000) / (86400*Days!E59)</f>
        <v>15521.818672839507</v>
      </c>
      <c r="F59" s="8">
        <f>(MHG_mm!F59*(Areas!$D$5+Areas!$D$6+Areas!$D$7)*1000) / (86400*Days!F59)</f>
        <v>8346.2275985663091</v>
      </c>
      <c r="G59" s="8">
        <f>(MHG_mm!G59*(Areas!$D$5+Areas!$D$6+Areas!$D$7)*1000) / (86400*Days!G59)</f>
        <v>18343.779320987651</v>
      </c>
      <c r="H59" s="8">
        <f>(MHG_mm!H59*(Areas!$D$5+Areas!$D$6+Areas!$D$7)*1000) / (86400*Days!H59)</f>
        <v>8750.4114396654713</v>
      </c>
      <c r="I59" s="8">
        <f>(MHG_mm!I59*(Areas!$D$5+Areas!$D$6+Areas!$D$7)*1000) / (86400*Days!I59)</f>
        <v>8480.7093787335725</v>
      </c>
      <c r="J59" s="8">
        <f>(MHG_mm!J59*(Areas!$D$5+Areas!$D$6+Areas!$D$7)*1000) / (86400*Days!J59)</f>
        <v>17231.66435185185</v>
      </c>
      <c r="K59" s="8">
        <f>(MHG_mm!K59*(Areas!$D$5+Areas!$D$6+Areas!$D$7)*1000) / (86400*Days!K59)</f>
        <v>20268.207138590205</v>
      </c>
      <c r="L59" s="8">
        <f>(MHG_mm!L59*(Areas!$D$5+Areas!$D$6+Areas!$D$7)*1000) / (86400*Days!L59)</f>
        <v>6600.3078703703704</v>
      </c>
      <c r="M59" s="8">
        <f>(MHG_mm!M59*(Areas!$D$5+Areas!$D$6+Areas!$D$7)*1000) / (86400*Days!M59)</f>
        <v>6445.0485364396654</v>
      </c>
      <c r="N59" s="8">
        <f>(MHG_mm!N59*(Areas!$D$5+Areas!$D$6+Areas!$D$7)*1000) / (86400*Days!N59)</f>
        <v>11137.470446473872</v>
      </c>
    </row>
    <row r="60" spans="1:14" x14ac:dyDescent="0.15">
      <c r="A60">
        <f>MHG_mm!A60</f>
        <v>1955</v>
      </c>
      <c r="B60" s="8">
        <f>(MHG_mm!B60*(Areas!$D$5+Areas!$D$6+Areas!$D$7)*1000) / (86400*Days!B60)</f>
        <v>6340.775836320191</v>
      </c>
      <c r="C60" s="8">
        <f>(MHG_mm!C60*(Areas!$D$5+Areas!$D$6+Areas!$D$7)*1000) / (86400*Days!C60)</f>
        <v>5968.5838293650795</v>
      </c>
      <c r="D60" s="8">
        <f>(MHG_mm!D60*(Areas!$D$5+Areas!$D$6+Areas!$D$7)*1000) / (86400*Days!D60)</f>
        <v>7293.3400537634407</v>
      </c>
      <c r="E60" s="8">
        <f>(MHG_mm!E60*(Areas!$D$5+Areas!$D$6+Areas!$D$7)*1000) / (86400*Days!E60)</f>
        <v>8963.4228395061727</v>
      </c>
      <c r="F60" s="8">
        <f>(MHG_mm!F60*(Areas!$D$5+Areas!$D$6+Areas!$D$7)*1000) / (86400*Days!F60)</f>
        <v>9405.5555555555547</v>
      </c>
      <c r="G60" s="8">
        <f>(MHG_mm!G60*(Areas!$D$5+Areas!$D$6+Areas!$D$7)*1000) / (86400*Days!G60)</f>
        <v>7903.5169753086439</v>
      </c>
      <c r="H60" s="8">
        <f>(MHG_mm!H60*(Areas!$D$5+Areas!$D$6+Areas!$D$7)*1000) / (86400*Days!H60)</f>
        <v>8763.484916367981</v>
      </c>
      <c r="I60" s="8">
        <f>(MHG_mm!I60*(Areas!$D$5+Areas!$D$6+Areas!$D$7)*1000) / (86400*Days!I60)</f>
        <v>11037.089307048986</v>
      </c>
      <c r="J60" s="8">
        <f>(MHG_mm!J60*(Areas!$D$5+Areas!$D$6+Areas!$D$7)*1000) / (86400*Days!J60)</f>
        <v>4950.2114197530864</v>
      </c>
      <c r="K60" s="8">
        <f>(MHG_mm!K60*(Areas!$D$5+Areas!$D$6+Areas!$D$7)*1000) / (86400*Days!K60)</f>
        <v>14461.48596176822</v>
      </c>
      <c r="L60" s="8">
        <f>(MHG_mm!L60*(Areas!$D$5+Areas!$D$6+Areas!$D$7)*1000) / (86400*Days!L60)</f>
        <v>9590.6959876543206</v>
      </c>
      <c r="M60" s="8">
        <f>(MHG_mm!M60*(Areas!$D$5+Areas!$D$6+Areas!$D$7)*1000) / (86400*Days!M60)</f>
        <v>6416.6987753882913</v>
      </c>
      <c r="N60" s="8">
        <f>(MHG_mm!N60*(Areas!$D$5+Areas!$D$6+Areas!$D$7)*1000) / (86400*Days!N60)</f>
        <v>8451.0331684424145</v>
      </c>
    </row>
    <row r="61" spans="1:14" x14ac:dyDescent="0.15">
      <c r="A61">
        <f>MHG_mm!A61</f>
        <v>1956</v>
      </c>
      <c r="B61" s="8">
        <f>(MHG_mm!B61*(Areas!$D$5+Areas!$D$6+Areas!$D$7)*1000) / (86400*Days!B61)</f>
        <v>2833.5782556750301</v>
      </c>
      <c r="C61" s="8">
        <f>(MHG_mm!C61*(Areas!$D$5+Areas!$D$6+Areas!$D$7)*1000) / (86400*Days!C61)</f>
        <v>5590.5763090676883</v>
      </c>
      <c r="D61" s="8">
        <f>(MHG_mm!D61*(Areas!$D$5+Areas!$D$6+Areas!$D$7)*1000) / (86400*Days!D61)</f>
        <v>7059.3272102747906</v>
      </c>
      <c r="E61" s="8">
        <f>(MHG_mm!E61*(Areas!$D$5+Areas!$D$6+Areas!$D$7)*1000) / (86400*Days!E61)</f>
        <v>10154.180555555557</v>
      </c>
      <c r="F61" s="8">
        <f>(MHG_mm!F61*(Areas!$D$5+Areas!$D$6+Areas!$D$7)*1000) / (86400*Days!F61)</f>
        <v>13108.390830346476</v>
      </c>
      <c r="G61" s="8">
        <f>(MHG_mm!G61*(Areas!$D$5+Areas!$D$6+Areas!$D$7)*1000) / (86400*Days!G61)</f>
        <v>10294.241512345679</v>
      </c>
      <c r="H61" s="8">
        <f>(MHG_mm!H61*(Areas!$D$5+Areas!$D$6+Areas!$D$7)*1000) / (86400*Days!H61)</f>
        <v>14384.415322580646</v>
      </c>
      <c r="I61" s="8">
        <f>(MHG_mm!I61*(Areas!$D$5+Areas!$D$6+Areas!$D$7)*1000) / (86400*Days!I61)</f>
        <v>13676.491188769414</v>
      </c>
      <c r="J61" s="8">
        <f>(MHG_mm!J61*(Areas!$D$5+Areas!$D$6+Areas!$D$7)*1000) / (86400*Days!J61)</f>
        <v>8265.8734567901229</v>
      </c>
      <c r="K61" s="8">
        <f>(MHG_mm!K61*(Areas!$D$5+Areas!$D$6+Areas!$D$7)*1000) / (86400*Days!K61)</f>
        <v>2891.306750298686</v>
      </c>
      <c r="L61" s="8">
        <f>(MHG_mm!L61*(Areas!$D$5+Areas!$D$6+Areas!$D$7)*1000) / (86400*Days!L61)</f>
        <v>9411.7924382716046</v>
      </c>
      <c r="M61" s="8">
        <f>(MHG_mm!M61*(Areas!$D$5+Areas!$D$6+Areas!$D$7)*1000) / (86400*Days!M61)</f>
        <v>6344.847670250896</v>
      </c>
      <c r="N61" s="8">
        <f>(MHG_mm!N61*(Areas!$D$5+Areas!$D$6+Areas!$D$7)*1000) / (86400*Days!N61)</f>
        <v>8675.2962456992536</v>
      </c>
    </row>
    <row r="62" spans="1:14" x14ac:dyDescent="0.15">
      <c r="A62">
        <f>MHG_mm!A62</f>
        <v>1957</v>
      </c>
      <c r="B62" s="8">
        <f>(MHG_mm!B62*(Areas!$D$5+Areas!$D$6+Areas!$D$7)*1000) / (86400*Days!B62)</f>
        <v>6306.6024492234174</v>
      </c>
      <c r="C62" s="8">
        <f>(MHG_mm!C62*(Areas!$D$5+Areas!$D$6+Areas!$D$7)*1000) / (86400*Days!C62)</f>
        <v>5209.53125</v>
      </c>
      <c r="D62" s="8">
        <f>(MHG_mm!D62*(Areas!$D$5+Areas!$D$6+Areas!$D$7)*1000) / (86400*Days!D62)</f>
        <v>4485.1896654719239</v>
      </c>
      <c r="E62" s="8">
        <f>(MHG_mm!E62*(Areas!$D$5+Areas!$D$6+Areas!$D$7)*1000) / (86400*Days!E62)</f>
        <v>11246.440586419752</v>
      </c>
      <c r="F62" s="8">
        <f>(MHG_mm!F62*(Areas!$D$5+Areas!$D$6+Areas!$D$7)*1000) / (86400*Days!F62)</f>
        <v>12042.885304659498</v>
      </c>
      <c r="G62" s="8">
        <f>(MHG_mm!G62*(Areas!$D$5+Areas!$D$6+Areas!$D$7)*1000) / (86400*Days!G62)</f>
        <v>15751.844907407407</v>
      </c>
      <c r="H62" s="8">
        <f>(MHG_mm!H62*(Areas!$D$5+Areas!$D$6+Areas!$D$7)*1000) / (86400*Days!H62)</f>
        <v>10352.436529271206</v>
      </c>
      <c r="I62" s="8">
        <f>(MHG_mm!I62*(Areas!$D$5+Areas!$D$6+Areas!$D$7)*1000) / (86400*Days!I62)</f>
        <v>7313.105585424134</v>
      </c>
      <c r="J62" s="8">
        <f>(MHG_mm!J62*(Areas!$D$5+Areas!$D$6+Areas!$D$7)*1000) / (86400*Days!J62)</f>
        <v>13201.668209876543</v>
      </c>
      <c r="K62" s="8">
        <f>(MHG_mm!K62*(Areas!$D$5+Areas!$D$6+Areas!$D$7)*1000) / (86400*Days!K62)</f>
        <v>10001.241039426523</v>
      </c>
      <c r="L62" s="8">
        <f>(MHG_mm!L62*(Areas!$D$5+Areas!$D$6+Areas!$D$7)*1000) / (86400*Days!L62)</f>
        <v>12992.951388888889</v>
      </c>
      <c r="M62" s="8">
        <f>(MHG_mm!M62*(Areas!$D$5+Areas!$D$6+Areas!$D$7)*1000) / (86400*Days!M62)</f>
        <v>9354.0681003584232</v>
      </c>
      <c r="N62" s="8">
        <f>(MHG_mm!N62*(Areas!$D$5+Areas!$D$6+Areas!$D$7)*1000) / (86400*Days!N62)</f>
        <v>9855.2751141552508</v>
      </c>
    </row>
    <row r="63" spans="1:14" x14ac:dyDescent="0.15">
      <c r="A63">
        <f>MHG_mm!A63</f>
        <v>1958</v>
      </c>
      <c r="B63" s="8">
        <f>(MHG_mm!B63*(Areas!$D$5+Areas!$D$6+Areas!$D$7)*1000) / (86400*Days!B63)</f>
        <v>5056.7540322580644</v>
      </c>
      <c r="C63" s="8">
        <f>(MHG_mm!C63*(Areas!$D$5+Areas!$D$6+Areas!$D$7)*1000) / (86400*Days!C63)</f>
        <v>3968.7392526455028</v>
      </c>
      <c r="D63" s="8">
        <f>(MHG_mm!D63*(Areas!$D$5+Areas!$D$6+Areas!$D$7)*1000) / (86400*Days!D63)</f>
        <v>2054.4250298685783</v>
      </c>
      <c r="E63" s="8">
        <f>(MHG_mm!E63*(Areas!$D$5+Areas!$D$6+Areas!$D$7)*1000) / (86400*Days!E63)</f>
        <v>6073.3248456790134</v>
      </c>
      <c r="F63" s="8">
        <f>(MHG_mm!F63*(Areas!$D$5+Areas!$D$6+Areas!$D$7)*1000) / (86400*Days!F63)</f>
        <v>5178.2482078853045</v>
      </c>
      <c r="G63" s="8">
        <f>(MHG_mm!G63*(Areas!$D$5+Areas!$D$6+Areas!$D$7)*1000) / (86400*Days!G63)</f>
        <v>10340.685956790123</v>
      </c>
      <c r="H63" s="8">
        <f>(MHG_mm!H63*(Areas!$D$5+Areas!$D$6+Areas!$D$7)*1000) / (86400*Days!H63)</f>
        <v>11105.686230585425</v>
      </c>
      <c r="I63" s="8">
        <f>(MHG_mm!I63*(Areas!$D$5+Areas!$D$6+Areas!$D$7)*1000) / (86400*Days!I63)</f>
        <v>10262.335722819593</v>
      </c>
      <c r="J63" s="8">
        <f>(MHG_mm!J63*(Areas!$D$5+Areas!$D$6+Areas!$D$7)*1000) / (86400*Days!J63)</f>
        <v>12374.837191358025</v>
      </c>
      <c r="K63" s="8">
        <f>(MHG_mm!K63*(Areas!$D$5+Areas!$D$6+Areas!$D$7)*1000) / (86400*Days!K63)</f>
        <v>8317.234916367981</v>
      </c>
      <c r="L63" s="8">
        <f>(MHG_mm!L63*(Areas!$D$5+Areas!$D$6+Areas!$D$7)*1000) / (86400*Days!L63)</f>
        <v>10668.304783950618</v>
      </c>
      <c r="M63" s="8">
        <f>(MHG_mm!M63*(Areas!$D$5+Areas!$D$6+Areas!$D$7)*1000) / (86400*Days!M63)</f>
        <v>6462.1580047789721</v>
      </c>
      <c r="N63" s="8">
        <f>(MHG_mm!N63*(Areas!$D$5+Areas!$D$6+Areas!$D$7)*1000) / (86400*Days!N63)</f>
        <v>7661.3188736681886</v>
      </c>
    </row>
    <row r="64" spans="1:14" x14ac:dyDescent="0.15">
      <c r="A64">
        <f>MHG_mm!A64</f>
        <v>1959</v>
      </c>
      <c r="B64" s="8">
        <f>(MHG_mm!B64*(Areas!$D$5+Areas!$D$6+Areas!$D$7)*1000) / (86400*Days!B64)</f>
        <v>7384.9074074074078</v>
      </c>
      <c r="C64" s="8">
        <f>(MHG_mm!C64*(Areas!$D$5+Areas!$D$6+Areas!$D$7)*1000) / (86400*Days!C64)</f>
        <v>8342.9042658730159</v>
      </c>
      <c r="D64" s="8">
        <f>(MHG_mm!D64*(Areas!$D$5+Areas!$D$6+Areas!$D$7)*1000) / (86400*Days!D64)</f>
        <v>7640.9998506571092</v>
      </c>
      <c r="E64" s="8">
        <f>(MHG_mm!E64*(Areas!$D$5+Areas!$D$6+Areas!$D$7)*1000) / (86400*Days!E64)</f>
        <v>11703.865740740743</v>
      </c>
      <c r="F64" s="8">
        <f>(MHG_mm!F64*(Areas!$D$5+Areas!$D$6+Areas!$D$7)*1000) / (86400*Days!F64)</f>
        <v>11233.251941457587</v>
      </c>
      <c r="G64" s="8">
        <f>(MHG_mm!G64*(Areas!$D$5+Areas!$D$6+Areas!$D$7)*1000) / (86400*Days!G64)</f>
        <v>6015.3410493827159</v>
      </c>
      <c r="H64" s="8">
        <f>(MHG_mm!H64*(Areas!$D$5+Areas!$D$6+Areas!$D$7)*1000) / (86400*Days!H64)</f>
        <v>11131.341099163679</v>
      </c>
      <c r="I64" s="8">
        <f>(MHG_mm!I64*(Areas!$D$5+Areas!$D$6+Areas!$D$7)*1000) / (86400*Days!I64)</f>
        <v>17323.109318996416</v>
      </c>
      <c r="J64" s="8">
        <f>(MHG_mm!J64*(Areas!$D$5+Areas!$D$6+Areas!$D$7)*1000) / (86400*Days!J64)</f>
        <v>14878.584876543209</v>
      </c>
      <c r="K64" s="8">
        <f>(MHG_mm!K64*(Areas!$D$5+Areas!$D$6+Areas!$D$7)*1000) / (86400*Days!K64)</f>
        <v>16522.23715651135</v>
      </c>
      <c r="L64" s="8">
        <f>(MHG_mm!L64*(Areas!$D$5+Areas!$D$6+Areas!$D$7)*1000) / (86400*Days!L64)</f>
        <v>11318.193672839507</v>
      </c>
      <c r="M64" s="8">
        <f>(MHG_mm!M64*(Areas!$D$5+Areas!$D$6+Areas!$D$7)*1000) / (86400*Days!M64)</f>
        <v>9128.1332138590187</v>
      </c>
      <c r="N64" s="8">
        <f>(MHG_mm!N64*(Areas!$D$5+Areas!$D$6+Areas!$D$7)*1000) / (86400*Days!N64)</f>
        <v>11074.970573313039</v>
      </c>
    </row>
    <row r="65" spans="1:14" x14ac:dyDescent="0.15">
      <c r="A65">
        <f>MHG_mm!A65</f>
        <v>1960</v>
      </c>
      <c r="B65" s="8">
        <f>(MHG_mm!B65*(Areas!$D$5+Areas!$D$6+Areas!$D$7)*1000) / (86400*Days!B65)</f>
        <v>8793.0458482676222</v>
      </c>
      <c r="C65" s="8">
        <f>(MHG_mm!C65*(Areas!$D$5+Areas!$D$6+Areas!$D$7)*1000) / (86400*Days!C65)</f>
        <v>7793.7899106002551</v>
      </c>
      <c r="D65" s="8">
        <f>(MHG_mm!D65*(Areas!$D$5+Areas!$D$6+Areas!$D$7)*1000) / (86400*Days!D65)</f>
        <v>4736.7398446833922</v>
      </c>
      <c r="E65" s="8">
        <f>(MHG_mm!E65*(Areas!$D$5+Areas!$D$6+Areas!$D$7)*1000) / (86400*Days!E65)</f>
        <v>12436.596450617286</v>
      </c>
      <c r="F65" s="8">
        <f>(MHG_mm!F65*(Areas!$D$5+Areas!$D$6+Areas!$D$7)*1000) / (86400*Days!F65)</f>
        <v>17535.869175627242</v>
      </c>
      <c r="G65" s="8">
        <f>(MHG_mm!G65*(Areas!$D$5+Areas!$D$6+Areas!$D$7)*1000) / (86400*Days!G65)</f>
        <v>14130.645061728395</v>
      </c>
      <c r="H65" s="8">
        <f>(MHG_mm!H65*(Areas!$D$5+Areas!$D$6+Areas!$D$7)*1000) / (86400*Days!H65)</f>
        <v>11770.274044205496</v>
      </c>
      <c r="I65" s="8">
        <f>(MHG_mm!I65*(Areas!$D$5+Areas!$D$6+Areas!$D$7)*1000) / (86400*Days!I65)</f>
        <v>10131.172341696534</v>
      </c>
      <c r="J65" s="8">
        <f>(MHG_mm!J65*(Areas!$D$5+Areas!$D$6+Areas!$D$7)*1000) / (86400*Days!J65)</f>
        <v>10577.743055555555</v>
      </c>
      <c r="K65" s="8">
        <f>(MHG_mm!K65*(Areas!$D$5+Areas!$D$6+Areas!$D$7)*1000) / (86400*Days!K65)</f>
        <v>8111.0722819593784</v>
      </c>
      <c r="L65" s="8">
        <f>(MHG_mm!L65*(Areas!$D$5+Areas!$D$6+Areas!$D$7)*1000) / (86400*Days!L65)</f>
        <v>10089.810185185184</v>
      </c>
      <c r="M65" s="8">
        <f>(MHG_mm!M65*(Areas!$D$5+Areas!$D$6+Areas!$D$7)*1000) / (86400*Days!M65)</f>
        <v>4481.4560931899632</v>
      </c>
      <c r="N65" s="8">
        <f>(MHG_mm!N65*(Areas!$D$5+Areas!$D$6+Areas!$D$7)*1000) / (86400*Days!N65)</f>
        <v>10042.110023274641</v>
      </c>
    </row>
    <row r="66" spans="1:14" x14ac:dyDescent="0.15">
      <c r="A66">
        <f>MHG_mm!A66</f>
        <v>1961</v>
      </c>
      <c r="B66" s="8">
        <f>(MHG_mm!B66*(Areas!$D$5+Areas!$D$6+Areas!$D$7)*1000) / (86400*Days!B66)</f>
        <v>2934.6005077658306</v>
      </c>
      <c r="C66" s="8">
        <f>(MHG_mm!C66*(Areas!$D$5+Areas!$D$6+Areas!$D$7)*1000) / (86400*Days!C66)</f>
        <v>5290.9019510582011</v>
      </c>
      <c r="D66" s="8">
        <f>(MHG_mm!D66*(Areas!$D$5+Areas!$D$6+Areas!$D$7)*1000) / (86400*Days!D66)</f>
        <v>8756.3747013142183</v>
      </c>
      <c r="E66" s="8">
        <f>(MHG_mm!E66*(Areas!$D$5+Areas!$D$6+Areas!$D$7)*1000) / (86400*Days!E66)</f>
        <v>8993.3557098765432</v>
      </c>
      <c r="F66" s="8">
        <f>(MHG_mm!F66*(Areas!$D$5+Areas!$D$6+Areas!$D$7)*1000) / (86400*Days!F66)</f>
        <v>6196.4994026284348</v>
      </c>
      <c r="G66" s="8">
        <f>(MHG_mm!G66*(Areas!$D$5+Areas!$D$6+Areas!$D$7)*1000) / (86400*Days!G66)</f>
        <v>12536.51311728395</v>
      </c>
      <c r="H66" s="8">
        <f>(MHG_mm!H66*(Areas!$D$5+Areas!$D$6+Areas!$D$7)*1000) / (86400*Days!H66)</f>
        <v>11976.068548387095</v>
      </c>
      <c r="I66" s="8">
        <f>(MHG_mm!I66*(Areas!$D$5+Areas!$D$6+Areas!$D$7)*1000) / (86400*Days!I66)</f>
        <v>10274.441457586619</v>
      </c>
      <c r="J66" s="8">
        <f>(MHG_mm!J66*(Areas!$D$5+Areas!$D$6+Areas!$D$7)*1000) / (86400*Days!J66)</f>
        <v>20817.421296296296</v>
      </c>
      <c r="K66" s="8">
        <f>(MHG_mm!K66*(Areas!$D$5+Areas!$D$6+Areas!$D$7)*1000) / (86400*Days!K66)</f>
        <v>7730.6996714456391</v>
      </c>
      <c r="L66" s="8">
        <f>(MHG_mm!L66*(Areas!$D$5+Areas!$D$6+Areas!$D$7)*1000) / (86400*Days!L66)</f>
        <v>9052.1820987654319</v>
      </c>
      <c r="M66" s="8">
        <f>(MHG_mm!M66*(Areas!$D$5+Areas!$D$6+Areas!$D$7)*1000) / (86400*Days!M66)</f>
        <v>7678.9687873357225</v>
      </c>
      <c r="N66" s="8">
        <f>(MHG_mm!N66*(Areas!$D$5+Areas!$D$6+Areas!$D$7)*1000) / (86400*Days!N66)</f>
        <v>9348.2374429223764</v>
      </c>
    </row>
    <row r="67" spans="1:14" x14ac:dyDescent="0.15">
      <c r="A67">
        <f>MHG_mm!A67</f>
        <v>1962</v>
      </c>
      <c r="B67" s="8">
        <f>(MHG_mm!B67*(Areas!$D$5+Areas!$D$6+Areas!$D$7)*1000) / (86400*Days!B67)</f>
        <v>9652.6381421744318</v>
      </c>
      <c r="C67" s="8">
        <f>(MHG_mm!C67*(Areas!$D$5+Areas!$D$6+Areas!$D$7)*1000) / (86400*Days!C67)</f>
        <v>8674.6254960317456</v>
      </c>
      <c r="D67" s="8">
        <f>(MHG_mm!D67*(Areas!$D$5+Areas!$D$6+Areas!$D$7)*1000) / (86400*Days!D67)</f>
        <v>3443.0622759856633</v>
      </c>
      <c r="E67" s="8">
        <f>(MHG_mm!E67*(Areas!$D$5+Areas!$D$6+Areas!$D$7)*1000) / (86400*Days!E67)</f>
        <v>6935.9969135802467</v>
      </c>
      <c r="F67" s="8">
        <f>(MHG_mm!F67*(Areas!$D$5+Areas!$D$6+Areas!$D$7)*1000) / (86400*Days!F67)</f>
        <v>10038.015232974911</v>
      </c>
      <c r="G67" s="8">
        <f>(MHG_mm!G67*(Areas!$D$5+Areas!$D$6+Areas!$D$7)*1000) / (86400*Days!G67)</f>
        <v>9737.3626543209884</v>
      </c>
      <c r="H67" s="8">
        <f>(MHG_mm!H67*(Areas!$D$5+Areas!$D$6+Areas!$D$7)*1000) / (86400*Days!H67)</f>
        <v>8622.2341696535241</v>
      </c>
      <c r="I67" s="8">
        <f>(MHG_mm!I67*(Areas!$D$5+Areas!$D$6+Areas!$D$7)*1000) / (86400*Days!I67)</f>
        <v>10252.313321385902</v>
      </c>
      <c r="J67" s="8">
        <f>(MHG_mm!J67*(Areas!$D$5+Areas!$D$6+Areas!$D$7)*1000) / (86400*Days!J67)</f>
        <v>11366.796296296296</v>
      </c>
      <c r="K67" s="8">
        <f>(MHG_mm!K67*(Areas!$D$5+Areas!$D$6+Areas!$D$7)*1000) / (86400*Days!K67)</f>
        <v>9727.4320489844649</v>
      </c>
      <c r="L67" s="8">
        <f>(MHG_mm!L67*(Areas!$D$5+Areas!$D$6+Areas!$D$7)*1000) / (86400*Days!L67)</f>
        <v>3653.6435185185187</v>
      </c>
      <c r="M67" s="8">
        <f>(MHG_mm!M67*(Areas!$D$5+Areas!$D$6+Areas!$D$7)*1000) / (86400*Days!M67)</f>
        <v>8293.9971624850659</v>
      </c>
      <c r="N67" s="8">
        <f>(MHG_mm!N67*(Areas!$D$5+Areas!$D$6+Areas!$D$7)*1000) / (86400*Days!N67)</f>
        <v>8368.8327625570782</v>
      </c>
    </row>
    <row r="68" spans="1:14" x14ac:dyDescent="0.15">
      <c r="A68">
        <f>MHG_mm!A68</f>
        <v>1963</v>
      </c>
      <c r="B68" s="8">
        <f>(MHG_mm!B68*(Areas!$D$5+Areas!$D$6+Areas!$D$7)*1000) / (86400*Days!B68)</f>
        <v>5384.506421744326</v>
      </c>
      <c r="C68" s="8">
        <f>(MHG_mm!C68*(Areas!$D$5+Areas!$D$6+Areas!$D$7)*1000) / (86400*Days!C68)</f>
        <v>4080.4298941798943</v>
      </c>
      <c r="D68" s="8">
        <f>(MHG_mm!D68*(Areas!$D$5+Areas!$D$6+Areas!$D$7)*1000) / (86400*Days!D68)</f>
        <v>8526.1984767025097</v>
      </c>
      <c r="E68" s="8">
        <f>(MHG_mm!E68*(Areas!$D$5+Areas!$D$6+Areas!$D$7)*1000) / (86400*Days!E68)</f>
        <v>7605.1195987654319</v>
      </c>
      <c r="F68" s="8">
        <f>(MHG_mm!F68*(Areas!$D$5+Areas!$D$6+Areas!$D$7)*1000) / (86400*Days!F68)</f>
        <v>10777.680704898445</v>
      </c>
      <c r="G68" s="8">
        <f>(MHG_mm!G68*(Areas!$D$5+Areas!$D$6+Areas!$D$7)*1000) / (86400*Days!G68)</f>
        <v>7836.8186728395058</v>
      </c>
      <c r="H68" s="8">
        <f>(MHG_mm!H68*(Areas!$D$5+Areas!$D$6+Areas!$D$7)*1000) / (86400*Days!H68)</f>
        <v>10300.986409796893</v>
      </c>
      <c r="I68" s="8">
        <f>(MHG_mm!I68*(Areas!$D$5+Areas!$D$6+Areas!$D$7)*1000) / (86400*Days!I68)</f>
        <v>10958.291517323776</v>
      </c>
      <c r="J68" s="8">
        <f>(MHG_mm!J68*(Areas!$D$5+Areas!$D$6+Areas!$D$7)*1000) / (86400*Days!J68)</f>
        <v>9476.4174382716046</v>
      </c>
      <c r="K68" s="8">
        <f>(MHG_mm!K68*(Areas!$D$5+Areas!$D$6+Areas!$D$7)*1000) / (86400*Days!K68)</f>
        <v>3536.316457586619</v>
      </c>
      <c r="L68" s="8">
        <f>(MHG_mm!L68*(Areas!$D$5+Areas!$D$6+Areas!$D$7)*1000) / (86400*Days!L68)</f>
        <v>9649.3888888888869</v>
      </c>
      <c r="M68" s="8">
        <f>(MHG_mm!M68*(Areas!$D$5+Areas!$D$6+Areas!$D$7)*1000) / (86400*Days!M68)</f>
        <v>7186.25</v>
      </c>
      <c r="N68" s="8">
        <f>(MHG_mm!N68*(Areas!$D$5+Areas!$D$6+Areas!$D$7)*1000) / (86400*Days!N68)</f>
        <v>7967.2917935058349</v>
      </c>
    </row>
    <row r="69" spans="1:14" x14ac:dyDescent="0.15">
      <c r="A69">
        <f>MHG_mm!A69</f>
        <v>1964</v>
      </c>
      <c r="B69" s="8">
        <f>(MHG_mm!B69*(Areas!$D$5+Areas!$D$6+Areas!$D$7)*1000) / (86400*Days!B69)</f>
        <v>6602.4566905615293</v>
      </c>
      <c r="C69" s="8">
        <f>(MHG_mm!C69*(Areas!$D$5+Areas!$D$6+Areas!$D$7)*1000) / (86400*Days!C69)</f>
        <v>3004.6886973180071</v>
      </c>
      <c r="D69" s="8">
        <f>(MHG_mm!D69*(Areas!$D$5+Areas!$D$6+Areas!$D$7)*1000) / (86400*Days!D69)</f>
        <v>7375.6847371565118</v>
      </c>
      <c r="E69" s="8">
        <f>(MHG_mm!E69*(Areas!$D$5+Areas!$D$6+Areas!$D$7)*1000) / (86400*Days!E69)</f>
        <v>11080.95061728395</v>
      </c>
      <c r="F69" s="8">
        <f>(MHG_mm!F69*(Areas!$D$5+Areas!$D$6+Areas!$D$7)*1000) / (86400*Days!F69)</f>
        <v>10376.561379928315</v>
      </c>
      <c r="G69" s="8">
        <f>(MHG_mm!G69*(Areas!$D$5+Areas!$D$6+Areas!$D$7)*1000) / (86400*Days!G69)</f>
        <v>6534.5007716049386</v>
      </c>
      <c r="H69" s="8">
        <f>(MHG_mm!H69*(Areas!$D$5+Areas!$D$6+Areas!$D$7)*1000) / (86400*Days!H69)</f>
        <v>11795.940113500597</v>
      </c>
      <c r="I69" s="8">
        <f>(MHG_mm!I69*(Areas!$D$5+Areas!$D$6+Areas!$D$7)*1000) / (86400*Days!I69)</f>
        <v>14014.746863799282</v>
      </c>
      <c r="J69" s="8">
        <f>(MHG_mm!J69*(Areas!$D$5+Areas!$D$6+Areas!$D$7)*1000) / (86400*Days!J69)</f>
        <v>14276.973765432098</v>
      </c>
      <c r="K69" s="8">
        <f>(MHG_mm!K69*(Areas!$D$5+Areas!$D$6+Areas!$D$7)*1000) / (86400*Days!K69)</f>
        <v>4596.9929808841098</v>
      </c>
      <c r="L69" s="8">
        <f>(MHG_mm!L69*(Areas!$D$5+Areas!$D$6+Areas!$D$7)*1000) / (86400*Days!L69)</f>
        <v>9848.1010802469118</v>
      </c>
      <c r="M69" s="8">
        <f>(MHG_mm!M69*(Areas!$D$5+Areas!$D$6+Areas!$D$7)*1000) / (86400*Days!M69)</f>
        <v>8249.1502389486268</v>
      </c>
      <c r="N69" s="8">
        <f>(MHG_mm!N69*(Areas!$D$5+Areas!$D$6+Areas!$D$7)*1000) / (86400*Days!N69)</f>
        <v>8996.4734492005664</v>
      </c>
    </row>
    <row r="70" spans="1:14" x14ac:dyDescent="0.15">
      <c r="A70">
        <f>MHG_mm!A70</f>
        <v>1965</v>
      </c>
      <c r="B70" s="8">
        <f>(MHG_mm!B70*(Areas!$D$5+Areas!$D$6+Areas!$D$7)*1000) / (86400*Days!B70)</f>
        <v>10045.350209080048</v>
      </c>
      <c r="C70" s="8">
        <f>(MHG_mm!C70*(Areas!$D$5+Areas!$D$6+Areas!$D$7)*1000) / (86400*Days!C70)</f>
        <v>9596.1631944444453</v>
      </c>
      <c r="D70" s="8">
        <f>(MHG_mm!D70*(Areas!$D$5+Areas!$D$6+Areas!$D$7)*1000) / (86400*Days!D70)</f>
        <v>6662.5679510155314</v>
      </c>
      <c r="E70" s="8">
        <f>(MHG_mm!E70*(Areas!$D$5+Areas!$D$6+Areas!$D$7)*1000) / (86400*Days!E70)</f>
        <v>9839.8587962962956</v>
      </c>
      <c r="F70" s="8">
        <f>(MHG_mm!F70*(Areas!$D$5+Areas!$D$6+Areas!$D$7)*1000) / (86400*Days!F70)</f>
        <v>9280.2710573476706</v>
      </c>
      <c r="G70" s="8">
        <f>(MHG_mm!G70*(Areas!$D$5+Areas!$D$6+Areas!$D$7)*1000) / (86400*Days!G70)</f>
        <v>7696.6265432098762</v>
      </c>
      <c r="H70" s="8">
        <f>(MHG_mm!H70*(Areas!$D$5+Areas!$D$6+Areas!$D$7)*1000) / (86400*Days!H70)</f>
        <v>8436.4277180406207</v>
      </c>
      <c r="I70" s="8">
        <f>(MHG_mm!I70*(Areas!$D$5+Areas!$D$6+Areas!$D$7)*1000) / (86400*Days!I70)</f>
        <v>15757.974910394265</v>
      </c>
      <c r="J70" s="8">
        <f>(MHG_mm!J70*(Areas!$D$5+Areas!$D$6+Areas!$D$7)*1000) / (86400*Days!J70)</f>
        <v>22676.305555555551</v>
      </c>
      <c r="K70" s="8">
        <f>(MHG_mm!K70*(Areas!$D$5+Areas!$D$6+Areas!$D$7)*1000) / (86400*Days!K70)</f>
        <v>8941.4314516129016</v>
      </c>
      <c r="L70" s="8">
        <f>(MHG_mm!L70*(Areas!$D$5+Areas!$D$6+Areas!$D$7)*1000) / (86400*Days!L70)</f>
        <v>11664.411265432098</v>
      </c>
      <c r="M70" s="8">
        <f>(MHG_mm!M70*(Areas!$D$5+Areas!$D$6+Areas!$D$7)*1000) / (86400*Days!M70)</f>
        <v>10642.606780167265</v>
      </c>
      <c r="N70" s="8">
        <f>(MHG_mm!N70*(Areas!$D$5+Areas!$D$6+Areas!$D$7)*1000) / (86400*Days!N70)</f>
        <v>10925.408675799084</v>
      </c>
    </row>
    <row r="71" spans="1:14" x14ac:dyDescent="0.15">
      <c r="A71">
        <f>MHG_mm!A71</f>
        <v>1966</v>
      </c>
      <c r="B71" s="8">
        <f>(MHG_mm!B71*(Areas!$D$5+Areas!$D$6+Areas!$D$7)*1000) / (86400*Days!B71)</f>
        <v>5901.7555256869773</v>
      </c>
      <c r="C71" s="8">
        <f>(MHG_mm!C71*(Areas!$D$5+Areas!$D$6+Areas!$D$7)*1000) / (86400*Days!C71)</f>
        <v>6037.3983134920636</v>
      </c>
      <c r="D71" s="8">
        <f>(MHG_mm!D71*(Areas!$D$5+Areas!$D$6+Areas!$D$7)*1000) / (86400*Days!D71)</f>
        <v>9757.8382616487452</v>
      </c>
      <c r="E71" s="8">
        <f>(MHG_mm!E71*(Areas!$D$5+Areas!$D$6+Areas!$D$7)*1000) / (86400*Days!E71)</f>
        <v>8429.6759259259252</v>
      </c>
      <c r="F71" s="8">
        <f>(MHG_mm!F71*(Areas!$D$5+Areas!$D$6+Areas!$D$7)*1000) / (86400*Days!F71)</f>
        <v>6413.5939366786142</v>
      </c>
      <c r="G71" s="8">
        <f>(MHG_mm!G71*(Areas!$D$5+Areas!$D$6+Areas!$D$7)*1000) / (86400*Days!G71)</f>
        <v>7911.1496913580249</v>
      </c>
      <c r="H71" s="8">
        <f>(MHG_mm!H71*(Areas!$D$5+Areas!$D$6+Areas!$D$7)*1000) / (86400*Days!H71)</f>
        <v>6747.4985065710871</v>
      </c>
      <c r="I71" s="8">
        <f>(MHG_mm!I71*(Areas!$D$5+Areas!$D$6+Areas!$D$7)*1000) / (86400*Days!I71)</f>
        <v>12511.43219832736</v>
      </c>
      <c r="J71" s="8">
        <f>(MHG_mm!J71*(Areas!$D$5+Areas!$D$6+Areas!$D$7)*1000) / (86400*Days!J71)</f>
        <v>8153.75</v>
      </c>
      <c r="K71" s="8">
        <f>(MHG_mm!K71*(Areas!$D$5+Areas!$D$6+Areas!$D$7)*1000) / (86400*Days!K71)</f>
        <v>8611.2992831541214</v>
      </c>
      <c r="L71" s="8">
        <f>(MHG_mm!L71*(Areas!$D$5+Areas!$D$6+Areas!$D$7)*1000) / (86400*Days!L71)</f>
        <v>17027.734567901236</v>
      </c>
      <c r="M71" s="8">
        <f>(MHG_mm!M71*(Areas!$D$5+Areas!$D$6+Areas!$D$7)*1000) / (86400*Days!M71)</f>
        <v>10506.071535244922</v>
      </c>
      <c r="N71" s="8">
        <f>(MHG_mm!N71*(Areas!$D$5+Areas!$D$6+Areas!$D$7)*1000) / (86400*Days!N71)</f>
        <v>9010.0017123287689</v>
      </c>
    </row>
    <row r="72" spans="1:14" x14ac:dyDescent="0.15">
      <c r="A72">
        <f>MHG_mm!A72</f>
        <v>1967</v>
      </c>
      <c r="B72" s="8">
        <f>(MHG_mm!B72*(Areas!$D$5+Areas!$D$6+Areas!$D$7)*1000) / (86400*Days!B72)</f>
        <v>10472.341696535244</v>
      </c>
      <c r="C72" s="8">
        <f>(MHG_mm!C72*(Areas!$D$5+Areas!$D$6+Areas!$D$7)*1000) / (86400*Days!C72)</f>
        <v>7463.7185846560842</v>
      </c>
      <c r="D72" s="8">
        <f>(MHG_mm!D72*(Areas!$D$5+Areas!$D$6+Areas!$D$7)*1000) / (86400*Days!D72)</f>
        <v>4521.8645459976105</v>
      </c>
      <c r="E72" s="8">
        <f>(MHG_mm!E72*(Areas!$D$5+Areas!$D$6+Areas!$D$7)*1000) / (86400*Days!E72)</f>
        <v>14269.133487654321</v>
      </c>
      <c r="F72" s="8">
        <f>(MHG_mm!F72*(Areas!$D$5+Areas!$D$6+Areas!$D$7)*1000) / (86400*Days!F72)</f>
        <v>6930.4704301075271</v>
      </c>
      <c r="G72" s="8">
        <f>(MHG_mm!G72*(Areas!$D$5+Areas!$D$6+Areas!$D$7)*1000) / (86400*Days!G72)</f>
        <v>19471.186728395063</v>
      </c>
      <c r="H72" s="8">
        <f>(MHG_mm!H72*(Areas!$D$5+Areas!$D$6+Areas!$D$7)*1000) / (86400*Days!H72)</f>
        <v>7070.5615292712064</v>
      </c>
      <c r="I72" s="8">
        <f>(MHG_mm!I72*(Areas!$D$5+Areas!$D$6+Areas!$D$7)*1000) / (86400*Days!I72)</f>
        <v>11850.632467144564</v>
      </c>
      <c r="J72" s="8">
        <f>(MHG_mm!J72*(Areas!$D$5+Areas!$D$6+Areas!$D$7)*1000) / (86400*Days!J72)</f>
        <v>8499.2746913580249</v>
      </c>
      <c r="K72" s="8">
        <f>(MHG_mm!K72*(Areas!$D$5+Areas!$D$6+Areas!$D$7)*1000) / (86400*Days!K72)</f>
        <v>14175.241935483871</v>
      </c>
      <c r="L72" s="8">
        <f>(MHG_mm!L72*(Areas!$D$5+Areas!$D$6+Areas!$D$7)*1000) / (86400*Days!L72)</f>
        <v>11401.469907407407</v>
      </c>
      <c r="M72" s="8">
        <f>(MHG_mm!M72*(Areas!$D$5+Areas!$D$6+Areas!$D$7)*1000) / (86400*Days!M72)</f>
        <v>9782.0549581839896</v>
      </c>
      <c r="N72" s="8">
        <f>(MHG_mm!N72*(Areas!$D$5+Areas!$D$6+Areas!$D$7)*1000) / (86400*Days!N72)</f>
        <v>10485.244545915779</v>
      </c>
    </row>
    <row r="73" spans="1:14" x14ac:dyDescent="0.15">
      <c r="A73">
        <f>MHG_mm!A73</f>
        <v>1968</v>
      </c>
      <c r="B73" s="8">
        <f>(MHG_mm!B73*(Areas!$D$5+Areas!$D$6+Areas!$D$7)*1000) / (86400*Days!B73)</f>
        <v>5744.4377240143367</v>
      </c>
      <c r="C73" s="8">
        <f>(MHG_mm!C73*(Areas!$D$5+Areas!$D$6+Areas!$D$7)*1000) / (86400*Days!C73)</f>
        <v>7677.8895274584929</v>
      </c>
      <c r="D73" s="8">
        <f>(MHG_mm!D73*(Areas!$D$5+Areas!$D$6+Areas!$D$7)*1000) / (86400*Days!D73)</f>
        <v>4057.6859318996417</v>
      </c>
      <c r="E73" s="8">
        <f>(MHG_mm!E73*(Areas!$D$5+Areas!$D$6+Areas!$D$7)*1000) / (86400*Days!E73)</f>
        <v>10197.020061728394</v>
      </c>
      <c r="F73" s="8">
        <f>(MHG_mm!F73*(Areas!$D$5+Areas!$D$6+Areas!$D$7)*1000) / (86400*Days!F73)</f>
        <v>10730.722072879331</v>
      </c>
      <c r="G73" s="8">
        <f>(MHG_mm!G73*(Areas!$D$5+Areas!$D$6+Areas!$D$7)*1000) / (86400*Days!G73)</f>
        <v>17103.306327160495</v>
      </c>
      <c r="H73" s="8">
        <f>(MHG_mm!H73*(Areas!$D$5+Areas!$D$6+Areas!$D$7)*1000) / (86400*Days!H73)</f>
        <v>9644.377986857824</v>
      </c>
      <c r="I73" s="8">
        <f>(MHG_mm!I73*(Areas!$D$5+Areas!$D$6+Areas!$D$7)*1000) / (86400*Days!I73)</f>
        <v>11437.546296296296</v>
      </c>
      <c r="J73" s="8">
        <f>(MHG_mm!J73*(Areas!$D$5+Areas!$D$6+Areas!$D$7)*1000) / (86400*Days!J73)</f>
        <v>15157.622685185184</v>
      </c>
      <c r="K73" s="8">
        <f>(MHG_mm!K73*(Areas!$D$5+Areas!$D$6+Areas!$D$7)*1000) / (86400*Days!K73)</f>
        <v>8581.1036439665477</v>
      </c>
      <c r="L73" s="8">
        <f>(MHG_mm!L73*(Areas!$D$5+Areas!$D$6+Areas!$D$7)*1000) / (86400*Days!L73)</f>
        <v>9283.5177469135797</v>
      </c>
      <c r="M73" s="8">
        <f>(MHG_mm!M73*(Areas!$D$5+Areas!$D$6+Areas!$D$7)*1000) / (86400*Days!M73)</f>
        <v>12486.476254480287</v>
      </c>
      <c r="N73" s="8">
        <f>(MHG_mm!N73*(Areas!$D$5+Areas!$D$6+Areas!$D$7)*1000) / (86400*Days!N73)</f>
        <v>10158.621989475814</v>
      </c>
    </row>
    <row r="74" spans="1:14" x14ac:dyDescent="0.15">
      <c r="A74">
        <f>MHG_mm!A74</f>
        <v>1969</v>
      </c>
      <c r="B74" s="8">
        <f>(MHG_mm!B74*(Areas!$D$5+Areas!$D$6+Areas!$D$7)*1000) / (86400*Days!B74)</f>
        <v>10311.565113500596</v>
      </c>
      <c r="C74" s="8">
        <f>(MHG_mm!C74*(Areas!$D$5+Areas!$D$6+Areas!$D$7)*1000) / (86400*Days!C74)</f>
        <v>2168.3440806878307</v>
      </c>
      <c r="D74" s="8">
        <f>(MHG_mm!D74*(Areas!$D$5+Areas!$D$6+Areas!$D$7)*1000) / (86400*Days!D74)</f>
        <v>4730.000746714456</v>
      </c>
      <c r="E74" s="8">
        <f>(MHG_mm!E74*(Areas!$D$5+Areas!$D$6+Areas!$D$7)*1000) / (86400*Days!E74)</f>
        <v>11478.616512345678</v>
      </c>
      <c r="F74" s="8">
        <f>(MHG_mm!F74*(Areas!$D$5+Areas!$D$6+Areas!$D$7)*1000) / (86400*Days!F74)</f>
        <v>10922.438769414575</v>
      </c>
      <c r="G74" s="8">
        <f>(MHG_mm!G74*(Areas!$D$5+Areas!$D$6+Areas!$D$7)*1000) / (86400*Days!G74)</f>
        <v>20312.64814814815</v>
      </c>
      <c r="H74" s="8">
        <f>(MHG_mm!H74*(Areas!$D$5+Areas!$D$6+Areas!$D$7)*1000) / (86400*Days!H74)</f>
        <v>11513.096624850659</v>
      </c>
      <c r="I74" s="8">
        <f>(MHG_mm!I74*(Areas!$D$5+Areas!$D$6+Areas!$D$7)*1000) / (86400*Days!I74)</f>
        <v>4108.1795101553162</v>
      </c>
      <c r="J74" s="8">
        <f>(MHG_mm!J74*(Areas!$D$5+Areas!$D$6+Areas!$D$7)*1000) / (86400*Days!J74)</f>
        <v>7879.9081790123455</v>
      </c>
      <c r="K74" s="8">
        <f>(MHG_mm!K74*(Areas!$D$5+Areas!$D$6+Areas!$D$7)*1000) / (86400*Days!K74)</f>
        <v>17179.473566308243</v>
      </c>
      <c r="L74" s="8">
        <f>(MHG_mm!L74*(Areas!$D$5+Areas!$D$6+Areas!$D$7)*1000) / (86400*Days!L74)</f>
        <v>10024.074845679012</v>
      </c>
      <c r="M74" s="8">
        <f>(MHG_mm!M74*(Areas!$D$5+Areas!$D$6+Areas!$D$7)*1000) / (86400*Days!M74)</f>
        <v>5683.3124253285532</v>
      </c>
      <c r="N74" s="8">
        <f>(MHG_mm!N74*(Areas!$D$5+Areas!$D$6+Areas!$D$7)*1000) / (86400*Days!N74)</f>
        <v>9724.5510527650931</v>
      </c>
    </row>
    <row r="75" spans="1:14" x14ac:dyDescent="0.15">
      <c r="A75">
        <f>MHG_mm!A75</f>
        <v>1970</v>
      </c>
      <c r="B75" s="8">
        <f>(MHG_mm!B75*(Areas!$D$5+Areas!$D$6+Areas!$D$7)*1000) / (86400*Days!B75)</f>
        <v>6464.4212962962965</v>
      </c>
      <c r="C75" s="8">
        <f>(MHG_mm!C75*(Areas!$D$5+Areas!$D$6+Areas!$D$7)*1000) / (86400*Days!C75)</f>
        <v>3521.5145502645501</v>
      </c>
      <c r="D75" s="8">
        <f>(MHG_mm!D75*(Areas!$D$5+Areas!$D$6+Areas!$D$7)*1000) / (86400*Days!D75)</f>
        <v>6657.973416965352</v>
      </c>
      <c r="E75" s="8">
        <f>(MHG_mm!E75*(Areas!$D$5+Areas!$D$6+Areas!$D$7)*1000) / (86400*Days!E75)</f>
        <v>8849.2199074074069</v>
      </c>
      <c r="F75" s="8">
        <f>(MHG_mm!F75*(Areas!$D$5+Areas!$D$6+Areas!$D$7)*1000) / (86400*Days!F75)</f>
        <v>13863.194444444445</v>
      </c>
      <c r="G75" s="8">
        <f>(MHG_mm!G75*(Areas!$D$5+Areas!$D$6+Areas!$D$7)*1000) / (86400*Days!G75)</f>
        <v>9117.5069444444453</v>
      </c>
      <c r="H75" s="8">
        <f>(MHG_mm!H75*(Areas!$D$5+Areas!$D$6+Areas!$D$7)*1000) / (86400*Days!H75)</f>
        <v>16958.791069295101</v>
      </c>
      <c r="I75" s="8">
        <f>(MHG_mm!I75*(Areas!$D$5+Areas!$D$6+Areas!$D$7)*1000) / (86400*Days!I75)</f>
        <v>5764.1748805256866</v>
      </c>
      <c r="J75" s="8">
        <f>(MHG_mm!J75*(Areas!$D$5+Areas!$D$6+Areas!$D$7)*1000) / (86400*Days!J75)</f>
        <v>21322.845679012345</v>
      </c>
      <c r="K75" s="8">
        <f>(MHG_mm!K75*(Areas!$D$5+Areas!$D$6+Areas!$D$7)*1000) / (86400*Days!K75)</f>
        <v>11161.751045400239</v>
      </c>
      <c r="L75" s="8">
        <f>(MHG_mm!L75*(Areas!$D$5+Areas!$D$6+Areas!$D$7)*1000) / (86400*Days!L75)</f>
        <v>9598.2962962962974</v>
      </c>
      <c r="M75" s="8">
        <f>(MHG_mm!M75*(Areas!$D$5+Areas!$D$6+Areas!$D$7)*1000) / (86400*Days!M75)</f>
        <v>8763.0406212664275</v>
      </c>
      <c r="N75" s="8">
        <f>(MHG_mm!N75*(Areas!$D$5+Areas!$D$6+Areas!$D$7)*1000) / (86400*Days!N75)</f>
        <v>10202.389649923898</v>
      </c>
    </row>
    <row r="76" spans="1:14" x14ac:dyDescent="0.15">
      <c r="A76">
        <f>MHG_mm!A76</f>
        <v>1971</v>
      </c>
      <c r="B76" s="8">
        <f>(MHG_mm!B76*(Areas!$D$5+Areas!$D$6+Areas!$D$7)*1000) / (86400*Days!B76)</f>
        <v>9327.6844384707274</v>
      </c>
      <c r="C76" s="8">
        <f>(MHG_mm!C76*(Areas!$D$5+Areas!$D$6+Areas!$D$7)*1000) / (86400*Days!C76)</f>
        <v>11321.540178571429</v>
      </c>
      <c r="D76" s="8">
        <f>(MHG_mm!D76*(Areas!$D$5+Areas!$D$6+Areas!$D$7)*1000) / (86400*Days!D76)</f>
        <v>7580.2419354838712</v>
      </c>
      <c r="E76" s="8">
        <f>(MHG_mm!E76*(Areas!$D$5+Areas!$D$6+Areas!$D$7)*1000) / (86400*Days!E76)</f>
        <v>4948.6728395061727</v>
      </c>
      <c r="F76" s="8">
        <f>(MHG_mm!F76*(Areas!$D$5+Areas!$D$6+Areas!$D$7)*1000) / (86400*Days!F76)</f>
        <v>8382.1146953405023</v>
      </c>
      <c r="G76" s="8">
        <f>(MHG_mm!G76*(Areas!$D$5+Areas!$D$6+Areas!$D$7)*1000) / (86400*Days!G76)</f>
        <v>9110.4907407407409</v>
      </c>
      <c r="H76" s="8">
        <f>(MHG_mm!H76*(Areas!$D$5+Areas!$D$6+Areas!$D$7)*1000) / (86400*Days!H76)</f>
        <v>11415.303166069294</v>
      </c>
      <c r="I76" s="8">
        <f>(MHG_mm!I76*(Areas!$D$5+Areas!$D$6+Areas!$D$7)*1000) / (86400*Days!I76)</f>
        <v>9769.7573178016719</v>
      </c>
      <c r="J76" s="8">
        <f>(MHG_mm!J76*(Areas!$D$5+Areas!$D$6+Areas!$D$7)*1000) / (86400*Days!J76)</f>
        <v>9819.7546296296296</v>
      </c>
      <c r="K76" s="8">
        <f>(MHG_mm!K76*(Areas!$D$5+Areas!$D$6+Areas!$D$7)*1000) / (86400*Days!K76)</f>
        <v>6835.6347072879335</v>
      </c>
      <c r="L76" s="8">
        <f>(MHG_mm!L76*(Areas!$D$5+Areas!$D$6+Areas!$D$7)*1000) / (86400*Days!L76)</f>
        <v>9144.0216049382725</v>
      </c>
      <c r="M76" s="8">
        <f>(MHG_mm!M76*(Areas!$D$5+Areas!$D$6+Areas!$D$7)*1000) / (86400*Days!M76)</f>
        <v>14488.452807646356</v>
      </c>
      <c r="N76" s="8">
        <f>(MHG_mm!N76*(Areas!$D$5+Areas!$D$6+Areas!$D$7)*1000) / (86400*Days!N76)</f>
        <v>9341.0032343987823</v>
      </c>
    </row>
    <row r="77" spans="1:14" x14ac:dyDescent="0.15">
      <c r="A77">
        <f>MHG_mm!A77</f>
        <v>1972</v>
      </c>
      <c r="B77" s="8">
        <f>(MHG_mm!B77*(Areas!$D$5+Areas!$D$6+Areas!$D$7)*1000) / (86400*Days!B77)</f>
        <v>6868.0660095579451</v>
      </c>
      <c r="C77" s="8">
        <f>(MHG_mm!C77*(Areas!$D$5+Areas!$D$6+Areas!$D$7)*1000) / (86400*Days!C77)</f>
        <v>6916.9612068965516</v>
      </c>
      <c r="D77" s="8">
        <f>(MHG_mm!D77*(Areas!$D$5+Areas!$D$6+Areas!$D$7)*1000) / (86400*Days!D77)</f>
        <v>9246.690561529269</v>
      </c>
      <c r="E77" s="8">
        <f>(MHG_mm!E77*(Areas!$D$5+Areas!$D$6+Areas!$D$7)*1000) / (86400*Days!E77)</f>
        <v>8237.0609567901229</v>
      </c>
      <c r="F77" s="8">
        <f>(MHG_mm!F77*(Areas!$D$5+Areas!$D$6+Areas!$D$7)*1000) / (86400*Days!F77)</f>
        <v>7893.8493130226998</v>
      </c>
      <c r="G77" s="8">
        <f>(MHG_mm!G77*(Areas!$D$5+Areas!$D$6+Areas!$D$7)*1000) / (86400*Days!G77)</f>
        <v>10235.85648148148</v>
      </c>
      <c r="H77" s="8">
        <f>(MHG_mm!H77*(Areas!$D$5+Areas!$D$6+Areas!$D$7)*1000) / (86400*Days!H77)</f>
        <v>12548.634259259259</v>
      </c>
      <c r="I77" s="8">
        <f>(MHG_mm!I77*(Areas!$D$5+Areas!$D$6+Areas!$D$7)*1000) / (86400*Days!I77)</f>
        <v>18745.406212664278</v>
      </c>
      <c r="J77" s="8">
        <f>(MHG_mm!J77*(Areas!$D$5+Areas!$D$6+Areas!$D$7)*1000) / (86400*Days!J77)</f>
        <v>14283.470679012345</v>
      </c>
      <c r="K77" s="8">
        <f>(MHG_mm!K77*(Areas!$D$5+Areas!$D$6+Areas!$D$7)*1000) / (86400*Days!K77)</f>
        <v>9328.6783154121858</v>
      </c>
      <c r="L77" s="8">
        <f>(MHG_mm!L77*(Areas!$D$5+Areas!$D$6+Areas!$D$7)*1000) / (86400*Days!L77)</f>
        <v>7148.5362654320988</v>
      </c>
      <c r="M77" s="8">
        <f>(MHG_mm!M77*(Areas!$D$5+Areas!$D$6+Areas!$D$7)*1000) / (86400*Days!M77)</f>
        <v>13728.375896057347</v>
      </c>
      <c r="N77" s="8">
        <f>(MHG_mm!N77*(Areas!$D$5+Areas!$D$6+Areas!$D$7)*1000) / (86400*Days!N77)</f>
        <v>10455.984492005668</v>
      </c>
    </row>
    <row r="78" spans="1:14" x14ac:dyDescent="0.15">
      <c r="A78">
        <f>MHG_mm!A78</f>
        <v>1973</v>
      </c>
      <c r="B78" s="8">
        <f>(MHG_mm!B78*(Areas!$D$5+Areas!$D$6+Areas!$D$7)*1000) / (86400*Days!B78)</f>
        <v>6028.7537335722818</v>
      </c>
      <c r="C78" s="8">
        <f>(MHG_mm!C78*(Areas!$D$5+Areas!$D$6+Areas!$D$7)*1000) / (86400*Days!C78)</f>
        <v>5186.8683862433863</v>
      </c>
      <c r="D78" s="8">
        <f>(MHG_mm!D78*(Areas!$D$5+Areas!$D$6+Areas!$D$7)*1000) / (86400*Days!D78)</f>
        <v>9640.4017323775388</v>
      </c>
      <c r="E78" s="8">
        <f>(MHG_mm!E78*(Areas!$D$5+Areas!$D$6+Areas!$D$7)*1000) / (86400*Days!E78)</f>
        <v>9902.0138888888887</v>
      </c>
      <c r="F78" s="8">
        <f>(MHG_mm!F78*(Areas!$D$5+Areas!$D$6+Areas!$D$7)*1000) / (86400*Days!F78)</f>
        <v>17022.008661887696</v>
      </c>
      <c r="G78" s="8">
        <f>(MHG_mm!G78*(Areas!$D$5+Areas!$D$6+Areas!$D$7)*1000) / (86400*Days!G78)</f>
        <v>12694.19212962963</v>
      </c>
      <c r="H78" s="8">
        <f>(MHG_mm!H78*(Areas!$D$5+Areas!$D$6+Areas!$D$7)*1000) / (86400*Days!H78)</f>
        <v>10601.077508960574</v>
      </c>
      <c r="I78" s="8">
        <f>(MHG_mm!I78*(Areas!$D$5+Areas!$D$6+Areas!$D$7)*1000) / (86400*Days!I78)</f>
        <v>10478.039874551971</v>
      </c>
      <c r="J78" s="8">
        <f>(MHG_mm!J78*(Areas!$D$5+Areas!$D$6+Areas!$D$7)*1000) / (86400*Days!J78)</f>
        <v>8829.7731481481478</v>
      </c>
      <c r="K78" s="8">
        <f>(MHG_mm!K78*(Areas!$D$5+Areas!$D$6+Areas!$D$7)*1000) / (86400*Days!K78)</f>
        <v>10992.388739545997</v>
      </c>
      <c r="L78" s="8">
        <f>(MHG_mm!L78*(Areas!$D$5+Areas!$D$6+Areas!$D$7)*1000) / (86400*Days!L78)</f>
        <v>9372.3688271604933</v>
      </c>
      <c r="M78" s="8">
        <f>(MHG_mm!M78*(Areas!$D$5+Areas!$D$6+Areas!$D$7)*1000) / (86400*Days!M78)</f>
        <v>9614.3869474313015</v>
      </c>
      <c r="N78" s="8">
        <f>(MHG_mm!N78*(Areas!$D$5+Areas!$D$6+Areas!$D$7)*1000) / (86400*Days!N78)</f>
        <v>10068.141171993911</v>
      </c>
    </row>
    <row r="79" spans="1:14" x14ac:dyDescent="0.15">
      <c r="A79">
        <f>MHG_mm!A79</f>
        <v>1974</v>
      </c>
      <c r="B79" s="8">
        <f>(MHG_mm!B79*(Areas!$D$5+Areas!$D$6+Areas!$D$7)*1000) / (86400*Days!B79)</f>
        <v>10333.200418160095</v>
      </c>
      <c r="C79" s="8">
        <f>(MHG_mm!C79*(Areas!$D$5+Areas!$D$6+Areas!$D$7)*1000) / (86400*Days!C79)</f>
        <v>7256.2888558201057</v>
      </c>
      <c r="D79" s="8">
        <f>(MHG_mm!D79*(Areas!$D$5+Areas!$D$6+Areas!$D$7)*1000) / (86400*Days!D79)</f>
        <v>7319.4713261648749</v>
      </c>
      <c r="E79" s="8">
        <f>(MHG_mm!E79*(Areas!$D$5+Areas!$D$6+Areas!$D$7)*1000) / (86400*Days!E79)</f>
        <v>11699.091049382716</v>
      </c>
      <c r="F79" s="8">
        <f>(MHG_mm!F79*(Areas!$D$5+Areas!$D$6+Areas!$D$7)*1000) / (86400*Days!F79)</f>
        <v>12469.463112305855</v>
      </c>
      <c r="G79" s="8">
        <f>(MHG_mm!G79*(Areas!$D$5+Areas!$D$6+Areas!$D$7)*1000) / (86400*Days!G79)</f>
        <v>13498.324845679012</v>
      </c>
      <c r="H79" s="8">
        <f>(MHG_mm!H79*(Areas!$D$5+Areas!$D$6+Areas!$D$7)*1000) / (86400*Days!H79)</f>
        <v>9582.290919952211</v>
      </c>
      <c r="I79" s="8">
        <f>(MHG_mm!I79*(Areas!$D$5+Areas!$D$6+Areas!$D$7)*1000) / (86400*Days!I79)</f>
        <v>11393.596923536439</v>
      </c>
      <c r="J79" s="8">
        <f>(MHG_mm!J79*(Areas!$D$5+Areas!$D$6+Areas!$D$7)*1000) / (86400*Days!J79)</f>
        <v>11468.601080246914</v>
      </c>
      <c r="K79" s="8">
        <f>(MHG_mm!K79*(Areas!$D$5+Areas!$D$6+Areas!$D$7)*1000) / (86400*Days!K79)</f>
        <v>8758.6880227001202</v>
      </c>
      <c r="L79" s="8">
        <f>(MHG_mm!L79*(Areas!$D$5+Areas!$D$6+Areas!$D$7)*1000) / (86400*Days!L79)</f>
        <v>9120.2584876543206</v>
      </c>
      <c r="M79" s="8">
        <f>(MHG_mm!M79*(Areas!$D$5+Areas!$D$6+Areas!$D$7)*1000) / (86400*Days!M79)</f>
        <v>6363.1884707287936</v>
      </c>
      <c r="N79" s="8">
        <f>(MHG_mm!N79*(Areas!$D$5+Areas!$D$6+Areas!$D$7)*1000) / (86400*Days!N79)</f>
        <v>9944.0581557584974</v>
      </c>
    </row>
    <row r="80" spans="1:14" x14ac:dyDescent="0.15">
      <c r="A80">
        <f>MHG_mm!A80</f>
        <v>1975</v>
      </c>
      <c r="B80" s="8">
        <f>(MHG_mm!B80*(Areas!$D$5+Areas!$D$6+Areas!$D$7)*1000) / (86400*Days!B80)</f>
        <v>11283.522252090801</v>
      </c>
      <c r="C80" s="8">
        <f>(MHG_mm!C80*(Areas!$D$5+Areas!$D$6+Areas!$D$7)*1000) / (86400*Days!C80)</f>
        <v>8489.194775132275</v>
      </c>
      <c r="D80" s="8">
        <f>(MHG_mm!D80*(Areas!$D$5+Areas!$D$6+Areas!$D$7)*1000) / (86400*Days!D80)</f>
        <v>8059.2264038231779</v>
      </c>
      <c r="E80" s="8">
        <f>(MHG_mm!E80*(Areas!$D$5+Areas!$D$6+Areas!$D$7)*1000) / (86400*Days!E80)</f>
        <v>9995.9128086419769</v>
      </c>
      <c r="F80" s="8">
        <f>(MHG_mm!F80*(Areas!$D$5+Areas!$D$6+Areas!$D$7)*1000) / (86400*Days!F80)</f>
        <v>9968.0630227001202</v>
      </c>
      <c r="G80" s="8">
        <f>(MHG_mm!G80*(Areas!$D$5+Areas!$D$6+Areas!$D$7)*1000) / (86400*Days!G80)</f>
        <v>13562.538580246914</v>
      </c>
      <c r="H80" s="8">
        <f>(MHG_mm!H80*(Areas!$D$5+Areas!$D$6+Areas!$D$7)*1000) / (86400*Days!H80)</f>
        <v>9920.4428016726397</v>
      </c>
      <c r="I80" s="8">
        <f>(MHG_mm!I80*(Areas!$D$5+Areas!$D$6+Areas!$D$7)*1000) / (86400*Days!I80)</f>
        <v>18313.077210274791</v>
      </c>
      <c r="J80" s="8">
        <f>(MHG_mm!J80*(Areas!$D$5+Areas!$D$6+Areas!$D$7)*1000) / (86400*Days!J80)</f>
        <v>11454.885030864198</v>
      </c>
      <c r="K80" s="8">
        <f>(MHG_mm!K80*(Areas!$D$5+Areas!$D$6+Areas!$D$7)*1000) / (86400*Days!K80)</f>
        <v>4689.1367980884106</v>
      </c>
      <c r="L80" s="8">
        <f>(MHG_mm!L80*(Areas!$D$5+Areas!$D$6+Areas!$D$7)*1000) / (86400*Days!L80)</f>
        <v>12431.266975308641</v>
      </c>
      <c r="M80" s="8">
        <f>(MHG_mm!M80*(Areas!$D$5+Areas!$D$6+Areas!$D$7)*1000) / (86400*Days!M80)</f>
        <v>8137.9861111111113</v>
      </c>
      <c r="N80" s="8">
        <f>(MHG_mm!N80*(Areas!$D$5+Areas!$D$6+Areas!$D$7)*1000) / (86400*Days!N80)</f>
        <v>10527.536022323693</v>
      </c>
    </row>
    <row r="81" spans="1:14" x14ac:dyDescent="0.15">
      <c r="A81">
        <f>MHG_mm!A81</f>
        <v>1976</v>
      </c>
      <c r="B81" s="8">
        <f>(MHG_mm!B81*(Areas!$D$5+Areas!$D$6+Areas!$D$7)*1000) / (86400*Days!B81)</f>
        <v>8961.3769414575872</v>
      </c>
      <c r="C81" s="8">
        <f>(MHG_mm!C81*(Areas!$D$5+Areas!$D$6+Areas!$D$7)*1000) / (86400*Days!C81)</f>
        <v>8918.4778097062572</v>
      </c>
      <c r="D81" s="8">
        <f>(MHG_mm!D81*(Areas!$D$5+Areas!$D$6+Areas!$D$7)*1000) / (86400*Days!D81)</f>
        <v>16005.703405017921</v>
      </c>
      <c r="E81" s="8">
        <f>(MHG_mm!E81*(Areas!$D$5+Areas!$D$6+Areas!$D$7)*1000) / (86400*Days!E81)</f>
        <v>8224.6111111111113</v>
      </c>
      <c r="F81" s="8">
        <f>(MHG_mm!F81*(Areas!$D$5+Areas!$D$6+Areas!$D$7)*1000) / (86400*Days!F81)</f>
        <v>12237.942054958185</v>
      </c>
      <c r="G81" s="8">
        <f>(MHG_mm!G81*(Areas!$D$5+Areas!$D$6+Areas!$D$7)*1000) / (86400*Days!G81)</f>
        <v>9539.3356481481478</v>
      </c>
      <c r="H81" s="8">
        <f>(MHG_mm!H81*(Areas!$D$5+Areas!$D$6+Areas!$D$7)*1000) / (86400*Days!H81)</f>
        <v>9007.9786439665477</v>
      </c>
      <c r="I81" s="8">
        <f>(MHG_mm!I81*(Areas!$D$5+Areas!$D$6+Areas!$D$7)*1000) / (86400*Days!I81)</f>
        <v>6186.1842891278375</v>
      </c>
      <c r="J81" s="8">
        <f>(MHG_mm!J81*(Areas!$D$5+Areas!$D$6+Areas!$D$7)*1000) / (86400*Days!J81)</f>
        <v>8750.4675925925931</v>
      </c>
      <c r="K81" s="8">
        <f>(MHG_mm!K81*(Areas!$D$5+Areas!$D$6+Areas!$D$7)*1000) / (86400*Days!K81)</f>
        <v>7213.6566606929509</v>
      </c>
      <c r="L81" s="8">
        <f>(MHG_mm!L81*(Areas!$D$5+Areas!$D$6+Areas!$D$7)*1000) / (86400*Days!L81)</f>
        <v>6125.3865740740748</v>
      </c>
      <c r="M81" s="8">
        <f>(MHG_mm!M81*(Areas!$D$5+Areas!$D$6+Areas!$D$7)*1000) / (86400*Days!M81)</f>
        <v>6216.1686081242533</v>
      </c>
      <c r="N81" s="8">
        <f>(MHG_mm!N81*(Areas!$D$5+Areas!$D$6+Areas!$D$7)*1000) / (86400*Days!N81)</f>
        <v>8957.7300900627379</v>
      </c>
    </row>
    <row r="82" spans="1:14" x14ac:dyDescent="0.15">
      <c r="A82">
        <f>MHG_mm!A82</f>
        <v>1977</v>
      </c>
      <c r="B82" s="8">
        <f>(MHG_mm!B82*(Areas!$D$5+Areas!$D$6+Areas!$D$7)*1000) / (86400*Days!B82)</f>
        <v>6869.2166965352453</v>
      </c>
      <c r="C82" s="8">
        <f>(MHG_mm!C82*(Areas!$D$5+Areas!$D$6+Areas!$D$7)*1000) / (86400*Days!C82)</f>
        <v>10548.179563492064</v>
      </c>
      <c r="D82" s="8">
        <f>(MHG_mm!D82*(Areas!$D$5+Areas!$D$6+Areas!$D$7)*1000) / (86400*Days!D82)</f>
        <v>12435.090352449224</v>
      </c>
      <c r="E82" s="8">
        <f>(MHG_mm!E82*(Areas!$D$5+Areas!$D$6+Areas!$D$7)*1000) / (86400*Days!E82)</f>
        <v>8957.7006172839501</v>
      </c>
      <c r="F82" s="8">
        <f>(MHG_mm!F82*(Areas!$D$5+Areas!$D$6+Areas!$D$7)*1000) / (86400*Days!F82)</f>
        <v>4725.1471027479092</v>
      </c>
      <c r="G82" s="8">
        <f>(MHG_mm!G82*(Areas!$D$5+Areas!$D$6+Areas!$D$7)*1000) / (86400*Days!G82)</f>
        <v>9821.3533950617275</v>
      </c>
      <c r="H82" s="8">
        <f>(MHG_mm!H82*(Areas!$D$5+Areas!$D$6+Areas!$D$7)*1000) / (86400*Days!H82)</f>
        <v>12435.859468339306</v>
      </c>
      <c r="I82" s="8">
        <f>(MHG_mm!I82*(Areas!$D$5+Areas!$D$6+Areas!$D$7)*1000) / (86400*Days!I82)</f>
        <v>17005.640681003584</v>
      </c>
      <c r="J82" s="8">
        <f>(MHG_mm!J82*(Areas!$D$5+Areas!$D$6+Areas!$D$7)*1000) / (86400*Days!J82)</f>
        <v>17075.135802469136</v>
      </c>
      <c r="K82" s="8">
        <f>(MHG_mm!K82*(Areas!$D$5+Areas!$D$6+Areas!$D$7)*1000) / (86400*Days!K82)</f>
        <v>8795.7034050179209</v>
      </c>
      <c r="L82" s="8">
        <f>(MHG_mm!L82*(Areas!$D$5+Areas!$D$6+Areas!$D$7)*1000) / (86400*Days!L82)</f>
        <v>13359.890432098766</v>
      </c>
      <c r="M82" s="8">
        <f>(MHG_mm!M82*(Areas!$D$5+Areas!$D$6+Areas!$D$7)*1000) / (86400*Days!M82)</f>
        <v>10964.566158900836</v>
      </c>
      <c r="N82" s="8">
        <f>(MHG_mm!N82*(Areas!$D$5+Areas!$D$6+Areas!$D$7)*1000) / (86400*Days!N82)</f>
        <v>11073.806506849312</v>
      </c>
    </row>
    <row r="83" spans="1:14" x14ac:dyDescent="0.15">
      <c r="A83">
        <f>MHG_mm!A83</f>
        <v>1978</v>
      </c>
      <c r="B83" s="8">
        <f>(MHG_mm!B83*(Areas!$D$5+Areas!$D$6+Areas!$D$7)*1000) / (86400*Days!B83)</f>
        <v>8975.9378733572285</v>
      </c>
      <c r="C83" s="8">
        <f>(MHG_mm!C83*(Areas!$D$5+Areas!$D$6+Areas!$D$7)*1000) / (86400*Days!C83)</f>
        <v>2849.5626653439149</v>
      </c>
      <c r="D83" s="8">
        <f>(MHG_mm!D83*(Areas!$D$5+Areas!$D$6+Areas!$D$7)*1000) / (86400*Days!D83)</f>
        <v>4009.3570788530465</v>
      </c>
      <c r="E83" s="8">
        <f>(MHG_mm!E83*(Areas!$D$5+Areas!$D$6+Areas!$D$7)*1000) / (86400*Days!E83)</f>
        <v>8095.4591049382716</v>
      </c>
      <c r="F83" s="8">
        <f>(MHG_mm!F83*(Areas!$D$5+Areas!$D$6+Areas!$D$7)*1000) / (86400*Days!F83)</f>
        <v>11106.040919952209</v>
      </c>
      <c r="G83" s="8">
        <f>(MHG_mm!G83*(Areas!$D$5+Areas!$D$6+Areas!$D$7)*1000) / (86400*Days!G83)</f>
        <v>10841.463734567902</v>
      </c>
      <c r="H83" s="8">
        <f>(MHG_mm!H83*(Areas!$D$5+Areas!$D$6+Areas!$D$7)*1000) / (86400*Days!H83)</f>
        <v>11302.654569892473</v>
      </c>
      <c r="I83" s="8">
        <f>(MHG_mm!I83*(Areas!$D$5+Areas!$D$6+Areas!$D$7)*1000) / (86400*Days!I83)</f>
        <v>13824.827508960574</v>
      </c>
      <c r="J83" s="8">
        <f>(MHG_mm!J83*(Areas!$D$5+Areas!$D$6+Areas!$D$7)*1000) / (86400*Days!J83)</f>
        <v>20771.918209876541</v>
      </c>
      <c r="K83" s="8">
        <f>(MHG_mm!K83*(Areas!$D$5+Areas!$D$6+Areas!$D$7)*1000) / (86400*Days!K83)</f>
        <v>8718.2362604540031</v>
      </c>
      <c r="L83" s="8">
        <f>(MHG_mm!L83*(Areas!$D$5+Areas!$D$6+Areas!$D$7)*1000) / (86400*Days!L83)</f>
        <v>8351.8233024691363</v>
      </c>
      <c r="M83" s="8">
        <f>(MHG_mm!M83*(Areas!$D$5+Areas!$D$6+Areas!$D$7)*1000) / (86400*Days!M83)</f>
        <v>9790.6272401433707</v>
      </c>
      <c r="N83" s="8">
        <f>(MHG_mm!N83*(Areas!$D$5+Areas!$D$6+Areas!$D$7)*1000) / (86400*Days!N83)</f>
        <v>9921.0022196854407</v>
      </c>
    </row>
    <row r="84" spans="1:14" x14ac:dyDescent="0.15">
      <c r="A84">
        <f>MHG_mm!A84</f>
        <v>1979</v>
      </c>
      <c r="B84" s="8">
        <f>(MHG_mm!B84*(Areas!$D$5+Areas!$D$6+Areas!$D$7)*1000) / (86400*Days!B84)</f>
        <v>10587.060931899639</v>
      </c>
      <c r="C84" s="8">
        <f>(MHG_mm!C84*(Areas!$D$5+Areas!$D$6+Areas!$D$7)*1000) / (86400*Days!C84)</f>
        <v>5288.8665674603171</v>
      </c>
      <c r="D84" s="8">
        <f>(MHG_mm!D84*(Areas!$D$5+Areas!$D$6+Areas!$D$7)*1000) / (86400*Days!D84)</f>
        <v>11358.829151732378</v>
      </c>
      <c r="E84" s="8">
        <f>(MHG_mm!E84*(Areas!$D$5+Areas!$D$6+Areas!$D$7)*1000) / (86400*Days!E84)</f>
        <v>11739.715277777777</v>
      </c>
      <c r="F84" s="8">
        <f>(MHG_mm!F84*(Areas!$D$5+Areas!$D$6+Areas!$D$7)*1000) / (86400*Days!F84)</f>
        <v>8683.391577060931</v>
      </c>
      <c r="G84" s="8">
        <f>(MHG_mm!G84*(Areas!$D$5+Areas!$D$6+Areas!$D$7)*1000) / (86400*Days!G84)</f>
        <v>12804.883487654321</v>
      </c>
      <c r="H84" s="8">
        <f>(MHG_mm!H84*(Areas!$D$5+Areas!$D$6+Areas!$D$7)*1000) / (86400*Days!H84)</f>
        <v>8251.9168160095578</v>
      </c>
      <c r="I84" s="8">
        <f>(MHG_mm!I84*(Areas!$D$5+Areas!$D$6+Areas!$D$7)*1000) / (86400*Days!I84)</f>
        <v>13749.548237753883</v>
      </c>
      <c r="J84" s="8">
        <f>(MHG_mm!J84*(Areas!$D$5+Areas!$D$6+Areas!$D$7)*1000) / (86400*Days!J84)</f>
        <v>3995.329475308642</v>
      </c>
      <c r="K84" s="8">
        <f>(MHG_mm!K84*(Areas!$D$5+Areas!$D$6+Areas!$D$7)*1000) / (86400*Days!K84)</f>
        <v>13030.258363201912</v>
      </c>
      <c r="L84" s="8">
        <f>(MHG_mm!L84*(Areas!$D$5+Areas!$D$6+Areas!$D$7)*1000) / (86400*Days!L84)</f>
        <v>11154.839506172839</v>
      </c>
      <c r="M84" s="8">
        <f>(MHG_mm!M84*(Areas!$D$5+Areas!$D$6+Areas!$D$7)*1000) / (86400*Days!M84)</f>
        <v>7104.1696535244919</v>
      </c>
      <c r="N84" s="8">
        <f>(MHG_mm!N84*(Areas!$D$5+Areas!$D$6+Areas!$D$7)*1000) / (86400*Days!N84)</f>
        <v>9848.3608574327773</v>
      </c>
    </row>
    <row r="85" spans="1:14" x14ac:dyDescent="0.15">
      <c r="A85">
        <f>MHG_mm!A85</f>
        <v>1980</v>
      </c>
      <c r="B85" s="8">
        <f>(MHG_mm!B85*(Areas!$D$5+Areas!$D$6+Areas!$D$7)*1000) / (86400*Days!B85)</f>
        <v>7577.8419952210279</v>
      </c>
      <c r="C85" s="8">
        <f>(MHG_mm!C85*(Areas!$D$5+Areas!$D$6+Areas!$D$7)*1000) / (86400*Days!C85)</f>
        <v>3882.8607918263092</v>
      </c>
      <c r="D85" s="8">
        <f>(MHG_mm!D85*(Areas!$D$5+Areas!$D$6+Areas!$D$7)*1000) / (86400*Days!D85)</f>
        <v>5444.3503584229402</v>
      </c>
      <c r="E85" s="8">
        <f>(MHG_mm!E85*(Areas!$D$5+Areas!$D$6+Areas!$D$7)*1000) / (86400*Days!E85)</f>
        <v>11464.12422839506</v>
      </c>
      <c r="F85" s="8">
        <f>(MHG_mm!F85*(Areas!$D$5+Areas!$D$6+Areas!$D$7)*1000) / (86400*Days!F85)</f>
        <v>6719.848416965352</v>
      </c>
      <c r="G85" s="8">
        <f>(MHG_mm!G85*(Areas!$D$5+Areas!$D$6+Areas!$D$7)*1000) / (86400*Days!G85)</f>
        <v>13565.305555555555</v>
      </c>
      <c r="H85" s="8">
        <f>(MHG_mm!H85*(Areas!$D$5+Areas!$D$6+Areas!$D$7)*1000) / (86400*Days!H85)</f>
        <v>11092.595579450419</v>
      </c>
      <c r="I85" s="8">
        <f>(MHG_mm!I85*(Areas!$D$5+Areas!$D$6+Areas!$D$7)*1000) / (86400*Days!I85)</f>
        <v>12919.61096176822</v>
      </c>
      <c r="J85" s="8">
        <f>(MHG_mm!J85*(Areas!$D$5+Areas!$D$6+Areas!$D$7)*1000) / (86400*Days!J85)</f>
        <v>14818.73688271605</v>
      </c>
      <c r="K85" s="8">
        <f>(MHG_mm!K85*(Areas!$D$5+Areas!$D$6+Areas!$D$7)*1000) / (86400*Days!K85)</f>
        <v>8334.6580047789721</v>
      </c>
      <c r="L85" s="8">
        <f>(MHG_mm!L85*(Areas!$D$5+Areas!$D$6+Areas!$D$7)*1000) / (86400*Days!L85)</f>
        <v>5166.9429012345681</v>
      </c>
      <c r="M85" s="8">
        <f>(MHG_mm!M85*(Areas!$D$5+Areas!$D$6+Areas!$D$7)*1000) / (86400*Days!M85)</f>
        <v>8813.8784348864992</v>
      </c>
      <c r="N85" s="8">
        <f>(MHG_mm!N85*(Areas!$D$5+Areas!$D$6+Areas!$D$7)*1000) / (86400*Days!N85)</f>
        <v>9155.853951629224</v>
      </c>
    </row>
    <row r="86" spans="1:14" x14ac:dyDescent="0.15">
      <c r="A86">
        <f>MHG_mm!A86</f>
        <v>1981</v>
      </c>
      <c r="B86" s="8">
        <f>(MHG_mm!B86*(Areas!$D$5+Areas!$D$6+Areas!$D$7)*1000) / (86400*Days!B86)</f>
        <v>3098.2467144563921</v>
      </c>
      <c r="C86" s="8">
        <f>(MHG_mm!C86*(Areas!$D$5+Areas!$D$6+Areas!$D$7)*1000) / (86400*Days!C86)</f>
        <v>9170.0826719576726</v>
      </c>
      <c r="D86" s="8">
        <f>(MHG_mm!D86*(Areas!$D$5+Areas!$D$6+Areas!$D$7)*1000) / (86400*Days!D86)</f>
        <v>3310.9729689366786</v>
      </c>
      <c r="E86" s="8">
        <f>(MHG_mm!E86*(Areas!$D$5+Areas!$D$6+Areas!$D$7)*1000) / (86400*Days!E86)</f>
        <v>13532.456018518518</v>
      </c>
      <c r="F86" s="8">
        <f>(MHG_mm!F86*(Areas!$D$5+Areas!$D$6+Areas!$D$7)*1000) / (86400*Days!F86)</f>
        <v>8191.325418160096</v>
      </c>
      <c r="G86" s="8">
        <f>(MHG_mm!G86*(Areas!$D$5+Areas!$D$6+Areas!$D$7)*1000) / (86400*Days!G86)</f>
        <v>13440.376543209877</v>
      </c>
      <c r="H86" s="8">
        <f>(MHG_mm!H86*(Areas!$D$5+Areas!$D$6+Areas!$D$7)*1000) / (86400*Days!H86)</f>
        <v>6536.5815412186375</v>
      </c>
      <c r="I86" s="8">
        <f>(MHG_mm!I86*(Areas!$D$5+Areas!$D$6+Areas!$D$7)*1000) / (86400*Days!I86)</f>
        <v>12741.479241338113</v>
      </c>
      <c r="J86" s="8">
        <f>(MHG_mm!J86*(Areas!$D$5+Areas!$D$6+Areas!$D$7)*1000) / (86400*Days!J86)</f>
        <v>13664.516203703704</v>
      </c>
      <c r="K86" s="8">
        <f>(MHG_mm!K86*(Areas!$D$5+Areas!$D$6+Areas!$D$7)*1000) / (86400*Days!K86)</f>
        <v>12559.40785543608</v>
      </c>
      <c r="L86" s="8">
        <f>(MHG_mm!L86*(Areas!$D$5+Areas!$D$6+Areas!$D$7)*1000) / (86400*Days!L86)</f>
        <v>5705.5563271604942</v>
      </c>
      <c r="M86" s="8">
        <f>(MHG_mm!M86*(Areas!$D$5+Areas!$D$6+Areas!$D$7)*1000) / (86400*Days!M86)</f>
        <v>5694.1397849462355</v>
      </c>
      <c r="N86" s="8">
        <f>(MHG_mm!N86*(Areas!$D$5+Areas!$D$6+Areas!$D$7)*1000) / (86400*Days!N86)</f>
        <v>8940.1266489091831</v>
      </c>
    </row>
    <row r="87" spans="1:14" x14ac:dyDescent="0.15">
      <c r="A87">
        <f>MHG_mm!A87</f>
        <v>1982</v>
      </c>
      <c r="B87" s="8">
        <f>(MHG_mm!B87*(Areas!$D$5+Areas!$D$6+Areas!$D$7)*1000) / (86400*Days!B87)</f>
        <v>9893.8814217443251</v>
      </c>
      <c r="C87" s="8">
        <f>(MHG_mm!C87*(Areas!$D$5+Areas!$D$6+Areas!$D$7)*1000) / (86400*Days!C87)</f>
        <v>3255.805224867725</v>
      </c>
      <c r="D87" s="8">
        <f>(MHG_mm!D87*(Areas!$D$5+Areas!$D$6+Areas!$D$7)*1000) / (86400*Days!D87)</f>
        <v>8349.4078554360804</v>
      </c>
      <c r="E87" s="8">
        <f>(MHG_mm!E87*(Areas!$D$5+Areas!$D$6+Areas!$D$7)*1000) / (86400*Days!E87)</f>
        <v>7701.691358024691</v>
      </c>
      <c r="F87" s="8">
        <f>(MHG_mm!F87*(Areas!$D$5+Areas!$D$6+Areas!$D$7)*1000) / (86400*Days!F87)</f>
        <v>7871.3926224611705</v>
      </c>
      <c r="G87" s="8">
        <f>(MHG_mm!G87*(Areas!$D$5+Areas!$D$6+Areas!$D$7)*1000) / (86400*Days!G87)</f>
        <v>10204.577160493829</v>
      </c>
      <c r="H87" s="8">
        <f>(MHG_mm!H87*(Areas!$D$5+Areas!$D$6+Areas!$D$7)*1000) / (86400*Days!H87)</f>
        <v>11533.290023894862</v>
      </c>
      <c r="I87" s="8">
        <f>(MHG_mm!I87*(Areas!$D$5+Areas!$D$6+Areas!$D$7)*1000) / (86400*Days!I87)</f>
        <v>9930.6100657108727</v>
      </c>
      <c r="J87" s="8">
        <f>(MHG_mm!J87*(Areas!$D$5+Areas!$D$6+Areas!$D$7)*1000) / (86400*Days!J87)</f>
        <v>12521.610339506173</v>
      </c>
      <c r="K87" s="8">
        <f>(MHG_mm!K87*(Areas!$D$5+Areas!$D$6+Areas!$D$7)*1000) / (86400*Days!K87)</f>
        <v>8443.1630824372751</v>
      </c>
      <c r="L87" s="8">
        <f>(MHG_mm!L87*(Areas!$D$5+Areas!$D$6+Areas!$D$7)*1000) / (86400*Days!L87)</f>
        <v>13844.132716049382</v>
      </c>
      <c r="M87" s="8">
        <f>(MHG_mm!M87*(Areas!$D$5+Areas!$D$6+Areas!$D$7)*1000) / (86400*Days!M87)</f>
        <v>12858.042114695341</v>
      </c>
      <c r="N87" s="8">
        <f>(MHG_mm!N87*(Areas!$D$5+Areas!$D$6+Areas!$D$7)*1000) / (86400*Days!N87)</f>
        <v>9738.6199898528666</v>
      </c>
    </row>
    <row r="88" spans="1:14" x14ac:dyDescent="0.15">
      <c r="A88">
        <f>MHG_mm!A88</f>
        <v>1983</v>
      </c>
      <c r="B88" s="8">
        <f>(MHG_mm!B88*(Areas!$D$5+Areas!$D$6+Areas!$D$7)*1000) / (86400*Days!B88)</f>
        <v>5346.6875746714459</v>
      </c>
      <c r="C88" s="8">
        <f>(MHG_mm!C88*(Areas!$D$5+Areas!$D$6+Areas!$D$7)*1000) / (86400*Days!C88)</f>
        <v>4683.4499007936511</v>
      </c>
      <c r="D88" s="8">
        <f>(MHG_mm!D88*(Areas!$D$5+Areas!$D$6+Areas!$D$7)*1000) / (86400*Days!D88)</f>
        <v>8506.6532258064508</v>
      </c>
      <c r="E88" s="8">
        <f>(MHG_mm!E88*(Areas!$D$5+Areas!$D$6+Areas!$D$7)*1000) / (86400*Days!E88)</f>
        <v>10055.922067901234</v>
      </c>
      <c r="F88" s="8">
        <f>(MHG_mm!F88*(Areas!$D$5+Areas!$D$6+Areas!$D$7)*1000) / (86400*Days!F88)</f>
        <v>18442.432795698925</v>
      </c>
      <c r="G88" s="8">
        <f>(MHG_mm!G88*(Areas!$D$5+Areas!$D$6+Areas!$D$7)*1000) / (86400*Days!G88)</f>
        <v>6665.5532407407409</v>
      </c>
      <c r="H88" s="8">
        <f>(MHG_mm!H88*(Areas!$D$5+Areas!$D$6+Areas!$D$7)*1000) / (86400*Days!H88)</f>
        <v>7418.0966248506575</v>
      </c>
      <c r="I88" s="8">
        <f>(MHG_mm!I88*(Areas!$D$5+Areas!$D$6+Areas!$D$7)*1000) / (86400*Days!I88)</f>
        <v>10973.18100358423</v>
      </c>
      <c r="J88" s="8">
        <f>(MHG_mm!J88*(Areas!$D$5+Areas!$D$6+Areas!$D$7)*1000) / (86400*Days!J88)</f>
        <v>14537.457561728395</v>
      </c>
      <c r="K88" s="8">
        <f>(MHG_mm!K88*(Areas!$D$5+Areas!$D$6+Areas!$D$7)*1000) / (86400*Days!K88)</f>
        <v>11971.217891278377</v>
      </c>
      <c r="L88" s="8">
        <f>(MHG_mm!L88*(Areas!$D$5+Areas!$D$6+Areas!$D$7)*1000) / (86400*Days!L88)</f>
        <v>10144.778549382716</v>
      </c>
      <c r="M88" s="8">
        <f>(MHG_mm!M88*(Areas!$D$5+Areas!$D$6+Areas!$D$7)*1000) / (86400*Days!M88)</f>
        <v>10420.42413381123</v>
      </c>
      <c r="N88" s="8">
        <f>(MHG_mm!N88*(Areas!$D$5+Areas!$D$6+Areas!$D$7)*1000) / (86400*Days!N88)</f>
        <v>9969.0066590563147</v>
      </c>
    </row>
    <row r="89" spans="1:14" x14ac:dyDescent="0.15">
      <c r="A89">
        <f>MHG_mm!A89</f>
        <v>1984</v>
      </c>
      <c r="B89" s="8">
        <f>(MHG_mm!B89*(Areas!$D$5+Areas!$D$6+Areas!$D$7)*1000) / (86400*Days!B89)</f>
        <v>4653.2862903225796</v>
      </c>
      <c r="C89" s="8">
        <f>(MHG_mm!C89*(Areas!$D$5+Areas!$D$6+Areas!$D$7)*1000) / (86400*Days!C89)</f>
        <v>5243.4905810983391</v>
      </c>
      <c r="D89" s="8">
        <f>(MHG_mm!D89*(Areas!$D$5+Areas!$D$6+Areas!$D$7)*1000) / (86400*Days!D89)</f>
        <v>6893.3154121863799</v>
      </c>
      <c r="E89" s="8">
        <f>(MHG_mm!E89*(Areas!$D$5+Areas!$D$6+Areas!$D$7)*1000) / (86400*Days!E89)</f>
        <v>9193.2407407407409</v>
      </c>
      <c r="F89" s="8">
        <f>(MHG_mm!F89*(Areas!$D$5+Areas!$D$6+Areas!$D$7)*1000) / (86400*Days!F89)</f>
        <v>11172.754629629631</v>
      </c>
      <c r="G89" s="8">
        <f>(MHG_mm!G89*(Areas!$D$5+Areas!$D$6+Areas!$D$7)*1000) / (86400*Days!G89)</f>
        <v>12673.79475308642</v>
      </c>
      <c r="H89" s="8">
        <f>(MHG_mm!H89*(Areas!$D$5+Areas!$D$6+Areas!$D$7)*1000) / (86400*Days!H89)</f>
        <v>8777.2901732377541</v>
      </c>
      <c r="I89" s="8">
        <f>(MHG_mm!I89*(Areas!$D$5+Areas!$D$6+Areas!$D$7)*1000) / (86400*Days!I89)</f>
        <v>11818.675328554362</v>
      </c>
      <c r="J89" s="8">
        <f>(MHG_mm!J89*(Areas!$D$5+Areas!$D$6+Areas!$D$7)*1000) / (86400*Days!J89)</f>
        <v>15058.149691358025</v>
      </c>
      <c r="K89" s="8">
        <f>(MHG_mm!K89*(Areas!$D$5+Areas!$D$6+Areas!$D$7)*1000) / (86400*Days!K89)</f>
        <v>11679.143518518518</v>
      </c>
      <c r="L89" s="8">
        <f>(MHG_mm!L89*(Areas!$D$5+Areas!$D$6+Areas!$D$7)*1000) / (86400*Days!L89)</f>
        <v>10452.29938271605</v>
      </c>
      <c r="M89" s="8">
        <f>(MHG_mm!M89*(Areas!$D$5+Areas!$D$6+Areas!$D$7)*1000) / (86400*Days!M89)</f>
        <v>10648.209378733573</v>
      </c>
      <c r="N89" s="8">
        <f>(MHG_mm!N89*(Areas!$D$5+Areas!$D$6+Areas!$D$7)*1000) / (86400*Days!N89)</f>
        <v>9858.7668867638131</v>
      </c>
    </row>
    <row r="90" spans="1:14" x14ac:dyDescent="0.15">
      <c r="A90">
        <f>MHG_mm!A90</f>
        <v>1985</v>
      </c>
      <c r="B90" s="8">
        <f>(MHG_mm!B90*(Areas!$D$5+Areas!$D$6+Areas!$D$7)*1000) / (86400*Days!B90)</f>
        <v>8406.1745818399049</v>
      </c>
      <c r="C90" s="8">
        <f>(MHG_mm!C90*(Areas!$D$5+Areas!$D$6+Areas!$D$7)*1000) / (86400*Days!C90)</f>
        <v>11029.755291005291</v>
      </c>
      <c r="D90" s="8">
        <f>(MHG_mm!D90*(Areas!$D$5+Areas!$D$6+Areas!$D$7)*1000) / (86400*Days!D90)</f>
        <v>10359.765531660692</v>
      </c>
      <c r="E90" s="8">
        <f>(MHG_mm!E90*(Areas!$D$5+Areas!$D$6+Areas!$D$7)*1000) / (86400*Days!E90)</f>
        <v>9747.0578703703704</v>
      </c>
      <c r="F90" s="8">
        <f>(MHG_mm!F90*(Areas!$D$5+Areas!$D$6+Areas!$D$7)*1000) / (86400*Days!F90)</f>
        <v>9396.9429510155333</v>
      </c>
      <c r="G90" s="8">
        <f>(MHG_mm!G90*(Areas!$D$5+Areas!$D$6+Areas!$D$7)*1000) / (86400*Days!G90)</f>
        <v>7009.8811728395058</v>
      </c>
      <c r="H90" s="8">
        <f>(MHG_mm!H90*(Areas!$D$5+Areas!$D$6+Areas!$D$7)*1000) / (86400*Days!H90)</f>
        <v>11119.341397849463</v>
      </c>
      <c r="I90" s="8">
        <f>(MHG_mm!I90*(Areas!$D$5+Areas!$D$6+Areas!$D$7)*1000) / (86400*Days!I90)</f>
        <v>14811.973566308243</v>
      </c>
      <c r="J90" s="8">
        <f>(MHG_mm!J90*(Areas!$D$5+Areas!$D$6+Areas!$D$7)*1000) / (86400*Days!J90)</f>
        <v>13936.708333333334</v>
      </c>
      <c r="K90" s="8">
        <f>(MHG_mm!K90*(Areas!$D$5+Areas!$D$6+Areas!$D$7)*1000) / (86400*Days!K90)</f>
        <v>11490.650388291517</v>
      </c>
      <c r="L90" s="8">
        <f>(MHG_mm!L90*(Areas!$D$5+Areas!$D$6+Areas!$D$7)*1000) / (86400*Days!L90)</f>
        <v>16574.543209876545</v>
      </c>
      <c r="M90" s="8">
        <f>(MHG_mm!M90*(Areas!$D$5+Areas!$D$6+Areas!$D$7)*1000) / (86400*Days!M90)</f>
        <v>10007.116188769412</v>
      </c>
      <c r="N90" s="8">
        <f>(MHG_mm!N90*(Areas!$D$5+Areas!$D$6+Areas!$D$7)*1000) / (86400*Days!N90)</f>
        <v>11151.314434297312</v>
      </c>
    </row>
    <row r="91" spans="1:14" x14ac:dyDescent="0.15">
      <c r="A91">
        <f>MHG_mm!A91</f>
        <v>1986</v>
      </c>
      <c r="B91" s="8">
        <f>(MHG_mm!B91*(Areas!$D$5+Areas!$D$6+Areas!$D$7)*1000) / (86400*Days!B91)</f>
        <v>4656.8040621266427</v>
      </c>
      <c r="C91" s="8">
        <f>(MHG_mm!C91*(Areas!$D$5+Areas!$D$6+Areas!$D$7)*1000) / (86400*Days!C91)</f>
        <v>5657.728174603174</v>
      </c>
      <c r="D91" s="8">
        <f>(MHG_mm!D91*(Areas!$D$5+Areas!$D$6+Areas!$D$7)*1000) / (86400*Days!D91)</f>
        <v>7606.7816606929509</v>
      </c>
      <c r="E91" s="8">
        <f>(MHG_mm!E91*(Areas!$D$5+Areas!$D$6+Areas!$D$7)*1000) / (86400*Days!E91)</f>
        <v>6808.8557098765432</v>
      </c>
      <c r="F91" s="8">
        <f>(MHG_mm!F91*(Areas!$D$5+Areas!$D$6+Areas!$D$7)*1000) / (86400*Days!F91)</f>
        <v>9008.3773894862607</v>
      </c>
      <c r="G91" s="8">
        <f>(MHG_mm!G91*(Areas!$D$5+Areas!$D$6+Areas!$D$7)*1000) / (86400*Days!G91)</f>
        <v>12961.510802469136</v>
      </c>
      <c r="H91" s="8">
        <f>(MHG_mm!H91*(Areas!$D$5+Areas!$D$6+Areas!$D$7)*1000) / (86400*Days!H91)</f>
        <v>13416.273894862605</v>
      </c>
      <c r="I91" s="8">
        <f>(MHG_mm!I91*(Areas!$D$5+Areas!$D$6+Areas!$D$7)*1000) / (86400*Days!I91)</f>
        <v>9461.3537933094376</v>
      </c>
      <c r="J91" s="8">
        <f>(MHG_mm!J91*(Areas!$D$5+Areas!$D$6+Areas!$D$7)*1000) / (86400*Days!J91)</f>
        <v>27867.904320987655</v>
      </c>
      <c r="K91" s="8">
        <f>(MHG_mm!K91*(Areas!$D$5+Areas!$D$6+Areas!$D$7)*1000) / (86400*Days!K91)</f>
        <v>9616.9504181600951</v>
      </c>
      <c r="L91" s="8">
        <f>(MHG_mm!L91*(Areas!$D$5+Areas!$D$6+Areas!$D$7)*1000) / (86400*Days!L91)</f>
        <v>4361.6072530864194</v>
      </c>
      <c r="M91" s="8">
        <f>(MHG_mm!M91*(Areas!$D$5+Areas!$D$6+Areas!$D$7)*1000) / (86400*Days!M91)</f>
        <v>4899.4952210274796</v>
      </c>
      <c r="N91" s="8">
        <f>(MHG_mm!N91*(Areas!$D$5+Areas!$D$6+Areas!$D$7)*1000) / (86400*Days!N91)</f>
        <v>9690.5749619482503</v>
      </c>
    </row>
    <row r="92" spans="1:14" x14ac:dyDescent="0.15">
      <c r="A92">
        <f>MHG_mm!A92</f>
        <v>1987</v>
      </c>
      <c r="B92" s="8">
        <f>(MHG_mm!B92*(Areas!$D$5+Areas!$D$6+Areas!$D$7)*1000) / (86400*Days!B92)</f>
        <v>4483.6536738351251</v>
      </c>
      <c r="C92" s="8">
        <f>(MHG_mm!C92*(Areas!$D$5+Areas!$D$6+Areas!$D$7)*1000) / (86400*Days!C92)</f>
        <v>2249.937996031746</v>
      </c>
      <c r="D92" s="8">
        <f>(MHG_mm!D92*(Areas!$D$5+Areas!$D$6+Areas!$D$7)*1000) / (86400*Days!D92)</f>
        <v>4838.5177718040622</v>
      </c>
      <c r="E92" s="8">
        <f>(MHG_mm!E92*(Areas!$D$5+Areas!$D$6+Areas!$D$7)*1000) / (86400*Days!E92)</f>
        <v>6399.7939814814818</v>
      </c>
      <c r="F92" s="8">
        <f>(MHG_mm!F92*(Areas!$D$5+Areas!$D$6+Areas!$D$7)*1000) / (86400*Days!F92)</f>
        <v>7487.0094086021509</v>
      </c>
      <c r="G92" s="8">
        <f>(MHG_mm!G92*(Areas!$D$5+Areas!$D$6+Areas!$D$7)*1000) / (86400*Days!G92)</f>
        <v>8816.1543209876545</v>
      </c>
      <c r="H92" s="8">
        <f>(MHG_mm!H92*(Areas!$D$5+Areas!$D$6+Areas!$D$7)*1000) / (86400*Days!H92)</f>
        <v>8295.8191457586618</v>
      </c>
      <c r="I92" s="8">
        <f>(MHG_mm!I92*(Areas!$D$5+Areas!$D$6+Areas!$D$7)*1000) / (86400*Days!I92)</f>
        <v>15690.365143369176</v>
      </c>
      <c r="J92" s="8">
        <f>(MHG_mm!J92*(Areas!$D$5+Areas!$D$6+Areas!$D$7)*1000) / (86400*Days!J92)</f>
        <v>10906.768518518518</v>
      </c>
      <c r="K92" s="8">
        <f>(MHG_mm!K92*(Areas!$D$5+Areas!$D$6+Areas!$D$7)*1000) / (86400*Days!K92)</f>
        <v>9600.0485364396663</v>
      </c>
      <c r="L92" s="8">
        <f>(MHG_mm!L92*(Areas!$D$5+Areas!$D$6+Areas!$D$7)*1000) / (86400*Days!L92)</f>
        <v>9304.6134259259252</v>
      </c>
      <c r="M92" s="8">
        <f>(MHG_mm!M92*(Areas!$D$5+Areas!$D$6+Areas!$D$7)*1000) / (86400*Days!M92)</f>
        <v>9389.489994026284</v>
      </c>
      <c r="N92" s="8">
        <f>(MHG_mm!N92*(Areas!$D$5+Areas!$D$6+Areas!$D$7)*1000) / (86400*Days!N92)</f>
        <v>8162.0553018772198</v>
      </c>
    </row>
    <row r="93" spans="1:14" x14ac:dyDescent="0.15">
      <c r="A93">
        <f>MHG_mm!A93</f>
        <v>1988</v>
      </c>
      <c r="B93" s="8">
        <f>(MHG_mm!B93*(Areas!$D$5+Areas!$D$6+Areas!$D$7)*1000) / (86400*Days!B93)</f>
        <v>7031.8682795698924</v>
      </c>
      <c r="C93" s="8">
        <f>(MHG_mm!C93*(Areas!$D$5+Areas!$D$6+Areas!$D$7)*1000) / (86400*Days!C93)</f>
        <v>6278.4339080459768</v>
      </c>
      <c r="D93" s="8">
        <f>(MHG_mm!D93*(Areas!$D$5+Areas!$D$6+Areas!$D$7)*1000) / (86400*Days!D93)</f>
        <v>6699.5497311827958</v>
      </c>
      <c r="E93" s="8">
        <f>(MHG_mm!E93*(Areas!$D$5+Areas!$D$6+Areas!$D$7)*1000) / (86400*Days!E93)</f>
        <v>9172.1003086419751</v>
      </c>
      <c r="F93" s="8">
        <f>(MHG_mm!F93*(Areas!$D$5+Areas!$D$6+Areas!$D$7)*1000) / (86400*Days!F93)</f>
        <v>4672.9383213859019</v>
      </c>
      <c r="G93" s="8">
        <f>(MHG_mm!G93*(Areas!$D$5+Areas!$D$6+Areas!$D$7)*1000) / (86400*Days!G93)</f>
        <v>3666.0609567901233</v>
      </c>
      <c r="H93" s="8">
        <f>(MHG_mm!H93*(Areas!$D$5+Areas!$D$6+Areas!$D$7)*1000) / (86400*Days!H93)</f>
        <v>8552.7329749103938</v>
      </c>
      <c r="I93" s="8">
        <f>(MHG_mm!I93*(Areas!$D$5+Areas!$D$6+Areas!$D$7)*1000) / (86400*Days!I93)</f>
        <v>13855.196385902031</v>
      </c>
      <c r="J93" s="8">
        <f>(MHG_mm!J93*(Areas!$D$5+Areas!$D$6+Areas!$D$7)*1000) / (86400*Days!J93)</f>
        <v>12200.62962962963</v>
      </c>
      <c r="K93" s="8">
        <f>(MHG_mm!K93*(Areas!$D$5+Areas!$D$6+Areas!$D$7)*1000) / (86400*Days!K93)</f>
        <v>15688.658154121864</v>
      </c>
      <c r="L93" s="8">
        <f>(MHG_mm!L93*(Areas!$D$5+Areas!$D$6+Areas!$D$7)*1000) / (86400*Days!L93)</f>
        <v>16054.793981481482</v>
      </c>
      <c r="M93" s="8">
        <f>(MHG_mm!M93*(Areas!$D$5+Areas!$D$6+Areas!$D$7)*1000) / (86400*Days!M93)</f>
        <v>7023.9702807646354</v>
      </c>
      <c r="N93" s="8">
        <f>(MHG_mm!N93*(Areas!$D$5+Areas!$D$6+Areas!$D$7)*1000) / (86400*Days!N93)</f>
        <v>9246.3236819469748</v>
      </c>
    </row>
    <row r="94" spans="1:14" x14ac:dyDescent="0.15">
      <c r="A94">
        <f>MHG_mm!A94</f>
        <v>1989</v>
      </c>
      <c r="B94" s="8">
        <f>(MHG_mm!B94*(Areas!$D$5+Areas!$D$6+Areas!$D$7)*1000) / (86400*Days!B94)</f>
        <v>5503.6290322580635</v>
      </c>
      <c r="C94" s="8">
        <f>(MHG_mm!C94*(Areas!$D$5+Areas!$D$6+Areas!$D$7)*1000) / (86400*Days!C94)</f>
        <v>4392.8579695767194</v>
      </c>
      <c r="D94" s="8">
        <f>(MHG_mm!D94*(Areas!$D$5+Areas!$D$6+Areas!$D$7)*1000) / (86400*Days!D94)</f>
        <v>8001.1051373954597</v>
      </c>
      <c r="E94" s="8">
        <f>(MHG_mm!E94*(Areas!$D$5+Areas!$D$6+Areas!$D$7)*1000) / (86400*Days!E94)</f>
        <v>4980.8850308641986</v>
      </c>
      <c r="F94" s="8">
        <f>(MHG_mm!F94*(Areas!$D$5+Areas!$D$6+Areas!$D$7)*1000) / (86400*Days!F94)</f>
        <v>11400.576463560334</v>
      </c>
      <c r="G94" s="8">
        <f>(MHG_mm!G94*(Areas!$D$5+Areas!$D$6+Areas!$D$7)*1000) / (86400*Days!G94)</f>
        <v>11520.62577160494</v>
      </c>
      <c r="H94" s="8">
        <f>(MHG_mm!H94*(Areas!$D$5+Areas!$D$6+Areas!$D$7)*1000) / (86400*Days!H94)</f>
        <v>5293.0219534050175</v>
      </c>
      <c r="I94" s="8">
        <f>(MHG_mm!I94*(Areas!$D$5+Areas!$D$6+Areas!$D$7)*1000) / (86400*Days!I94)</f>
        <v>10314.21968339307</v>
      </c>
      <c r="J94" s="8">
        <f>(MHG_mm!J94*(Areas!$D$5+Areas!$D$6+Areas!$D$7)*1000) / (86400*Days!J94)</f>
        <v>7014.4421296296296</v>
      </c>
      <c r="K94" s="8">
        <f>(MHG_mm!K94*(Areas!$D$5+Areas!$D$6+Areas!$D$7)*1000) / (86400*Days!K94)</f>
        <v>8578.7074372759853</v>
      </c>
      <c r="L94" s="8">
        <f>(MHG_mm!L94*(Areas!$D$5+Areas!$D$6+Areas!$D$7)*1000) / (86400*Days!L94)</f>
        <v>12096.763888888887</v>
      </c>
      <c r="M94" s="8">
        <f>(MHG_mm!M94*(Areas!$D$5+Areas!$D$6+Areas!$D$7)*1000) / (86400*Days!M94)</f>
        <v>6842.1841397849466</v>
      </c>
      <c r="N94" s="8">
        <f>(MHG_mm!N94*(Areas!$D$5+Areas!$D$6+Areas!$D$7)*1000) / (86400*Days!N94)</f>
        <v>8014.5706494165397</v>
      </c>
    </row>
    <row r="95" spans="1:14" x14ac:dyDescent="0.15">
      <c r="A95">
        <f>MHG_mm!A95</f>
        <v>1990</v>
      </c>
      <c r="B95" s="8">
        <f>(MHG_mm!B95*(Areas!$D$5+Areas!$D$6+Areas!$D$7)*1000) / (86400*Days!B95)</f>
        <v>8268.9142771804054</v>
      </c>
      <c r="C95" s="8">
        <f>(MHG_mm!C95*(Areas!$D$5+Areas!$D$6+Areas!$D$7)*1000) / (86400*Days!C95)</f>
        <v>6733.6392195767203</v>
      </c>
      <c r="D95" s="8">
        <f>(MHG_mm!D95*(Areas!$D$5+Areas!$D$6+Areas!$D$7)*1000) / (86400*Days!D95)</f>
        <v>7587.7703106332137</v>
      </c>
      <c r="E95" s="8">
        <f>(MHG_mm!E95*(Areas!$D$5+Areas!$D$6+Areas!$D$7)*1000) / (86400*Days!E95)</f>
        <v>7200.2145061728397</v>
      </c>
      <c r="F95" s="8">
        <f>(MHG_mm!F95*(Areas!$D$5+Areas!$D$6+Areas!$D$7)*1000) / (86400*Days!F95)</f>
        <v>14614.827508960574</v>
      </c>
      <c r="G95" s="8">
        <f>(MHG_mm!G95*(Areas!$D$5+Areas!$D$6+Areas!$D$7)*1000) / (86400*Days!G95)</f>
        <v>17082.702160493827</v>
      </c>
      <c r="H95" s="8">
        <f>(MHG_mm!H95*(Areas!$D$5+Areas!$D$6+Areas!$D$7)*1000) / (86400*Days!H95)</f>
        <v>9738.1317204301085</v>
      </c>
      <c r="I95" s="8">
        <f>(MHG_mm!I95*(Areas!$D$5+Areas!$D$6+Areas!$D$7)*1000) / (86400*Days!I95)</f>
        <v>10493.225059737159</v>
      </c>
      <c r="J95" s="8">
        <f>(MHG_mm!J95*(Areas!$D$5+Areas!$D$6+Areas!$D$7)*1000) / (86400*Days!J95)</f>
        <v>13716.655092592593</v>
      </c>
      <c r="K95" s="8">
        <f>(MHG_mm!K95*(Areas!$D$5+Areas!$D$6+Areas!$D$7)*1000) / (86400*Days!K95)</f>
        <v>15240.762395459977</v>
      </c>
      <c r="L95" s="8">
        <f>(MHG_mm!L95*(Areas!$D$5+Areas!$D$6+Areas!$D$7)*1000) / (86400*Days!L95)</f>
        <v>13432.343364197532</v>
      </c>
      <c r="M95" s="8">
        <f>(MHG_mm!M95*(Areas!$D$5+Areas!$D$6+Areas!$D$7)*1000) / (86400*Days!M95)</f>
        <v>9053.5946833930684</v>
      </c>
      <c r="N95" s="8">
        <f>(MHG_mm!N95*(Areas!$D$5+Areas!$D$6+Areas!$D$7)*1000) / (86400*Days!N95)</f>
        <v>11113.461250634196</v>
      </c>
    </row>
    <row r="96" spans="1:14" x14ac:dyDescent="0.15">
      <c r="A96">
        <f>MHG_mm!A96</f>
        <v>1991</v>
      </c>
      <c r="B96" s="8">
        <f>(MHG_mm!B96*(Areas!$D$5+Areas!$D$6+Areas!$D$7)*1000) / (86400*Days!B96)</f>
        <v>6015.0082138590205</v>
      </c>
      <c r="C96" s="8">
        <f>(MHG_mm!C96*(Areas!$D$5+Areas!$D$6+Areas!$D$7)*1000) / (86400*Days!C96)</f>
        <v>4205.6547619047615</v>
      </c>
      <c r="D96" s="8">
        <f>(MHG_mm!D96*(Areas!$D$5+Areas!$D$6+Areas!$D$7)*1000) / (86400*Days!D96)</f>
        <v>12129.888739545997</v>
      </c>
      <c r="E96" s="8">
        <f>(MHG_mm!E96*(Areas!$D$5+Areas!$D$6+Areas!$D$7)*1000) / (86400*Days!E96)</f>
        <v>13786.761574074075</v>
      </c>
      <c r="F96" s="8">
        <f>(MHG_mm!F96*(Areas!$D$5+Areas!$D$6+Areas!$D$7)*1000) / (86400*Days!F96)</f>
        <v>12399.534050179211</v>
      </c>
      <c r="G96" s="8">
        <f>(MHG_mm!G96*(Areas!$D$5+Areas!$D$6+Areas!$D$7)*1000) / (86400*Days!G96)</f>
        <v>5983.05324074074</v>
      </c>
      <c r="H96" s="8">
        <f>(MHG_mm!H96*(Areas!$D$5+Areas!$D$6+Areas!$D$7)*1000) / (86400*Days!H96)</f>
        <v>14286.069295101554</v>
      </c>
      <c r="I96" s="8">
        <f>(MHG_mm!I96*(Areas!$D$5+Areas!$D$6+Areas!$D$7)*1000) / (86400*Days!I96)</f>
        <v>7581.9302568697731</v>
      </c>
      <c r="J96" s="8">
        <f>(MHG_mm!J96*(Areas!$D$5+Areas!$D$6+Areas!$D$7)*1000) / (86400*Days!J96)</f>
        <v>11855.6149691358</v>
      </c>
      <c r="K96" s="8">
        <f>(MHG_mm!K96*(Areas!$D$5+Areas!$D$6+Areas!$D$7)*1000) / (86400*Days!K96)</f>
        <v>18973.260155316606</v>
      </c>
      <c r="L96" s="8">
        <f>(MHG_mm!L96*(Areas!$D$5+Areas!$D$6+Areas!$D$7)*1000) / (86400*Days!L96)</f>
        <v>11419.110339506173</v>
      </c>
      <c r="M96" s="8">
        <f>(MHG_mm!M96*(Areas!$D$5+Areas!$D$6+Areas!$D$7)*1000) / (86400*Days!M96)</f>
        <v>7850.8781362007167</v>
      </c>
      <c r="N96" s="8">
        <f>(MHG_mm!N96*(Areas!$D$5+Areas!$D$6+Areas!$D$7)*1000) / (86400*Days!N96)</f>
        <v>10590.214167935059</v>
      </c>
    </row>
    <row r="97" spans="1:15" x14ac:dyDescent="0.15">
      <c r="A97">
        <f>MHG_mm!A97</f>
        <v>1992</v>
      </c>
      <c r="B97" s="8">
        <f>(MHG_mm!B97*(Areas!$D$5+Areas!$D$6+Areas!$D$7)*1000) / (86400*Days!B97)</f>
        <v>6576.6129032258068</v>
      </c>
      <c r="C97" s="8">
        <f>(MHG_mm!C97*(Areas!$D$5+Areas!$D$6+Areas!$D$7)*1000) / (86400*Days!C97)</f>
        <v>6096.8853767560668</v>
      </c>
      <c r="D97" s="8">
        <f>(MHG_mm!D97*(Areas!$D$5+Areas!$D$6+Areas!$D$7)*1000) / (86400*Days!D97)</f>
        <v>7159.6886200716845</v>
      </c>
      <c r="E97" s="8">
        <f>(MHG_mm!E97*(Areas!$D$5+Areas!$D$6+Areas!$D$7)*1000) / (86400*Days!E97)</f>
        <v>9866.3665123456794</v>
      </c>
      <c r="F97" s="8">
        <f>(MHG_mm!F97*(Areas!$D$5+Areas!$D$6+Areas!$D$7)*1000) / (86400*Days!F97)</f>
        <v>4966.1671146953395</v>
      </c>
      <c r="G97" s="8">
        <f>(MHG_mm!G97*(Areas!$D$5+Areas!$D$6+Areas!$D$7)*1000) / (86400*Days!G97)</f>
        <v>7180.0717592592591</v>
      </c>
      <c r="H97" s="8">
        <f>(MHG_mm!H97*(Areas!$D$5+Areas!$D$6+Areas!$D$7)*1000) / (86400*Days!H97)</f>
        <v>13828.819444444445</v>
      </c>
      <c r="I97" s="8">
        <f>(MHG_mm!I97*(Areas!$D$5+Areas!$D$6+Areas!$D$7)*1000) / (86400*Days!I97)</f>
        <v>11038.408004778972</v>
      </c>
      <c r="J97" s="8">
        <f>(MHG_mm!J97*(Areas!$D$5+Areas!$D$6+Areas!$D$7)*1000) / (86400*Days!J97)</f>
        <v>16793.547067901236</v>
      </c>
      <c r="K97" s="8">
        <f>(MHG_mm!K97*(Areas!$D$5+Areas!$D$6+Areas!$D$7)*1000) / (86400*Days!K97)</f>
        <v>7630.1836917562723</v>
      </c>
      <c r="L97" s="8">
        <f>(MHG_mm!L97*(Areas!$D$5+Areas!$D$6+Areas!$D$7)*1000) / (86400*Days!L97)</f>
        <v>16302.644290123457</v>
      </c>
      <c r="M97" s="8">
        <f>(MHG_mm!M97*(Areas!$D$5+Areas!$D$6+Areas!$D$7)*1000) / (86400*Days!M97)</f>
        <v>8313.80600358423</v>
      </c>
      <c r="N97" s="8">
        <f>(MHG_mm!N97*(Areas!$D$5+Areas!$D$6+Areas!$D$7)*1000) / (86400*Days!N97)</f>
        <v>9633.9148198745188</v>
      </c>
    </row>
    <row r="98" spans="1:15" x14ac:dyDescent="0.15">
      <c r="A98">
        <f>MHG_mm!A98</f>
        <v>1993</v>
      </c>
      <c r="B98" s="8">
        <f>(MHG_mm!B98*(Areas!$D$5+Areas!$D$6+Areas!$D$7)*1000) / (86400*Days!B98)</f>
        <v>8763.7081839904422</v>
      </c>
      <c r="C98" s="8">
        <f>(MHG_mm!C98*(Areas!$D$5+Areas!$D$6+Areas!$D$7)*1000) / (86400*Days!C98)</f>
        <v>3375.7523148148148</v>
      </c>
      <c r="D98" s="8">
        <f>(MHG_mm!D98*(Areas!$D$5+Areas!$D$6+Areas!$D$7)*1000) / (86400*Days!D98)</f>
        <v>3403.6491935483873</v>
      </c>
      <c r="E98" s="8">
        <f>(MHG_mm!E98*(Areas!$D$5+Areas!$D$6+Areas!$D$7)*1000) / (86400*Days!E98)</f>
        <v>13899.48688271605</v>
      </c>
      <c r="F98" s="8">
        <f>(MHG_mm!F98*(Areas!$D$5+Areas!$D$6+Areas!$D$7)*1000) / (86400*Days!F98)</f>
        <v>11120.757915173237</v>
      </c>
      <c r="G98" s="8">
        <f>(MHG_mm!G98*(Areas!$D$5+Areas!$D$6+Areas!$D$7)*1000) / (86400*Days!G98)</f>
        <v>16349.761574074075</v>
      </c>
      <c r="H98" s="8">
        <f>(MHG_mm!H98*(Areas!$D$5+Areas!$D$6+Areas!$D$7)*1000) / (86400*Days!H98)</f>
        <v>10382.565710872164</v>
      </c>
      <c r="I98" s="8">
        <f>(MHG_mm!I98*(Areas!$D$5+Areas!$D$6+Areas!$D$7)*1000) / (86400*Days!I98)</f>
        <v>12430.177718040622</v>
      </c>
      <c r="J98" s="8">
        <f>(MHG_mm!J98*(Areas!$D$5+Areas!$D$6+Areas!$D$7)*1000) / (86400*Days!J98)</f>
        <v>14553.730709876543</v>
      </c>
      <c r="K98" s="8">
        <f>(MHG_mm!K98*(Areas!$D$5+Areas!$D$6+Areas!$D$7)*1000) / (86400*Days!K98)</f>
        <v>10421.146206690561</v>
      </c>
      <c r="L98" s="8">
        <f>(MHG_mm!L98*(Areas!$D$5+Areas!$D$6+Areas!$D$7)*1000) / (86400*Days!L98)</f>
        <v>7883.7677469135806</v>
      </c>
      <c r="M98" s="8">
        <f>(MHG_mm!M98*(Areas!$D$5+Areas!$D$6+Areas!$D$7)*1000) / (86400*Days!M98)</f>
        <v>4849.3257168458786</v>
      </c>
      <c r="N98" s="8">
        <f>(MHG_mm!N98*(Areas!$D$5+Areas!$D$6+Areas!$D$7)*1000) / (86400*Days!N98)</f>
        <v>9801.7389649923898</v>
      </c>
    </row>
    <row r="99" spans="1:15" x14ac:dyDescent="0.15">
      <c r="A99">
        <f>MHG_mm!A99</f>
        <v>1994</v>
      </c>
      <c r="B99" s="8">
        <f>(MHG_mm!B99*(Areas!$D$5+Areas!$D$6+Areas!$D$7)*1000) / (86400*Days!B99)</f>
        <v>7933.8739545997614</v>
      </c>
      <c r="C99" s="8">
        <f>(MHG_mm!C99*(Areas!$D$5+Areas!$D$6+Areas!$D$7)*1000) / (86400*Days!C99)</f>
        <v>6045.3463955026455</v>
      </c>
      <c r="D99" s="8">
        <f>(MHG_mm!D99*(Areas!$D$5+Areas!$D$6+Areas!$D$7)*1000) / (86400*Days!D99)</f>
        <v>4419.601254480287</v>
      </c>
      <c r="E99" s="8">
        <f>(MHG_mm!E99*(Areas!$D$5+Areas!$D$6+Areas!$D$7)*1000) / (86400*Days!E99)</f>
        <v>9467.9143518518522</v>
      </c>
      <c r="F99" s="8">
        <f>(MHG_mm!F99*(Areas!$D$5+Areas!$D$6+Areas!$D$7)*1000) / (86400*Days!F99)</f>
        <v>7997.0848267622459</v>
      </c>
      <c r="G99" s="8">
        <f>(MHG_mm!G99*(Areas!$D$5+Areas!$D$6+Areas!$D$7)*1000) / (86400*Days!G99)</f>
        <v>12678.660493827161</v>
      </c>
      <c r="H99" s="8">
        <f>(MHG_mm!H99*(Areas!$D$5+Areas!$D$6+Areas!$D$7)*1000) / (86400*Days!H99)</f>
        <v>15211.362753882915</v>
      </c>
      <c r="I99" s="8">
        <f>(MHG_mm!I99*(Areas!$D$5+Areas!$D$6+Areas!$D$7)*1000) / (86400*Days!I99)</f>
        <v>15321.426971326166</v>
      </c>
      <c r="J99" s="8">
        <f>(MHG_mm!J99*(Areas!$D$5+Areas!$D$6+Areas!$D$7)*1000) / (86400*Days!J99)</f>
        <v>9700.7337962962956</v>
      </c>
      <c r="K99" s="8">
        <f>(MHG_mm!K99*(Areas!$D$5+Areas!$D$6+Areas!$D$7)*1000) / (86400*Days!K99)</f>
        <v>7381.1589008363198</v>
      </c>
      <c r="L99" s="8">
        <f>(MHG_mm!L99*(Areas!$D$5+Areas!$D$6+Areas!$D$7)*1000) / (86400*Days!L99)</f>
        <v>11957.645833333334</v>
      </c>
      <c r="M99" s="8">
        <f>(MHG_mm!M99*(Areas!$D$5+Areas!$D$6+Areas!$D$7)*1000) / (86400*Days!M99)</f>
        <v>3336.85633213859</v>
      </c>
      <c r="N99" s="8">
        <f>(MHG_mm!N99*(Areas!$D$5+Areas!$D$6+Areas!$D$7)*1000) / (86400*Days!N99)</f>
        <v>9296.0565702688964</v>
      </c>
    </row>
    <row r="100" spans="1:15" x14ac:dyDescent="0.15">
      <c r="A100">
        <f>MHG_mm!A100</f>
        <v>1995</v>
      </c>
      <c r="B100" s="8">
        <f>(MHG_mm!B100*(Areas!$D$5+Areas!$D$6+Areas!$D$7)*1000) / (86400*Days!B100)</f>
        <v>7699.8215352449224</v>
      </c>
      <c r="C100" s="8">
        <f>(MHG_mm!C100*(Areas!$D$5+Areas!$D$6+Areas!$D$7)*1000) / (86400*Days!C100)</f>
        <v>4045.2347883597886</v>
      </c>
      <c r="D100" s="8">
        <f>(MHG_mm!D100*(Areas!$D$5+Areas!$D$6+Areas!$D$7)*1000) / (86400*Days!D100)</f>
        <v>5286.8675328554364</v>
      </c>
      <c r="E100" s="8">
        <f>(MHG_mm!E100*(Areas!$D$5+Areas!$D$6+Areas!$D$7)*1000) / (86400*Days!E100)</f>
        <v>11036.258487654321</v>
      </c>
      <c r="F100" s="8">
        <f>(MHG_mm!F100*(Areas!$D$5+Areas!$D$6+Areas!$D$7)*1000) / (86400*Days!F100)</f>
        <v>9724.6647252090806</v>
      </c>
      <c r="G100" s="8">
        <f>(MHG_mm!G100*(Areas!$D$5+Areas!$D$6+Areas!$D$7)*1000) / (86400*Days!G100)</f>
        <v>6854.2554012345681</v>
      </c>
      <c r="H100" s="8">
        <f>(MHG_mm!H100*(Areas!$D$5+Areas!$D$6+Areas!$D$7)*1000) / (86400*Days!H100)</f>
        <v>11422.168458781362</v>
      </c>
      <c r="I100" s="8">
        <f>(MHG_mm!I100*(Areas!$D$5+Areas!$D$6+Areas!$D$7)*1000) / (86400*Days!I100)</f>
        <v>14027.963709677419</v>
      </c>
      <c r="J100" s="8">
        <f>(MHG_mm!J100*(Areas!$D$5+Areas!$D$6+Areas!$D$7)*1000) / (86400*Days!J100)</f>
        <v>8299.1658950617275</v>
      </c>
      <c r="K100" s="8">
        <f>(MHG_mm!K100*(Areas!$D$5+Areas!$D$6+Areas!$D$7)*1000) / (86400*Days!K100)</f>
        <v>13428.843339307048</v>
      </c>
      <c r="L100" s="8">
        <f>(MHG_mm!L100*(Areas!$D$5+Areas!$D$6+Areas!$D$7)*1000) / (86400*Days!L100)</f>
        <v>13202.143518518518</v>
      </c>
      <c r="M100" s="8">
        <f>(MHG_mm!M100*(Areas!$D$5+Areas!$D$6+Areas!$D$7)*1000) / (86400*Days!M100)</f>
        <v>7163.8007765830343</v>
      </c>
      <c r="N100" s="8">
        <f>(MHG_mm!N100*(Areas!$D$5+Areas!$D$6+Areas!$D$7)*1000) / (86400*Days!N100)</f>
        <v>9387.3953576864533</v>
      </c>
    </row>
    <row r="101" spans="1:15" x14ac:dyDescent="0.15">
      <c r="A101">
        <f>MHG_mm!A101</f>
        <v>1996</v>
      </c>
      <c r="B101" s="8">
        <f>(MHG_mm!B101*(Areas!$D$5+Areas!$D$6+Areas!$D$7)*1000) / (86400*Days!B101)</f>
        <v>8376.4463859020307</v>
      </c>
      <c r="C101" s="8">
        <f>(MHG_mm!C101*(Areas!$D$5+Areas!$D$6+Areas!$D$7)*1000) / (86400*Days!C101)</f>
        <v>5602.4505108556832</v>
      </c>
      <c r="D101" s="8">
        <f>(MHG_mm!D101*(Areas!$D$5+Areas!$D$6+Areas!$D$7)*1000) / (86400*Days!D101)</f>
        <v>4312.1901135005974</v>
      </c>
      <c r="E101" s="8">
        <f>(MHG_mm!E101*(Areas!$D$5+Areas!$D$6+Areas!$D$7)*1000) / (86400*Days!E101)</f>
        <v>12100.28086419753</v>
      </c>
      <c r="F101" s="8">
        <f>(MHG_mm!F101*(Areas!$D$5+Areas!$D$6+Areas!$D$7)*1000) / (86400*Days!F101)</f>
        <v>8330.8557347670248</v>
      </c>
      <c r="G101" s="8">
        <f>(MHG_mm!G101*(Areas!$D$5+Areas!$D$6+Areas!$D$7)*1000) / (86400*Days!G101)</f>
        <v>16281.162037037036</v>
      </c>
      <c r="H101" s="8">
        <f>(MHG_mm!H101*(Areas!$D$5+Areas!$D$6+Areas!$D$7)*1000) / (86400*Days!H101)</f>
        <v>13875.914725209081</v>
      </c>
      <c r="I101" s="8">
        <f>(MHG_mm!I101*(Areas!$D$5+Areas!$D$6+Areas!$D$7)*1000) / (86400*Days!I101)</f>
        <v>7956.8630525686976</v>
      </c>
      <c r="J101" s="8">
        <f>(MHG_mm!J101*(Areas!$D$5+Areas!$D$6+Areas!$D$7)*1000) / (86400*Days!J101)</f>
        <v>15741.718364197532</v>
      </c>
      <c r="K101" s="8">
        <f>(MHG_mm!K101*(Areas!$D$5+Areas!$D$6+Areas!$D$7)*1000) / (86400*Days!K101)</f>
        <v>11624.115143369176</v>
      </c>
      <c r="L101" s="8">
        <f>(MHG_mm!L101*(Areas!$D$5+Areas!$D$6+Areas!$D$7)*1000) / (86400*Days!L101)</f>
        <v>7716.6882716049386</v>
      </c>
      <c r="M101" s="8">
        <f>(MHG_mm!M101*(Areas!$D$5+Areas!$D$6+Areas!$D$7)*1000) / (86400*Days!M101)</f>
        <v>11042.329749103943</v>
      </c>
      <c r="N101" s="8">
        <f>(MHG_mm!N101*(Areas!$D$5+Areas!$D$6+Areas!$D$7)*1000) / (86400*Days!N101)</f>
        <v>10242.477357822303</v>
      </c>
    </row>
    <row r="102" spans="1:15" x14ac:dyDescent="0.15">
      <c r="A102">
        <f>MHG_mm!A102</f>
        <v>1997</v>
      </c>
      <c r="B102" s="8">
        <f>(MHG_mm!B102*(Areas!$D$5+Areas!$D$6+Areas!$D$7)*1000) / (86400*Days!B102)</f>
        <v>12407.143070489845</v>
      </c>
      <c r="C102" s="8">
        <f>(MHG_mm!C102*(Areas!$D$5+Areas!$D$6+Areas!$D$7)*1000) / (86400*Days!C102)</f>
        <v>10078.16220238095</v>
      </c>
      <c r="D102" s="8">
        <f>(MHG_mm!D102*(Areas!$D$5+Areas!$D$6+Areas!$D$7)*1000) / (86400*Days!D102)</f>
        <v>7054.3585722819598</v>
      </c>
      <c r="E102" s="8">
        <f>(MHG_mm!E102*(Areas!$D$5+Areas!$D$6+Areas!$D$7)*1000) / (86400*Days!E102)</f>
        <v>4961.1535493827159</v>
      </c>
      <c r="F102" s="8">
        <f>(MHG_mm!F102*(Areas!$D$5+Areas!$D$6+Areas!$D$7)*1000) / (86400*Days!F102)</f>
        <v>11377.727747909197</v>
      </c>
      <c r="G102" s="8">
        <f>(MHG_mm!G102*(Areas!$D$5+Areas!$D$6+Areas!$D$7)*1000) / (86400*Days!G102)</f>
        <v>9048.8819444444453</v>
      </c>
      <c r="H102" s="8">
        <f>(MHG_mm!H102*(Areas!$D$5+Areas!$D$6+Areas!$D$7)*1000) / (86400*Days!H102)</f>
        <v>9370.6600955794511</v>
      </c>
      <c r="I102" s="8">
        <f>(MHG_mm!I102*(Areas!$D$5+Areas!$D$6+Areas!$D$7)*1000) / (86400*Days!I102)</f>
        <v>13285.66233572282</v>
      </c>
      <c r="J102" s="8">
        <f>(MHG_mm!J102*(Areas!$D$5+Areas!$D$6+Areas!$D$7)*1000) / (86400*Days!J102)</f>
        <v>10297.074074074075</v>
      </c>
      <c r="K102" s="8">
        <f>(MHG_mm!K102*(Areas!$D$5+Areas!$D$6+Areas!$D$7)*1000) / (86400*Days!K102)</f>
        <v>7165.1448626045403</v>
      </c>
      <c r="L102" s="8">
        <f>(MHG_mm!L102*(Areas!$D$5+Areas!$D$6+Areas!$D$7)*1000) / (86400*Days!L102)</f>
        <v>6268.2847222222226</v>
      </c>
      <c r="M102" s="8">
        <f>(MHG_mm!M102*(Areas!$D$5+Areas!$D$6+Areas!$D$7)*1000) / (86400*Days!M102)</f>
        <v>3721.9078554360813</v>
      </c>
      <c r="N102" s="8">
        <f>(MHG_mm!N102*(Areas!$D$5+Areas!$D$6+Areas!$D$7)*1000) / (86400*Days!N102)</f>
        <v>8754.2770167427698</v>
      </c>
    </row>
    <row r="103" spans="1:15" x14ac:dyDescent="0.15">
      <c r="A103">
        <f>MHG_mm!A103</f>
        <v>1998</v>
      </c>
      <c r="B103" s="8">
        <f>(MHG_mm!B103*(Areas!$D$5+Areas!$D$6+Areas!$D$7)*1000) / (86400*Days!B103)</f>
        <v>10008.062275985663</v>
      </c>
      <c r="C103" s="8">
        <f>(MHG_mm!C103*(Areas!$D$5+Areas!$D$6+Areas!$D$7)*1000) / (86400*Days!C103)</f>
        <v>4038.4366732804233</v>
      </c>
      <c r="D103" s="8">
        <f>(MHG_mm!D103*(Areas!$D$5+Areas!$D$6+Areas!$D$7)*1000) / (86400*Days!D103)</f>
        <v>14186.720430107527</v>
      </c>
      <c r="E103" s="8">
        <f>(MHG_mm!E103*(Areas!$D$5+Areas!$D$6+Areas!$D$7)*1000) / (86400*Days!E103)</f>
        <v>7317.9575617283954</v>
      </c>
      <c r="F103" s="8">
        <f>(MHG_mm!F103*(Areas!$D$5+Areas!$D$6+Areas!$D$7)*1000) / (86400*Days!F103)</f>
        <v>7201.742084826762</v>
      </c>
      <c r="G103" s="8">
        <f>(MHG_mm!G103*(Areas!$D$5+Areas!$D$6+Areas!$D$7)*1000) / (86400*Days!G103)</f>
        <v>11527.197530864198</v>
      </c>
      <c r="H103" s="8">
        <f>(MHG_mm!H103*(Areas!$D$5+Areas!$D$6+Areas!$D$7)*1000) / (86400*Days!H103)</f>
        <v>5647.8957586618881</v>
      </c>
      <c r="I103" s="8">
        <f>(MHG_mm!I103*(Areas!$D$5+Areas!$D$6+Areas!$D$7)*1000) / (86400*Days!I103)</f>
        <v>10514.874551971327</v>
      </c>
      <c r="J103" s="8">
        <f>(MHG_mm!J103*(Areas!$D$5+Areas!$D$6+Areas!$D$7)*1000) / (86400*Days!J103)</f>
        <v>9465.0277777777774</v>
      </c>
      <c r="K103" s="8">
        <f>(MHG_mm!K103*(Areas!$D$5+Areas!$D$6+Areas!$D$7)*1000) / (86400*Days!K103)</f>
        <v>8773.6999701314217</v>
      </c>
      <c r="L103" s="8">
        <f>(MHG_mm!L103*(Areas!$D$5+Areas!$D$6+Areas!$D$7)*1000) / (86400*Days!L103)</f>
        <v>8931.4328703703704</v>
      </c>
      <c r="M103" s="8">
        <f>(MHG_mm!M103*(Areas!$D$5+Areas!$D$6+Areas!$D$7)*1000) / (86400*Days!M103)</f>
        <v>6533.4617682198332</v>
      </c>
      <c r="N103" s="8">
        <f>(MHG_mm!N103*(Areas!$D$5+Areas!$D$6+Areas!$D$7)*1000) / (86400*Days!N103)</f>
        <v>8710.0955098934555</v>
      </c>
    </row>
    <row r="104" spans="1:15" x14ac:dyDescent="0.15">
      <c r="A104">
        <f>MHG_mm!A104</f>
        <v>1999</v>
      </c>
      <c r="B104" s="8">
        <f>(MHG_mm!B104*(Areas!$D$5+Areas!$D$6+Areas!$D$7)*1000) / (86400*Days!B104)</f>
        <v>12366.594982078854</v>
      </c>
      <c r="C104" s="8">
        <f>(MHG_mm!C104*(Areas!$D$5+Areas!$D$6+Areas!$D$7)*1000) / (86400*Days!C104)</f>
        <v>5870.6216931216932</v>
      </c>
      <c r="D104" s="8">
        <f>(MHG_mm!D104*(Areas!$D$5+Areas!$D$6+Areas!$D$7)*1000) / (86400*Days!D104)</f>
        <v>2471.6577060931895</v>
      </c>
      <c r="E104" s="8">
        <f>(MHG_mm!E104*(Areas!$D$5+Areas!$D$6+Areas!$D$7)*1000) / (86400*Days!E104)</f>
        <v>9164.2839506172841</v>
      </c>
      <c r="F104" s="8">
        <f>(MHG_mm!F104*(Areas!$D$5+Areas!$D$6+Areas!$D$7)*1000) / (86400*Days!F104)</f>
        <v>10949.882765830347</v>
      </c>
      <c r="G104" s="8">
        <f>(MHG_mm!G104*(Areas!$D$5+Areas!$D$6+Areas!$D$7)*1000) / (86400*Days!G104)</f>
        <v>13558.020833333334</v>
      </c>
      <c r="H104" s="8">
        <f>(MHG_mm!H104*(Areas!$D$5+Areas!$D$6+Areas!$D$7)*1000) / (86400*Days!H104)</f>
        <v>16046.025238948627</v>
      </c>
      <c r="I104" s="8">
        <f>(MHG_mm!I104*(Areas!$D$5+Areas!$D$6+Areas!$D$7)*1000) / (86400*Days!I104)</f>
        <v>8865.1695041816001</v>
      </c>
      <c r="J104" s="8">
        <f>(MHG_mm!J104*(Areas!$D$5+Areas!$D$6+Areas!$D$7)*1000) / (86400*Days!J104)</f>
        <v>10979.663580246914</v>
      </c>
      <c r="K104" s="8">
        <f>(MHG_mm!K104*(Areas!$D$5+Areas!$D$6+Areas!$D$7)*1000) / (86400*Days!K104)</f>
        <v>7691.2410394265235</v>
      </c>
      <c r="L104" s="8">
        <f>(MHG_mm!L104*(Areas!$D$5+Areas!$D$6+Areas!$D$7)*1000) / (86400*Days!L104)</f>
        <v>5649.3912037037035</v>
      </c>
      <c r="M104" s="8">
        <f>(MHG_mm!M104*(Areas!$D$5+Areas!$D$6+Areas!$D$7)*1000) / (86400*Days!M104)</f>
        <v>9000.2471624850659</v>
      </c>
      <c r="N104" s="8">
        <f>(MHG_mm!N104*(Areas!$D$5+Areas!$D$6+Areas!$D$7)*1000) / (86400*Days!N104)</f>
        <v>9408.3111364789438</v>
      </c>
    </row>
    <row r="105" spans="1:15" x14ac:dyDescent="0.15">
      <c r="A105">
        <f>MHG_mm!A105</f>
        <v>2000</v>
      </c>
      <c r="B105" s="8">
        <f>(MHG_mm!B105*(Areas!$D$5+Areas!$D$6+Areas!$D$7)*1000) / (86400*Days!B105)</f>
        <v>6241.1297789725213</v>
      </c>
      <c r="C105" s="8">
        <f>(MHG_mm!C105*(Areas!$D$5+Areas!$D$6+Areas!$D$7)*1000) / (86400*Days!C105)</f>
        <v>5845.4493933588765</v>
      </c>
      <c r="D105" s="8">
        <f>(MHG_mm!D105*(Areas!$D$5+Areas!$D$6+Areas!$D$7)*1000) / (86400*Days!D105)</f>
        <v>5290.2075866188761</v>
      </c>
      <c r="E105" s="8">
        <f>(MHG_mm!E105*(Areas!$D$5+Areas!$D$6+Areas!$D$7)*1000) / (86400*Days!E105)</f>
        <v>7896.5748456790125</v>
      </c>
      <c r="F105" s="8">
        <f>(MHG_mm!F105*(Areas!$D$5+Areas!$D$6+Areas!$D$7)*1000) / (86400*Days!F105)</f>
        <v>15555.353942652329</v>
      </c>
      <c r="G105" s="8">
        <f>(MHG_mm!G105*(Areas!$D$5+Areas!$D$6+Areas!$D$7)*1000) / (86400*Days!G105)</f>
        <v>15496.724537037036</v>
      </c>
      <c r="H105" s="8">
        <f>(MHG_mm!H105*(Areas!$D$5+Areas!$D$6+Areas!$D$7)*1000) / (86400*Days!H105)</f>
        <v>12093.637246117083</v>
      </c>
      <c r="I105" s="8">
        <f>(MHG_mm!I105*(Areas!$D$5+Areas!$D$6+Areas!$D$7)*1000) / (86400*Days!I105)</f>
        <v>10875.763142174432</v>
      </c>
      <c r="J105" s="8">
        <f>(MHG_mm!J105*(Areas!$D$5+Areas!$D$6+Areas!$D$7)*1000) / (86400*Days!J105)</f>
        <v>14932.863425925925</v>
      </c>
      <c r="K105" s="8">
        <f>(MHG_mm!K105*(Areas!$D$5+Areas!$D$6+Areas!$D$7)*1000) / (86400*Days!K105)</f>
        <v>5457.5925925925931</v>
      </c>
      <c r="L105" s="8">
        <f>(MHG_mm!L105*(Areas!$D$5+Areas!$D$6+Areas!$D$7)*1000) / (86400*Days!L105)</f>
        <v>11471.908950617284</v>
      </c>
      <c r="M105" s="8">
        <f>(MHG_mm!M105*(Areas!$D$5+Areas!$D$6+Areas!$D$7)*1000) / (86400*Days!M105)</f>
        <v>10168.996415770609</v>
      </c>
      <c r="N105" s="8">
        <f>(MHG_mm!N105*(Areas!$D$5+Areas!$D$6+Areas!$D$7)*1000) / (86400*Days!N105)</f>
        <v>10108.260347095729</v>
      </c>
    </row>
    <row r="106" spans="1:15" x14ac:dyDescent="0.15">
      <c r="A106">
        <f>MHG_mm!A106</f>
        <v>2001</v>
      </c>
      <c r="B106" s="8">
        <f>(MHG_mm!B106*(Areas!$D$5+Areas!$D$6+Areas!$D$7)*1000) / (86400*Days!B106)</f>
        <v>5235.3778375149341</v>
      </c>
      <c r="C106" s="8">
        <f>(MHG_mm!C106*(Areas!$D$5+Areas!$D$6+Areas!$D$7)*1000) / (86400*Days!C106)</f>
        <v>10133.772321428571</v>
      </c>
      <c r="D106" s="8">
        <f>(MHG_mm!D106*(Areas!$D$5+Areas!$D$6+Areas!$D$7)*1000) / (86400*Days!D106)</f>
        <v>3267.9890979689367</v>
      </c>
      <c r="E106" s="8">
        <f>(MHG_mm!E106*(Areas!$D$5+Areas!$D$6+Areas!$D$7)*1000) / (86400*Days!E106)</f>
        <v>9848.4776234567889</v>
      </c>
      <c r="F106" s="8">
        <f>(MHG_mm!F106*(Areas!$D$5+Areas!$D$6+Areas!$D$7)*1000) / (86400*Days!F106)</f>
        <v>15464.091248506571</v>
      </c>
      <c r="G106" s="8">
        <f>(MHG_mm!G106*(Areas!$D$5+Areas!$D$6+Areas!$D$7)*1000) / (86400*Days!G106)</f>
        <v>11102.701388888889</v>
      </c>
      <c r="H106" s="8">
        <f>(MHG_mm!H106*(Areas!$D$5+Areas!$D$6+Areas!$D$7)*1000) / (86400*Days!H106)</f>
        <v>5490.0993130226998</v>
      </c>
      <c r="I106" s="8">
        <f>(MHG_mm!I106*(Areas!$D$5+Areas!$D$6+Areas!$D$7)*1000) / (86400*Days!I106)</f>
        <v>13581.830197132616</v>
      </c>
      <c r="J106" s="8">
        <f>(MHG_mm!J106*(Areas!$D$5+Areas!$D$6+Areas!$D$7)*1000) / (86400*Days!J106)</f>
        <v>18388.533179012345</v>
      </c>
      <c r="K106" s="8">
        <f>(MHG_mm!K106*(Areas!$D$5+Areas!$D$6+Areas!$D$7)*1000) / (86400*Days!K106)</f>
        <v>19184.156212664278</v>
      </c>
      <c r="L106" s="8">
        <f>(MHG_mm!L106*(Areas!$D$5+Areas!$D$6+Areas!$D$7)*1000) / (86400*Days!L106)</f>
        <v>9448.5007716049386</v>
      </c>
      <c r="M106" s="8">
        <f>(MHG_mm!M106*(Areas!$D$5+Areas!$D$6+Areas!$D$7)*1000) / (86400*Days!M106)</f>
        <v>8073.8194444444443</v>
      </c>
      <c r="N106" s="8">
        <f>(MHG_mm!N106*(Areas!$D$5+Areas!$D$6+Areas!$D$7)*1000) / (86400*Days!N106)</f>
        <v>10757.836377473363</v>
      </c>
    </row>
    <row r="107" spans="1:15" x14ac:dyDescent="0.15">
      <c r="A107">
        <f>MHG_mm!A107</f>
        <v>2002</v>
      </c>
      <c r="B107" s="8">
        <f>(MHG_mm!B107*(Areas!$D$5+Areas!$D$6+Areas!$D$7)*1000) / (86400*Days!B107)</f>
        <v>4254.3809737156507</v>
      </c>
      <c r="C107" s="8">
        <f>(MHG_mm!C107*(Areas!$D$5+Areas!$D$6+Areas!$D$7)*1000) / (86400*Days!C107)</f>
        <v>9420.6001984126979</v>
      </c>
      <c r="D107" s="8">
        <f>(MHG_mm!D107*(Areas!$D$5+Areas!$D$6+Areas!$D$7)*1000) / (86400*Days!D107)</f>
        <v>10215.327060931899</v>
      </c>
      <c r="E107" s="8">
        <f>(MHG_mm!E107*(Areas!$D$5+Areas!$D$6+Areas!$D$7)*1000) / (86400*Days!E107)</f>
        <v>12686.778549382716</v>
      </c>
      <c r="F107" s="8">
        <f>(MHG_mm!F107*(Areas!$D$5+Areas!$D$6+Areas!$D$7)*1000) / (86400*Days!F107)</f>
        <v>13423.791816009558</v>
      </c>
      <c r="G107" s="8">
        <f>(MHG_mm!G107*(Areas!$D$5+Areas!$D$6+Areas!$D$7)*1000) / (86400*Days!G107)</f>
        <v>12776.580246913578</v>
      </c>
      <c r="H107" s="8">
        <f>(MHG_mm!H107*(Areas!$D$5+Areas!$D$6+Areas!$D$7)*1000) / (86400*Days!H107)</f>
        <v>10020.335274790919</v>
      </c>
      <c r="I107" s="8">
        <f>(MHG_mm!I107*(Areas!$D$5+Areas!$D$6+Areas!$D$7)*1000) / (86400*Days!I107)</f>
        <v>11970.799731182795</v>
      </c>
      <c r="J107" s="8">
        <f>(MHG_mm!J107*(Areas!$D$5+Areas!$D$6+Areas!$D$7)*1000) / (86400*Days!J107)</f>
        <v>9852.6080246913589</v>
      </c>
      <c r="K107" s="8">
        <f>(MHG_mm!K107*(Areas!$D$5+Areas!$D$6+Areas!$D$7)*1000) / (86400*Days!K107)</f>
        <v>11345.533900836319</v>
      </c>
      <c r="L107" s="8">
        <f>(MHG_mm!L107*(Areas!$D$5+Areas!$D$6+Areas!$D$7)*1000) / (86400*Days!L107)</f>
        <v>6617.104166666667</v>
      </c>
      <c r="M107" s="8">
        <f>(MHG_mm!M107*(Areas!$D$5+Areas!$D$6+Areas!$D$7)*1000) / (86400*Days!M107)</f>
        <v>5489.3025686977307</v>
      </c>
      <c r="N107" s="8">
        <f>(MHG_mm!N107*(Areas!$D$5+Areas!$D$6+Areas!$D$7)*1000) / (86400*Days!N107)</f>
        <v>9835.8151953323195</v>
      </c>
    </row>
    <row r="108" spans="1:15" x14ac:dyDescent="0.15">
      <c r="A108">
        <f>MHG_mm!A108</f>
        <v>2003</v>
      </c>
      <c r="B108" s="8">
        <f>(MHG_mm!B108*(Areas!$D$5+Areas!$D$6+Areas!$D$7)*1000) / (86400*Days!B108)</f>
        <v>5621.3418458781362</v>
      </c>
      <c r="C108" s="8">
        <f>(MHG_mm!C108*(Areas!$D$5+Areas!$D$6+Areas!$D$7)*1000) / (86400*Days!C108)</f>
        <v>5170.9879298941796</v>
      </c>
      <c r="D108" s="8">
        <f>(MHG_mm!D108*(Areas!$D$5+Areas!$D$6+Areas!$D$7)*1000) / (86400*Days!D108)</f>
        <v>7809.071833930705</v>
      </c>
      <c r="E108" s="8">
        <f>(MHG_mm!E108*(Areas!$D$5+Areas!$D$6+Areas!$D$7)*1000) / (86400*Days!E108)</f>
        <v>9900.507716049382</v>
      </c>
      <c r="F108" s="8">
        <f>(MHG_mm!F108*(Areas!$D$5+Areas!$D$6+Areas!$D$7)*1000) / (86400*Days!F108)</f>
        <v>13439.336170848268</v>
      </c>
      <c r="G108" s="8">
        <f>(MHG_mm!G108*(Areas!$D$5+Areas!$D$6+Areas!$D$7)*1000) / (86400*Days!G108)</f>
        <v>9499.3302469135797</v>
      </c>
      <c r="H108" s="8">
        <f>(MHG_mm!H108*(Areas!$D$5+Areas!$D$6+Areas!$D$7)*1000) / (86400*Days!H108)</f>
        <v>12617.695639187576</v>
      </c>
      <c r="I108" s="8">
        <f>(MHG_mm!I108*(Areas!$D$5+Areas!$D$6+Areas!$D$7)*1000) / (86400*Days!I108)</f>
        <v>10231.717443249699</v>
      </c>
      <c r="J108" s="8">
        <f>(MHG_mm!J108*(Areas!$D$5+Areas!$D$6+Areas!$D$7)*1000) / (86400*Days!J108)</f>
        <v>12956.316358024691</v>
      </c>
      <c r="K108" s="8">
        <f>(MHG_mm!K108*(Areas!$D$5+Areas!$D$6+Areas!$D$7)*1000) / (86400*Days!K108)</f>
        <v>9400.6123058542416</v>
      </c>
      <c r="L108" s="8">
        <f>(MHG_mm!L108*(Areas!$D$5+Areas!$D$6+Areas!$D$7)*1000) / (86400*Days!L108)</f>
        <v>17438.898919753086</v>
      </c>
      <c r="M108" s="8">
        <f>(MHG_mm!M108*(Areas!$D$5+Areas!$D$6+Areas!$D$7)*1000) / (86400*Days!M108)</f>
        <v>7131.4896953405014</v>
      </c>
      <c r="N108" s="8">
        <f>(MHG_mm!N108*(Areas!$D$5+Areas!$D$6+Areas!$D$7)*1000) / (86400*Days!N108)</f>
        <v>10116.242389649922</v>
      </c>
    </row>
    <row r="109" spans="1:15" x14ac:dyDescent="0.15">
      <c r="A109">
        <f>MHG_mm!A109</f>
        <v>2004</v>
      </c>
      <c r="B109" s="8">
        <f>(MHG_mm!B109*(Areas!$D$5+Areas!$D$6+Areas!$D$7)*1000) / (86400*Days!B109)</f>
        <v>7463.9478793309436</v>
      </c>
      <c r="C109" s="8">
        <f>(MHG_mm!C109*(Areas!$D$5+Areas!$D$6+Areas!$D$7)*1000) / (86400*Days!C109)</f>
        <v>4987.448116219668</v>
      </c>
      <c r="D109" s="8">
        <f>(MHG_mm!D109*(Areas!$D$5+Areas!$D$6+Areas!$D$7)*1000) / (86400*Days!D109)</f>
        <v>11561.839904420551</v>
      </c>
      <c r="E109" s="8">
        <f>(MHG_mm!E109*(Areas!$D$5+Areas!$D$6+Areas!$D$7)*1000) / (86400*Days!E109)</f>
        <v>7822.8804012345681</v>
      </c>
      <c r="F109" s="8">
        <f>(MHG_mm!F109*(Areas!$D$5+Areas!$D$6+Areas!$D$7)*1000) / (86400*Days!F109)</f>
        <v>21513.298237753883</v>
      </c>
      <c r="G109" s="8">
        <f>(MHG_mm!G109*(Areas!$D$5+Areas!$D$6+Areas!$D$7)*1000) / (86400*Days!G109)</f>
        <v>10603.729166666666</v>
      </c>
      <c r="H109" s="8">
        <f>(MHG_mm!H109*(Areas!$D$5+Areas!$D$6+Areas!$D$7)*1000) / (86400*Days!H109)</f>
        <v>11095.153823178016</v>
      </c>
      <c r="I109" s="8">
        <f>(MHG_mm!I109*(Areas!$D$5+Areas!$D$6+Areas!$D$7)*1000) / (86400*Days!I109)</f>
        <v>10150.12395459976</v>
      </c>
      <c r="J109" s="8">
        <f>(MHG_mm!J109*(Areas!$D$5+Areas!$D$6+Areas!$D$7)*1000) / (86400*Days!J109)</f>
        <v>4158.2168209876545</v>
      </c>
      <c r="K109" s="8">
        <f>(MHG_mm!K109*(Areas!$D$5+Areas!$D$6+Areas!$D$7)*1000) / (86400*Days!K109)</f>
        <v>12852.509707287933</v>
      </c>
      <c r="L109" s="8">
        <f>(MHG_mm!L109*(Areas!$D$5+Areas!$D$6+Areas!$D$7)*1000) / (86400*Days!L109)</f>
        <v>9560.9089506172859</v>
      </c>
      <c r="M109" s="8">
        <f>(MHG_mm!M109*(Areas!$D$5+Areas!$D$6+Areas!$D$7)*1000) / (86400*Days!M109)</f>
        <v>10824.55495818399</v>
      </c>
      <c r="N109" s="8">
        <f>(MHG_mm!N109*(Areas!$D$5+Areas!$D$6+Areas!$D$7)*1000) / (86400*Days!N109)</f>
        <v>10268.612945253997</v>
      </c>
    </row>
    <row r="110" spans="1:15" x14ac:dyDescent="0.15">
      <c r="A110">
        <f>MHG_mm!A110</f>
        <v>2005</v>
      </c>
      <c r="B110" s="8">
        <f>(MHG_mm!B110*(Areas!$D$5+Areas!$D$6+Areas!$D$7)*1000) / (86400*Days!B110)</f>
        <v>9524.8185483870966</v>
      </c>
      <c r="C110" s="8">
        <f>(MHG_mm!C110*(Areas!$D$5+Areas!$D$6+Areas!$D$7)*1000) / (86400*Days!C110)</f>
        <v>7098.1266534391534</v>
      </c>
      <c r="D110" s="8">
        <f>(MHG_mm!D110*(Areas!$D$5+Areas!$D$6+Areas!$D$7)*1000) / (86400*Days!D110)</f>
        <v>4699.2779271206682</v>
      </c>
      <c r="E110" s="8">
        <f>(MHG_mm!E110*(Areas!$D$5+Areas!$D$6+Areas!$D$7)*1000) / (86400*Days!E110)</f>
        <v>6303.7438271604942</v>
      </c>
      <c r="F110" s="8">
        <f>(MHG_mm!F110*(Areas!$D$5+Areas!$D$6+Areas!$D$7)*1000) / (86400*Days!F110)</f>
        <v>5374.8103345280761</v>
      </c>
      <c r="G110" s="8">
        <f>(MHG_mm!G110*(Areas!$D$5+Areas!$D$6+Areas!$D$7)*1000) / (86400*Days!G110)</f>
        <v>8830.7199074074069</v>
      </c>
      <c r="H110" s="8">
        <f>(MHG_mm!H110*(Areas!$D$5+Areas!$D$6+Areas!$D$7)*1000) / (86400*Days!H110)</f>
        <v>10803.914277180405</v>
      </c>
      <c r="I110" s="8">
        <f>(MHG_mm!I110*(Areas!$D$5+Areas!$D$6+Areas!$D$7)*1000) / (86400*Days!I110)</f>
        <v>10943.228046594983</v>
      </c>
      <c r="J110" s="8">
        <f>(MHG_mm!J110*(Areas!$D$5+Areas!$D$6+Areas!$D$7)*1000) / (86400*Days!J110)</f>
        <v>12813.661265432098</v>
      </c>
      <c r="K110" s="8">
        <f>(MHG_mm!K110*(Areas!$D$5+Areas!$D$6+Areas!$D$7)*1000) / (86400*Days!K110)</f>
        <v>6392.821833930705</v>
      </c>
      <c r="L110" s="8">
        <f>(MHG_mm!L110*(Areas!$D$5+Areas!$D$6+Areas!$D$7)*1000) / (86400*Days!L110)</f>
        <v>16359.159722222223</v>
      </c>
      <c r="M110" s="8">
        <f>(MHG_mm!M110*(Areas!$D$5+Areas!$D$6+Areas!$D$7)*1000) / (86400*Days!M110)</f>
        <v>7956.722670250896</v>
      </c>
      <c r="N110" s="8">
        <f>(MHG_mm!N110*(Areas!$D$5+Areas!$D$6+Areas!$D$7)*1000) / (86400*Days!N110)</f>
        <v>8916.5191527143579</v>
      </c>
    </row>
    <row r="111" spans="1:15" x14ac:dyDescent="0.15">
      <c r="A111">
        <f>MHG_mm!A111</f>
        <v>2006</v>
      </c>
      <c r="B111" s="8">
        <f>(MHG_mm!B111*(Areas!$D$5+Areas!$D$6+Areas!$D$7)*1000) / (86400*Days!B111)</f>
        <v>11014.209229390681</v>
      </c>
      <c r="C111" s="8">
        <f>(MHG_mm!C111*(Areas!$D$5+Areas!$D$6+Areas!$D$7)*1000) / (86400*Days!C111)</f>
        <v>9281.3219246031749</v>
      </c>
      <c r="D111" s="8">
        <f>(MHG_mm!D111*(Areas!$D$5+Areas!$D$6+Areas!$D$7)*1000) / (86400*Days!D111)</f>
        <v>7396.5367383512548</v>
      </c>
      <c r="E111" s="8">
        <f>(MHG_mm!E111*(Areas!$D$5+Areas!$D$6+Areas!$D$7)*1000) / (86400*Days!E111)</f>
        <v>9086.2021604938273</v>
      </c>
      <c r="F111" s="8">
        <f>(MHG_mm!F111*(Areas!$D$5+Areas!$D$6+Areas!$D$7)*1000) / (86400*Days!F111)</f>
        <v>14355.988649940264</v>
      </c>
      <c r="G111" s="8">
        <f>(MHG_mm!G111*(Areas!$D$5+Areas!$D$6+Areas!$D$7)*1000) / (86400*Days!G111)</f>
        <v>7941.7739197530864</v>
      </c>
      <c r="H111" s="8">
        <f>(MHG_mm!H111*(Areas!$D$5+Areas!$D$6+Areas!$D$7)*1000) / (86400*Days!H111)</f>
        <v>13243.752240143369</v>
      </c>
      <c r="I111" s="8">
        <f>(MHG_mm!I111*(Areas!$D$5+Areas!$D$6+Areas!$D$7)*1000) / (86400*Days!I111)</f>
        <v>10407.283452807647</v>
      </c>
      <c r="J111" s="8">
        <f>(MHG_mm!J111*(Areas!$D$5+Areas!$D$6+Areas!$D$7)*1000) / (86400*Days!J111)</f>
        <v>13623.337191358025</v>
      </c>
      <c r="K111" s="8">
        <f>(MHG_mm!K111*(Areas!$D$5+Areas!$D$6+Areas!$D$7)*1000) / (86400*Days!K111)</f>
        <v>15960.173237753883</v>
      </c>
      <c r="L111" s="8">
        <f>(MHG_mm!L111*(Areas!$D$5+Areas!$D$6+Areas!$D$7)*1000) / (86400*Days!L111)</f>
        <v>9396.4560185185182</v>
      </c>
      <c r="M111" s="8">
        <f>(MHG_mm!M111*(Areas!$D$5+Areas!$D$6+Areas!$D$7)*1000) / (86400*Days!M111)</f>
        <v>11562.887544802867</v>
      </c>
      <c r="N111" s="8">
        <f>(MHG_mm!N111*(Areas!$D$5+Areas!$D$6+Areas!$D$7)*1000) / (86400*Days!N111)</f>
        <v>11132.810565702688</v>
      </c>
      <c r="O111" s="10"/>
    </row>
    <row r="112" spans="1:15" x14ac:dyDescent="0.15">
      <c r="A112">
        <f>MHG_mm!A112</f>
        <v>2007</v>
      </c>
      <c r="B112" s="8">
        <f>(MHG_mm!B112*(Areas!$D$5+Areas!$D$6+Areas!$D$7)*1000) / (86400*Days!B112)</f>
        <v>7403.0600358422935</v>
      </c>
      <c r="C112" s="8">
        <f>(MHG_mm!C112*(Areas!$D$5+Areas!$D$6+Areas!$D$7)*1000) / (86400*Days!C112)</f>
        <v>5236.706349206348</v>
      </c>
      <c r="D112" s="8">
        <f>(MHG_mm!D112*(Areas!$D$5+Areas!$D$6+Areas!$D$7)*1000) / (86400*Days!D112)</f>
        <v>9014.8782855436075</v>
      </c>
      <c r="E112" s="8">
        <f>(MHG_mm!E112*(Areas!$D$5+Areas!$D$6+Areas!$D$7)*1000) / (86400*Days!E112)</f>
        <v>10902.452160493827</v>
      </c>
      <c r="F112" s="8">
        <f>(MHG_mm!F112*(Areas!$D$5+Areas!$D$6+Areas!$D$7)*1000) / (86400*Days!F112)</f>
        <v>7108.635752688172</v>
      </c>
      <c r="G112" s="8">
        <f>(MHG_mm!G112*(Areas!$D$5+Areas!$D$6+Areas!$D$7)*1000) / (86400*Days!G112)</f>
        <v>10084.64351851852</v>
      </c>
      <c r="H112" s="8">
        <f>(MHG_mm!H112*(Areas!$D$5+Areas!$D$6+Areas!$D$7)*1000) / (86400*Days!H112)</f>
        <v>9384.6848864994008</v>
      </c>
      <c r="I112" s="8">
        <f>(MHG_mm!I112*(Areas!$D$5+Areas!$D$6+Areas!$D$7)*1000) / (86400*Days!I112)</f>
        <v>12898.720878136201</v>
      </c>
      <c r="J112" s="8">
        <f>(MHG_mm!J112*(Areas!$D$5+Areas!$D$6+Areas!$D$7)*1000) / (86400*Days!J112)</f>
        <v>8648.2052469135797</v>
      </c>
      <c r="K112" s="8">
        <f>(MHG_mm!K112*(Areas!$D$5+Areas!$D$6+Areas!$D$7)*1000) / (86400*Days!K112)</f>
        <v>13683.90531660693</v>
      </c>
      <c r="L112" s="8">
        <f>(MHG_mm!L112*(Areas!$D$5+Areas!$D$6+Areas!$D$7)*1000) / (86400*Days!L112)</f>
        <v>7103.7885802469136</v>
      </c>
      <c r="M112" s="8">
        <f>(MHG_mm!M112*(Areas!$D$5+Areas!$D$6+Areas!$D$7)*1000) / (86400*Days!M112)</f>
        <v>10618.334080047789</v>
      </c>
      <c r="N112" s="8">
        <f>(MHG_mm!N112*(Areas!$D$5+Areas!$D$6+Areas!$D$7)*1000) / (86400*Days!N112)</f>
        <v>9376.1075596144092</v>
      </c>
      <c r="O112" s="15"/>
    </row>
    <row r="113" spans="1:15" x14ac:dyDescent="0.15">
      <c r="A113">
        <f>MHG_mm!A113</f>
        <v>2008</v>
      </c>
      <c r="B113" s="8">
        <f>(MHG_mm!B113*(Areas!$D$5+Areas!$D$6+Areas!$D$7)*1000) / (86400*Days!B113)</f>
        <v>13377.455943847073</v>
      </c>
      <c r="C113" s="8">
        <f>(MHG_mm!C113*(Areas!$D$5+Areas!$D$6+Areas!$D$7)*1000) / (86400*Days!C113)</f>
        <v>10720.298531289911</v>
      </c>
      <c r="D113" s="8">
        <f>(MHG_mm!D113*(Areas!$D$5+Areas!$D$6+Areas!$D$7)*1000) / (86400*Days!D113)</f>
        <v>6555.3375149342892</v>
      </c>
      <c r="E113" s="8">
        <f>(MHG_mm!E113*(Areas!$D$5+Areas!$D$6+Areas!$D$7)*1000) / (86400*Days!E113)</f>
        <v>12511.998456790123</v>
      </c>
      <c r="F113" s="8">
        <f>(MHG_mm!F113*(Areas!$D$5+Areas!$D$6+Areas!$D$7)*1000) / (86400*Days!F113)</f>
        <v>10486.409050179211</v>
      </c>
      <c r="G113" s="8">
        <f>(MHG_mm!G113*(Areas!$D$5+Areas!$D$6+Areas!$D$7)*1000) / (86400*Days!G113)</f>
        <v>17811.560956790123</v>
      </c>
      <c r="H113" s="8">
        <f>(MHG_mm!H113*(Areas!$D$5+Areas!$D$6+Areas!$D$7)*1000) / (86400*Days!H113)</f>
        <v>12250.374103942653</v>
      </c>
      <c r="I113" s="8">
        <f>(MHG_mm!I113*(Areas!$D$5+Areas!$D$6+Areas!$D$7)*1000) / (86400*Days!I113)</f>
        <v>7838.8500597371567</v>
      </c>
      <c r="J113" s="8">
        <f>(MHG_mm!J113*(Areas!$D$5+Areas!$D$6+Areas!$D$7)*1000) / (86400*Days!J113)</f>
        <v>15705.873456790123</v>
      </c>
      <c r="K113" s="8">
        <f>(MHG_mm!K113*(Areas!$D$5+Areas!$D$6+Areas!$D$7)*1000) / (86400*Days!K113)</f>
        <v>8168.086170848268</v>
      </c>
      <c r="L113" s="8">
        <f>(MHG_mm!L113*(Areas!$D$5+Areas!$D$6+Areas!$D$7)*1000) / (86400*Days!L113)</f>
        <v>10218.512345679013</v>
      </c>
      <c r="M113" s="8">
        <f>(MHG_mm!M113*(Areas!$D$5+Areas!$D$6+Areas!$D$7)*1000) / (86400*Days!M113)</f>
        <v>18150.913231780167</v>
      </c>
      <c r="N113" s="8">
        <f>(MHG_mm!N113*(Areas!$D$5+Areas!$D$6+Areas!$D$7)*1000) / (86400*Days!N113)</f>
        <v>11967.150880388588</v>
      </c>
      <c r="O113" s="15"/>
    </row>
    <row r="114" spans="1:15" x14ac:dyDescent="0.15">
      <c r="A114">
        <f>MHG_mm!A114</f>
        <v>2009</v>
      </c>
      <c r="B114" s="8">
        <f>(MHG_mm!B114*(Areas!$D$5+Areas!$D$6+Areas!$D$7)*1000) / (86400*Days!B114)</f>
        <v>5780.8975507765836</v>
      </c>
      <c r="C114" s="8">
        <f>(MHG_mm!C114*(Areas!$D$5+Areas!$D$6+Areas!$D$7)*1000) / (86400*Days!C114)</f>
        <v>10067.778604497355</v>
      </c>
      <c r="D114" s="8">
        <f>(MHG_mm!D114*(Areas!$D$5+Areas!$D$6+Areas!$D$7)*1000) / (86400*Days!D114)</f>
        <v>8262.7501493428917</v>
      </c>
      <c r="E114" s="8">
        <f>(MHG_mm!E114*(Areas!$D$5+Areas!$D$6+Areas!$D$7)*1000) / (86400*Days!E114)</f>
        <v>13885.756944444445</v>
      </c>
      <c r="F114" s="8">
        <f>(MHG_mm!F114*(Areas!$D$5+Areas!$D$6+Areas!$D$7)*1000) / (86400*Days!F114)</f>
        <v>11079.936529271208</v>
      </c>
      <c r="G114" s="8">
        <f>(MHG_mm!G114*(Areas!$D$5+Areas!$D$6+Areas!$D$7)*1000) / (86400*Days!G114)</f>
        <v>11996.886574074073</v>
      </c>
      <c r="H114" s="8">
        <f>(MHG_mm!H114*(Areas!$D$5+Areas!$D$6+Areas!$D$7)*1000) / (86400*Days!H114)</f>
        <v>9377.1341099163674</v>
      </c>
      <c r="I114" s="8">
        <f>(MHG_mm!I114*(Areas!$D$5+Areas!$D$6+Areas!$D$7)*1000) / (86400*Days!I114)</f>
        <v>14398.148148148148</v>
      </c>
      <c r="J114" s="8">
        <f>(MHG_mm!J114*(Areas!$D$5+Areas!$D$6+Areas!$D$7)*1000) / (86400*Days!J114)</f>
        <v>6895.9452160493829</v>
      </c>
      <c r="K114" s="8">
        <f>(MHG_mm!K114*(Areas!$D$5+Areas!$D$6+Areas!$D$7)*1000) / (86400*Days!K114)</f>
        <v>18999.336917562719</v>
      </c>
      <c r="L114" s="8">
        <f>(MHG_mm!L114*(Areas!$D$5+Areas!$D$6+Areas!$D$7)*1000) / (86400*Days!L114)</f>
        <v>5028.799382716049</v>
      </c>
      <c r="M114" s="8">
        <f>(MHG_mm!M114*(Areas!$D$5+Areas!$D$6+Areas!$D$7)*1000) / (86400*Days!M114)</f>
        <v>10027.687425328555</v>
      </c>
      <c r="N114" s="8">
        <f>(MHG_mm!N114*(Areas!$D$5+Areas!$D$6+Areas!$D$7)*1000) / (86400*Days!N114)</f>
        <v>10498.142630644341</v>
      </c>
      <c r="O114" s="15"/>
    </row>
    <row r="115" spans="1:15" x14ac:dyDescent="0.15">
      <c r="A115">
        <f>MHG_mm!A115</f>
        <v>2010</v>
      </c>
      <c r="B115" s="8">
        <f>(MHG_mm!B115*(Areas!$D$5+Areas!$D$6+Areas!$D$7)*1000) / (86400*Days!B115)</f>
        <v>4063.7149044205494</v>
      </c>
      <c r="C115" s="8">
        <f>(MHG_mm!C115*(Areas!$D$5+Areas!$D$6+Areas!$D$7)*1000) / (86400*Days!C115)</f>
        <v>3666.6501322751324</v>
      </c>
      <c r="D115" s="8">
        <f>(MHG_mm!D115*(Areas!$D$5+Areas!$D$6+Areas!$D$7)*1000) / (86400*Days!D115)</f>
        <v>2272.9091995221029</v>
      </c>
      <c r="E115" s="8">
        <f>(MHG_mm!E115*(Areas!$D$5+Areas!$D$6+Areas!$D$7)*1000) / (86400*Days!E115)</f>
        <v>7708.6813271604942</v>
      </c>
      <c r="F115" s="8">
        <f>(MHG_mm!F115*(Areas!$D$5+Areas!$D$6+Areas!$D$7)*1000) / (86400*Days!F115)</f>
        <v>10325.833333333334</v>
      </c>
      <c r="G115" s="8">
        <f>(MHG_mm!G115*(Areas!$D$5+Areas!$D$6+Areas!$D$7)*1000) / (86400*Days!G115)</f>
        <v>21098.692129629631</v>
      </c>
      <c r="H115" s="8">
        <f>(MHG_mm!H115*(Areas!$D$5+Areas!$D$6+Areas!$D$7)*1000) / (86400*Days!H115)</f>
        <v>14062.585125448029</v>
      </c>
      <c r="I115" s="8">
        <f>(MHG_mm!I115*(Areas!$D$5+Areas!$D$6+Areas!$D$7)*1000) / (86400*Days!I115)</f>
        <v>10026.155913978497</v>
      </c>
      <c r="J115" s="8">
        <f>(MHG_mm!J115*(Areas!$D$5+Areas!$D$6+Areas!$D$7)*1000) / (86400*Days!J115)</f>
        <v>18180.409722222223</v>
      </c>
      <c r="K115" s="8">
        <f>(MHG_mm!K115*(Areas!$D$5+Areas!$D$6+Areas!$D$7)*1000) / (86400*Days!K115)</f>
        <v>7182.6777180406216</v>
      </c>
      <c r="L115" s="8">
        <f>(MHG_mm!L115*(Areas!$D$5+Areas!$D$6+Areas!$D$7)*1000) / (86400*Days!L115)</f>
        <v>7937.1095679012342</v>
      </c>
      <c r="M115" s="8">
        <f>(MHG_mm!M115*(Areas!$D$5+Areas!$D$6+Areas!$D$7)*1000) / (86400*Days!M115)</f>
        <v>6392.6814516129034</v>
      </c>
      <c r="N115" s="8">
        <f>(MHG_mm!N115*(Areas!$D$5+Areas!$D$6+Areas!$D$7)*1000) / (86400*Days!N115)</f>
        <v>9409.6884195839648</v>
      </c>
      <c r="O115" s="15"/>
    </row>
    <row r="116" spans="1:15" x14ac:dyDescent="0.15">
      <c r="A116">
        <f>MHG_mm!A116</f>
        <v>2011</v>
      </c>
      <c r="B116" s="8">
        <f>(MHG_mm!B116*(Areas!$D$5+Areas!$D$6+Areas!$D$7)*1000) / (86400*Days!B116)</f>
        <v>6542.0206093189963</v>
      </c>
      <c r="C116" s="8">
        <f>(MHG_mm!C116*(Areas!$D$5+Areas!$D$6+Areas!$D$7)*1000) / (86400*Days!C116)</f>
        <v>6061.7542989417989</v>
      </c>
      <c r="D116" s="8">
        <f>(MHG_mm!D116*(Areas!$D$5+Areas!$D$6+Areas!$D$7)*1000) / (86400*Days!D116)</f>
        <v>8281.5740740740748</v>
      </c>
      <c r="E116" s="8">
        <f>(MHG_mm!E116*(Areas!$D$5+Areas!$D$6+Areas!$D$7)*1000) / (86400*Days!E116)</f>
        <v>19227.307098765432</v>
      </c>
      <c r="F116" s="8">
        <f>(MHG_mm!F116*(Areas!$D$5+Areas!$D$6+Areas!$D$7)*1000) / (86400*Days!F116)</f>
        <v>12179.162933094385</v>
      </c>
      <c r="G116" s="8">
        <f>(MHG_mm!G116*(Areas!$D$5+Areas!$D$6+Areas!$D$7)*1000) / (86400*Days!G116)</f>
        <v>13755.422839506173</v>
      </c>
      <c r="H116" s="8">
        <f>(MHG_mm!H116*(Areas!$D$5+Areas!$D$6+Areas!$D$7)*1000) / (86400*Days!H116)</f>
        <v>9757.6762246117087</v>
      </c>
      <c r="I116" s="8">
        <f>(MHG_mm!I116*(Areas!$D$5+Areas!$D$6+Areas!$D$7)*1000) / (86400*Days!I116)</f>
        <v>10461.621863799282</v>
      </c>
      <c r="J116" s="8">
        <f>(MHG_mm!J116*(Areas!$D$5+Areas!$D$6+Areas!$D$7)*1000) / (86400*Days!J116)</f>
        <v>12995.95061728395</v>
      </c>
      <c r="K116" s="8">
        <f>(MHG_mm!K116*(Areas!$D$5+Areas!$D$6+Areas!$D$7)*1000) / (86400*Days!K116)</f>
        <v>12262.983124253287</v>
      </c>
      <c r="L116" s="8">
        <f>(MHG_mm!L116*(Areas!$D$5+Areas!$D$6+Areas!$D$7)*1000) / (86400*Days!L116)</f>
        <v>11360.506172839507</v>
      </c>
      <c r="M116" s="8">
        <f>(MHG_mm!M116*(Areas!$D$5+Areas!$D$6+Areas!$D$7)*1000) / (86400*Days!M116)</f>
        <v>6976.9242831541214</v>
      </c>
      <c r="N116" s="8">
        <f>(MHG_mm!N116*(Areas!$D$5+Areas!$D$6+Areas!$D$7)*1000) / (86400*Days!N116)</f>
        <v>10822.535832064941</v>
      </c>
      <c r="O116" s="15"/>
    </row>
    <row r="117" spans="1:15" x14ac:dyDescent="0.15">
      <c r="A117">
        <f>MHG_mm!A117</f>
        <v>2012</v>
      </c>
      <c r="B117" s="8">
        <f>(MHG_mm!B117*(Areas!$D$5+Areas!$D$6+Areas!$D$7)*1000) / (86400*Days!B117)</f>
        <v>8117.0893070489847</v>
      </c>
      <c r="C117" s="8">
        <f>(MHG_mm!C117*(Areas!$D$5+Areas!$D$6+Areas!$D$7)*1000) / (86400*Days!C117)</f>
        <v>4670.443007662835</v>
      </c>
      <c r="D117" s="8">
        <f>(MHG_mm!D117*(Areas!$D$5+Areas!$D$6+Areas!$D$7)*1000) / (86400*Days!D117)</f>
        <v>8757.3962066905624</v>
      </c>
      <c r="E117" s="8">
        <f>(MHG_mm!E117*(Areas!$D$5+Areas!$D$6+Areas!$D$7)*1000) / (86400*Days!E117)</f>
        <v>7240.3695987654319</v>
      </c>
      <c r="F117" s="8">
        <f>(MHG_mm!F117*(Areas!$D$5+Areas!$D$6+Areas!$D$7)*1000) / (86400*Days!F117)</f>
        <v>8605.1411290322576</v>
      </c>
      <c r="G117" s="8">
        <f>(MHG_mm!G117*(Areas!$D$5+Areas!$D$6+Areas!$D$7)*1000) / (86400*Days!G117)</f>
        <v>10731.635802469136</v>
      </c>
      <c r="H117" s="8">
        <f>(MHG_mm!H117*(Areas!$D$5+Areas!$D$6+Areas!$D$7)*1000) / (86400*Days!H117)</f>
        <v>10219.276433691757</v>
      </c>
      <c r="I117" s="8">
        <f>(MHG_mm!I117*(Areas!$D$5+Areas!$D$6+Areas!$D$7)*1000) / (86400*Days!I117)</f>
        <v>10164.616935483871</v>
      </c>
      <c r="J117" s="8">
        <f>(MHG_mm!J117*(Areas!$D$5+Areas!$D$6+Areas!$D$7)*1000) / (86400*Days!J117)</f>
        <v>9800.0432098765432</v>
      </c>
      <c r="K117" s="8">
        <f>(MHG_mm!K117*(Areas!$D$5+Areas!$D$6+Areas!$D$7)*1000) / (86400*Days!K117)</f>
        <v>16941.695041816009</v>
      </c>
      <c r="L117" s="8">
        <f>(MHG_mm!L117*(Areas!$D$5+Areas!$D$6+Areas!$D$7)*1000) / (86400*Days!L117)</f>
        <v>3934.2214506172841</v>
      </c>
      <c r="M117" s="8">
        <f>(MHG_mm!M117*(Areas!$D$5+Areas!$D$6+Areas!$D$7)*1000) / (86400*Days!M117)</f>
        <v>8520.8982974910396</v>
      </c>
      <c r="N117" s="8">
        <f>(MHG_mm!N117*(Areas!$D$5+Areas!$D$6+Areas!$D$7)*1000) / (86400*Days!N117)</f>
        <v>9010.2198441611017</v>
      </c>
      <c r="O117" s="15"/>
    </row>
    <row r="118" spans="1:15" x14ac:dyDescent="0.15">
      <c r="A118">
        <f>MHG_mm!A118</f>
        <v>2013</v>
      </c>
      <c r="B118" s="8">
        <f>(MHG_mm!B118*(Areas!$D$5+Areas!$D$6+Areas!$D$7)*1000) / (86400*Days!B118)</f>
        <v>11500.257616487455</v>
      </c>
      <c r="C118" s="8">
        <f>(MHG_mm!C118*(Areas!$D$5+Areas!$D$6+Areas!$D$7)*1000) / (86400*Days!C118)</f>
        <v>9646.293816137566</v>
      </c>
      <c r="D118" s="8">
        <f>(MHG_mm!D118*(Areas!$D$5+Areas!$D$6+Areas!$D$7)*1000) / (86400*Days!D118)</f>
        <v>5854.3772401433689</v>
      </c>
      <c r="E118" s="8">
        <f>(MHG_mm!E118*(Areas!$D$5+Areas!$D$6+Areas!$D$7)*1000) / (86400*Days!E118)</f>
        <v>18334.180555555558</v>
      </c>
      <c r="F118" s="8">
        <f>(MHG_mm!F118*(Areas!$D$5+Areas!$D$6+Areas!$D$7)*1000) / (86400*Days!F118)</f>
        <v>12418.480436081243</v>
      </c>
      <c r="G118" s="8">
        <f>(MHG_mm!G118*(Areas!$D$5+Areas!$D$6+Areas!$D$7)*1000) / (86400*Days!G118)</f>
        <v>12027.448302469138</v>
      </c>
      <c r="H118" s="8">
        <f>(MHG_mm!H118*(Areas!$D$5+Areas!$D$6+Areas!$D$7)*1000) / (86400*Days!H118)</f>
        <v>11461.943697729988</v>
      </c>
      <c r="I118" s="8">
        <f>(MHG_mm!I118*(Areas!$D$5+Areas!$D$6+Areas!$D$7)*1000) / (86400*Days!I118)</f>
        <v>10818.138440860215</v>
      </c>
      <c r="J118" s="8">
        <f>(MHG_mm!J118*(Areas!$D$5+Areas!$D$6+Areas!$D$7)*1000) / (86400*Days!J118)</f>
        <v>9192.4027777777756</v>
      </c>
      <c r="K118" s="8">
        <f>(MHG_mm!K118*(Areas!$D$5+Areas!$D$6+Areas!$D$7)*1000) / (86400*Days!K118)</f>
        <v>14523.038381123059</v>
      </c>
      <c r="L118" s="8">
        <f>(MHG_mm!L118*(Areas!$D$5+Areas!$D$6+Areas!$D$7)*1000) / (86400*Days!L118)</f>
        <v>13875.030092592593</v>
      </c>
      <c r="M118" s="8">
        <f>(MHG_mm!M118*(Areas!$D$5+Areas!$D$6+Areas!$D$7)*1000) / (86400*Days!M118)</f>
        <v>8466.7756869773002</v>
      </c>
      <c r="N118" s="8">
        <f>(MHG_mm!N118*(Areas!$D$5+Areas!$D$6+Areas!$D$7)*1000) / (86400*Days!N118)</f>
        <v>11504.93543886352</v>
      </c>
      <c r="O118" s="15"/>
    </row>
    <row r="119" spans="1:15" x14ac:dyDescent="0.15">
      <c r="A119">
        <f>MHG_mm!A119</f>
        <v>2014</v>
      </c>
      <c r="B119" s="8">
        <f>(MHG_mm!B119*(Areas!$D$5+Areas!$D$6+Areas!$D$7)*1000) / (86400*Days!B119)</f>
        <v>8584.6176821983281</v>
      </c>
      <c r="C119" s="8">
        <f>(MHG_mm!C119*(Areas!$D$5+Areas!$D$6+Areas!$D$7)*1000) / (86400*Days!C119)</f>
        <v>5542.9232804232806</v>
      </c>
      <c r="D119" s="8">
        <f>(MHG_mm!D119*(Areas!$D$5+Areas!$D$6+Areas!$D$7)*1000) / (86400*Days!D119)</f>
        <v>5165.9042712066912</v>
      </c>
      <c r="E119" s="8">
        <f>(MHG_mm!E119*(Areas!$D$5+Areas!$D$6+Areas!$D$7)*1000) / (86400*Days!E119)</f>
        <v>13968.51311728395</v>
      </c>
      <c r="F119" s="8">
        <f>(MHG_mm!F119*(Areas!$D$5+Areas!$D$6+Areas!$D$7)*1000) / (86400*Days!F119)</f>
        <v>11473.537186379928</v>
      </c>
      <c r="G119" s="8">
        <f>(MHG_mm!G119*(Areas!$D$5+Areas!$D$6+Areas!$D$7)*1000) / (86400*Days!G119)</f>
        <v>14156.626543209877</v>
      </c>
      <c r="H119" s="8">
        <f>(MHG_mm!H119*(Areas!$D$5+Areas!$D$6+Areas!$D$7)*1000) / (86400*Days!H119)</f>
        <v>11416.36798088411</v>
      </c>
      <c r="I119" s="8">
        <f>(MHG_mm!I119*(Areas!$D$5+Areas!$D$6+Areas!$D$7)*1000) / (86400*Days!I119)</f>
        <v>13418.789575866189</v>
      </c>
      <c r="J119" s="8">
        <f>(MHG_mm!J119*(Areas!$D$5+Areas!$D$6+Areas!$D$7)*1000) / (86400*Days!J119)</f>
        <v>14302.858796296296</v>
      </c>
      <c r="K119" s="8">
        <f>(MHG_mm!K119*(Areas!$D$5+Areas!$D$6+Areas!$D$7)*1000) / (86400*Days!K119)</f>
        <v>15738.500597371565</v>
      </c>
      <c r="L119" s="8">
        <f>(MHG_mm!L119*(Areas!$D$5+Areas!$D$6+Areas!$D$7)*1000) / (86400*Days!L119)</f>
        <v>12448.324845679012</v>
      </c>
      <c r="M119" s="8">
        <f>(MHG_mm!M119*(Areas!$D$5+Areas!$D$6+Areas!$D$7)*1000) / (86400*Days!M119)</f>
        <v>6200.3696236559144</v>
      </c>
      <c r="N119" s="8">
        <f>(MHG_mm!N119*(Areas!$D$5+Areas!$D$6+Areas!$D$7)*1000) / (86400*Days!N119)</f>
        <v>11050.499302384576</v>
      </c>
      <c r="O119" s="10"/>
    </row>
    <row r="120" spans="1:15" x14ac:dyDescent="0.1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5" x14ac:dyDescent="0.1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3" spans="1:15" x14ac:dyDescent="0.15">
      <c r="A123" t="s">
        <v>45</v>
      </c>
      <c r="B123" s="8">
        <f>AVERAGE(B5:B119)</f>
        <v>7387.5338001505534</v>
      </c>
      <c r="C123" s="8">
        <f t="shared" ref="C123:N123" si="0">AVERAGE(C5:C119)</f>
        <v>6611.21066369654</v>
      </c>
      <c r="D123" s="8">
        <f t="shared" si="0"/>
        <v>7340.7292256688888</v>
      </c>
      <c r="E123" s="8">
        <f t="shared" si="0"/>
        <v>9442.6865636147249</v>
      </c>
      <c r="F123" s="8">
        <f t="shared" si="0"/>
        <v>10521.17595217511</v>
      </c>
      <c r="G123" s="8">
        <f t="shared" si="0"/>
        <v>11348.686691706711</v>
      </c>
      <c r="H123" s="8">
        <f t="shared" si="0"/>
        <v>10470.044112718389</v>
      </c>
      <c r="I123" s="8">
        <f t="shared" si="0"/>
        <v>10755.177294149895</v>
      </c>
      <c r="J123" s="8">
        <f t="shared" si="0"/>
        <v>12295.989209604551</v>
      </c>
      <c r="K123" s="8">
        <f t="shared" si="0"/>
        <v>10150.337538864029</v>
      </c>
      <c r="L123" s="8">
        <f t="shared" si="0"/>
        <v>9841.8967698105189</v>
      </c>
      <c r="M123" s="8">
        <f t="shared" si="0"/>
        <v>8074.0433527644727</v>
      </c>
      <c r="N123" s="8">
        <f t="shared" si="0"/>
        <v>9528.4675027348221</v>
      </c>
    </row>
    <row r="124" spans="1:15" x14ac:dyDescent="0.15">
      <c r="A124" t="s">
        <v>43</v>
      </c>
      <c r="B124" s="8">
        <f>MAX(B5:B119)</f>
        <v>13377.455943847073</v>
      </c>
      <c r="C124" s="8">
        <f t="shared" ref="C124:N124" si="1">MAX(C5:C119)</f>
        <v>12721.018842784864</v>
      </c>
      <c r="D124" s="8">
        <f t="shared" si="1"/>
        <v>16005.703405017921</v>
      </c>
      <c r="E124" s="8">
        <f t="shared" si="1"/>
        <v>19227.307098765432</v>
      </c>
      <c r="F124" s="8">
        <f t="shared" si="1"/>
        <v>21513.298237753883</v>
      </c>
      <c r="G124" s="8">
        <f t="shared" si="1"/>
        <v>21098.692129629631</v>
      </c>
      <c r="H124" s="8">
        <f t="shared" si="1"/>
        <v>18412.578405017921</v>
      </c>
      <c r="I124" s="8">
        <f t="shared" si="1"/>
        <v>18745.406212664278</v>
      </c>
      <c r="J124" s="8">
        <f t="shared" si="1"/>
        <v>27867.904320987655</v>
      </c>
      <c r="K124" s="8">
        <f t="shared" si="1"/>
        <v>20268.207138590205</v>
      </c>
      <c r="L124" s="8">
        <f t="shared" si="1"/>
        <v>17438.898919753086</v>
      </c>
      <c r="M124" s="8">
        <f t="shared" si="1"/>
        <v>18150.913231780167</v>
      </c>
      <c r="N124" s="8">
        <f t="shared" si="1"/>
        <v>11967.150880388588</v>
      </c>
    </row>
    <row r="125" spans="1:15" x14ac:dyDescent="0.15">
      <c r="A125" t="s">
        <v>44</v>
      </c>
      <c r="B125" s="8">
        <f>MIN(B5:B119)</f>
        <v>2833.5782556750301</v>
      </c>
      <c r="C125" s="8">
        <f t="shared" ref="C125:N125" si="2">MIN(C5:C119)</f>
        <v>2168.3440806878307</v>
      </c>
      <c r="D125" s="8">
        <f t="shared" si="2"/>
        <v>2054.4250298685783</v>
      </c>
      <c r="E125" s="8">
        <f t="shared" si="2"/>
        <v>3652.5295160747833</v>
      </c>
      <c r="F125" s="8">
        <f t="shared" si="2"/>
        <v>4282.8002909760535</v>
      </c>
      <c r="G125" s="8">
        <f t="shared" si="2"/>
        <v>3666.0609567901233</v>
      </c>
      <c r="H125" s="8">
        <f t="shared" si="2"/>
        <v>4132.0505743997037</v>
      </c>
      <c r="I125" s="8">
        <f t="shared" si="2"/>
        <v>3290.7199453735857</v>
      </c>
      <c r="J125" s="8">
        <f t="shared" si="2"/>
        <v>3995.329475308642</v>
      </c>
      <c r="K125" s="8">
        <f t="shared" si="2"/>
        <v>1916.6119314328453</v>
      </c>
      <c r="L125" s="8">
        <f t="shared" si="2"/>
        <v>2661.128423205093</v>
      </c>
      <c r="M125" s="8">
        <f t="shared" si="2"/>
        <v>1984.0860164999447</v>
      </c>
      <c r="N125" s="8">
        <f t="shared" si="2"/>
        <v>7278.6669813592634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25"/>
  <sheetViews>
    <sheetView topLeftCell="A91" workbookViewId="0">
      <selection activeCell="A120" sqref="A120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11</v>
      </c>
    </row>
    <row r="2" spans="1:17" x14ac:dyDescent="0.15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 x14ac:dyDescent="0.15">
      <c r="A5">
        <f>MIC_mm!A5</f>
        <v>1900</v>
      </c>
      <c r="B5" s="8">
        <f>(MIC_mm!B5*Areas!$D$5*1000) / (86400*Days!B5)</f>
        <v>2132.5741392398422</v>
      </c>
      <c r="C5" s="8">
        <f>(MIC_mm!C5*Areas!$D$5*1000) / (86400*Days!C5)</f>
        <v>4938.7039526819608</v>
      </c>
      <c r="D5" s="8">
        <f>(MIC_mm!D5*Areas!$D$5*1000) / (86400*Days!D5)</f>
        <v>2440.3746465233785</v>
      </c>
      <c r="E5" s="8">
        <f>(MIC_mm!E5*Areas!$D$5*1000) / (86400*Days!E5)</f>
        <v>3601.6977423818862</v>
      </c>
      <c r="F5" s="8">
        <f>(MIC_mm!F5*Areas!$D$5*1000) / (86400*Days!F5)</f>
        <v>4272.9575814594536</v>
      </c>
      <c r="G5" s="8">
        <f>(MIC_mm!G5*Areas!$D$5*1000) / (86400*Days!G5)</f>
        <v>4136.2207218953845</v>
      </c>
      <c r="H5" s="8">
        <f>(MIC_mm!H5*Areas!$D$5*1000) / (86400*Days!H5)</f>
        <v>9151.215508690042</v>
      </c>
      <c r="I5" s="8">
        <f>(MIC_mm!I5*Areas!$D$5*1000) / (86400*Days!I5)</f>
        <v>6053.2385945325359</v>
      </c>
      <c r="J5" s="8">
        <f>(MIC_mm!J5*Areas!$D$5*1000) / (86400*Days!J5)</f>
        <v>7097.9836806859439</v>
      </c>
      <c r="K5" s="8">
        <f>(MIC_mm!K5*Areas!$D$5*1000) / (86400*Days!K5)</f>
        <v>5892.8905639070927</v>
      </c>
      <c r="L5" s="8">
        <f>(MIC_mm!L5*Areas!$D$5*1000) / (86400*Days!L5)</f>
        <v>5323.7109967177093</v>
      </c>
      <c r="M5" s="8">
        <f>(MIC_mm!M5*Areas!$D$5*1000) / (86400*Days!M5)</f>
        <v>1414.9671238140618</v>
      </c>
      <c r="N5" s="8">
        <f>(MIC_mm!N5*Areas!$D$5*1000) / (86400*Days!N5)</f>
        <v>4699.114706379949</v>
      </c>
    </row>
    <row r="6" spans="1:17" x14ac:dyDescent="0.15">
      <c r="A6">
        <f>MIC_mm!A6</f>
        <v>1901</v>
      </c>
      <c r="B6" s="8">
        <f>(MIC_mm!B6*Areas!$D$5*1000) / (86400*Days!B6)</f>
        <v>2623.4609500024899</v>
      </c>
      <c r="C6" s="8">
        <f>(MIC_mm!C6*Areas!$D$5*1000) / (86400*Days!C6)</f>
        <v>2500.1607008744163</v>
      </c>
      <c r="D6" s="8">
        <f>(MIC_mm!D6*Areas!$D$5*1000) / (86400*Days!D6)</f>
        <v>4806.8867542333073</v>
      </c>
      <c r="E6" s="8">
        <f>(MIC_mm!E6*Areas!$D$5*1000) / (86400*Days!E6)</f>
        <v>1545.3889740754648</v>
      </c>
      <c r="F6" s="8">
        <f>(MIC_mm!F6*Areas!$D$5*1000) / (86400*Days!F6)</f>
        <v>3850.3536162626838</v>
      </c>
      <c r="G6" s="8">
        <f>(MIC_mm!G6*Areas!$D$5*1000) / (86400*Days!G6)</f>
        <v>4826.4996627307</v>
      </c>
      <c r="H6" s="8">
        <f>(MIC_mm!H6*Areas!$D$5*1000) / (86400*Days!H6)</f>
        <v>7352.0476357276211</v>
      </c>
      <c r="I6" s="8">
        <f>(MIC_mm!I6*Areas!$D$5*1000) / (86400*Days!I6)</f>
        <v>3591.5512845619705</v>
      </c>
      <c r="J6" s="8">
        <f>(MIC_mm!J6*Areas!$D$5*1000) / (86400*Days!J6)</f>
        <v>4647.762979652578</v>
      </c>
      <c r="K6" s="8">
        <f>(MIC_mm!K6*Areas!$D$5*1000) / (86400*Days!K6)</f>
        <v>5264.214068874272</v>
      </c>
      <c r="L6" s="8">
        <f>(MIC_mm!L6*Areas!$D$5*1000) / (86400*Days!L6)</f>
        <v>2333.962138913228</v>
      </c>
      <c r="M6" s="8">
        <f>(MIC_mm!M6*Areas!$D$5*1000) / (86400*Days!M6)</f>
        <v>3266.1396702051347</v>
      </c>
      <c r="N6" s="8">
        <f>(MIC_mm!N6*Areas!$D$5*1000) / (86400*Days!N6)</f>
        <v>3901.3895497576291</v>
      </c>
    </row>
    <row r="7" spans="1:17" x14ac:dyDescent="0.15">
      <c r="A7">
        <f>MIC_mm!A7</f>
        <v>1902</v>
      </c>
      <c r="B7" s="8">
        <f>(MIC_mm!B7*Areas!$D$5*1000) / (86400*Days!B7)</f>
        <v>1162.2704622754138</v>
      </c>
      <c r="C7" s="8">
        <f>(MIC_mm!C7*Areas!$D$5*1000) / (86400*Days!C7)</f>
        <v>2545.294946101485</v>
      </c>
      <c r="D7" s="8">
        <f>(MIC_mm!D7*Areas!$D$5*1000) / (86400*Days!D7)</f>
        <v>3884.7363377332003</v>
      </c>
      <c r="E7" s="8">
        <f>(MIC_mm!E7*Areas!$D$5*1000) / (86400*Days!E7)</f>
        <v>3172.640051946426</v>
      </c>
      <c r="F7" s="8">
        <f>(MIC_mm!F7*Areas!$D$5*1000) / (86400*Days!F7)</f>
        <v>7035.5056583178211</v>
      </c>
      <c r="G7" s="8">
        <f>(MIC_mm!G7*Areas!$D$5*1000) / (86400*Days!G7)</f>
        <v>8178.3440094713578</v>
      </c>
      <c r="H7" s="8">
        <f>(MIC_mm!H7*Areas!$D$5*1000) / (86400*Days!H7)</f>
        <v>8607.9533266171093</v>
      </c>
      <c r="I7" s="8">
        <f>(MIC_mm!I7*Areas!$D$5*1000) / (86400*Days!I7)</f>
        <v>2225.6232511235207</v>
      </c>
      <c r="J7" s="8">
        <f>(MIC_mm!J7*Areas!$D$5*1000) / (86400*Days!J7)</f>
        <v>5822.1728609476913</v>
      </c>
      <c r="K7" s="8">
        <f>(MIC_mm!K7*Areas!$D$5*1000) / (86400*Days!K7)</f>
        <v>3411.7440798974935</v>
      </c>
      <c r="L7" s="8">
        <f>(MIC_mm!L7*Areas!$D$5*1000) / (86400*Days!L7)</f>
        <v>4542.9736391009865</v>
      </c>
      <c r="M7" s="8">
        <f>(MIC_mm!M7*Areas!$D$5*1000) / (86400*Days!M7)</f>
        <v>3568.9002637362923</v>
      </c>
      <c r="N7" s="8">
        <f>(MIC_mm!N7*Areas!$D$5*1000) / (86400*Days!N7)</f>
        <v>4519.3175619330468</v>
      </c>
    </row>
    <row r="8" spans="1:17" x14ac:dyDescent="0.15">
      <c r="A8">
        <f>MIC_mm!A8</f>
        <v>1903</v>
      </c>
      <c r="B8" s="8">
        <f>(MIC_mm!B8*Areas!$D$5*1000) / (86400*Days!B8)</f>
        <v>2485.6712657323169</v>
      </c>
      <c r="C8" s="8">
        <f>(MIC_mm!C8*Areas!$D$5*1000) / (86400*Days!C8)</f>
        <v>3341.122277879108</v>
      </c>
      <c r="D8" s="8">
        <f>(MIC_mm!D8*Areas!$D$5*1000) / (86400*Days!D8)</f>
        <v>3799.3575171236794</v>
      </c>
      <c r="E8" s="8">
        <f>(MIC_mm!E8*Areas!$D$5*1000) / (86400*Days!E8)</f>
        <v>5461.6574717319645</v>
      </c>
      <c r="F8" s="8">
        <f>(MIC_mm!F8*Areas!$D$5*1000) / (86400*Days!F8)</f>
        <v>5101.5600213734742</v>
      </c>
      <c r="G8" s="8">
        <f>(MIC_mm!G8*Areas!$D$5*1000) / (86400*Days!G8)</f>
        <v>3673.2509944228877</v>
      </c>
      <c r="H8" s="8">
        <f>(MIC_mm!H8*Areas!$D$5*1000) / (86400*Days!H8)</f>
        <v>7259.3692217255702</v>
      </c>
      <c r="I8" s="8">
        <f>(MIC_mm!I8*Areas!$D$5*1000) / (86400*Days!I8)</f>
        <v>8130.3436125882763</v>
      </c>
      <c r="J8" s="8">
        <f>(MIC_mm!J8*Areas!$D$5*1000) / (86400*Days!J8)</f>
        <v>6462.8793566848863</v>
      </c>
      <c r="K8" s="8">
        <f>(MIC_mm!K8*Areas!$D$5*1000) / (86400*Days!K8)</f>
        <v>3333.0733135076857</v>
      </c>
      <c r="L8" s="8">
        <f>(MIC_mm!L8*Areas!$D$5*1000) / (86400*Days!L8)</f>
        <v>2781.361618753564</v>
      </c>
      <c r="M8" s="8">
        <f>(MIC_mm!M8*Areas!$D$5*1000) / (86400*Days!M8)</f>
        <v>3224.7708711036821</v>
      </c>
      <c r="N8" s="8">
        <f>(MIC_mm!N8*Areas!$D$5*1000) / (86400*Days!N8)</f>
        <v>4598.0395275238616</v>
      </c>
    </row>
    <row r="9" spans="1:17" x14ac:dyDescent="0.15">
      <c r="A9">
        <f>MIC_mm!A9</f>
        <v>1904</v>
      </c>
      <c r="B9" s="8">
        <f>(MIC_mm!B9*Areas!$D$5*1000) / (86400*Days!B9)</f>
        <v>2367.9894767940327</v>
      </c>
      <c r="C9" s="8">
        <f>(MIC_mm!C9*Areas!$D$5*1000) / (86400*Days!C9)</f>
        <v>3470.6390288082894</v>
      </c>
      <c r="D9" s="8">
        <f>(MIC_mm!D9*Areas!$D$5*1000) / (86400*Days!D9)</f>
        <v>5548.9820125656643</v>
      </c>
      <c r="E9" s="8">
        <f>(MIC_mm!E9*Areas!$D$5*1000) / (86400*Days!E9)</f>
        <v>3617.411635443179</v>
      </c>
      <c r="F9" s="8">
        <f>(MIC_mm!F9*Areas!$D$5*1000) / (86400*Days!F9)</f>
        <v>7748.8604929896883</v>
      </c>
      <c r="G9" s="8">
        <f>(MIC_mm!G9*Areas!$D$5*1000) / (86400*Days!G9)</f>
        <v>3538.0337825621345</v>
      </c>
      <c r="H9" s="8">
        <f>(MIC_mm!H9*Areas!$D$5*1000) / (86400*Days!H9)</f>
        <v>5139.1345896306339</v>
      </c>
      <c r="I9" s="8">
        <f>(MIC_mm!I9*Areas!$D$5*1000) / (86400*Days!I9)</f>
        <v>4973.0052494895535</v>
      </c>
      <c r="J9" s="8">
        <f>(MIC_mm!J9*Areas!$D$5*1000) / (86400*Days!J9)</f>
        <v>6899.0011421955205</v>
      </c>
      <c r="K9" s="8">
        <f>(MIC_mm!K9*Areas!$D$5*1000) / (86400*Days!K9)</f>
        <v>5326.658422804473</v>
      </c>
      <c r="L9" s="8">
        <f>(MIC_mm!L9*Areas!$D$5*1000) / (86400*Days!L9)</f>
        <v>574.69072405112593</v>
      </c>
      <c r="M9" s="8">
        <f>(MIC_mm!M9*Areas!$D$5*1000) / (86400*Days!M9)</f>
        <v>3215.3397648917803</v>
      </c>
      <c r="N9" s="8">
        <f>(MIC_mm!N9*Areas!$D$5*1000) / (86400*Days!N9)</f>
        <v>4380.9883077790701</v>
      </c>
    </row>
    <row r="10" spans="1:17" x14ac:dyDescent="0.15">
      <c r="A10">
        <f>MIC_mm!A10</f>
        <v>1905</v>
      </c>
      <c r="B10" s="8">
        <f>(MIC_mm!B10*Areas!$D$5*1000) / (86400*Days!B10)</f>
        <v>2833.404117825989</v>
      </c>
      <c r="C10" s="8">
        <f>(MIC_mm!C10*Areas!$D$5*1000) / (86400*Days!C10)</f>
        <v>2823.2253835631141</v>
      </c>
      <c r="D10" s="8">
        <f>(MIC_mm!D10*Areas!$D$5*1000) / (86400*Days!D10)</f>
        <v>3893.5187226522489</v>
      </c>
      <c r="E10" s="8">
        <f>(MIC_mm!E10*Areas!$D$5*1000) / (86400*Days!E10)</f>
        <v>3340.0990406948445</v>
      </c>
      <c r="F10" s="8">
        <f>(MIC_mm!F10*Areas!$D$5*1000) / (86400*Days!F10)</f>
        <v>7644.3522814299768</v>
      </c>
      <c r="G10" s="8">
        <f>(MIC_mm!G10*Areas!$D$5*1000) / (86400*Days!G10)</f>
        <v>8646.8624236797823</v>
      </c>
      <c r="H10" s="8">
        <f>(MIC_mm!H10*Areas!$D$5*1000) / (86400*Days!H10)</f>
        <v>7746.5953909071186</v>
      </c>
      <c r="I10" s="8">
        <f>(MIC_mm!I10*Areas!$D$5*1000) / (86400*Days!I10)</f>
        <v>5695.188806315673</v>
      </c>
      <c r="J10" s="8">
        <f>(MIC_mm!J10*Areas!$D$5*1000) / (86400*Days!J10)</f>
        <v>5404.8181979388328</v>
      </c>
      <c r="K10" s="8">
        <f>(MIC_mm!K10*Areas!$D$5*1000) / (86400*Days!K10)</f>
        <v>4916.3313601901536</v>
      </c>
      <c r="L10" s="8">
        <f>(MIC_mm!L10*Areas!$D$5*1000) / (86400*Days!L10)</f>
        <v>3547.9173012197325</v>
      </c>
      <c r="M10" s="8">
        <f>(MIC_mm!M10*Areas!$D$5*1000) / (86400*Days!M10)</f>
        <v>2559.2557811345441</v>
      </c>
      <c r="N10" s="8">
        <f>(MIC_mm!N10*Areas!$D$5*1000) / (86400*Days!N10)</f>
        <v>4934.7650956709313</v>
      </c>
    </row>
    <row r="11" spans="1:17" x14ac:dyDescent="0.15">
      <c r="A11">
        <f>MIC_mm!A11</f>
        <v>1906</v>
      </c>
      <c r="B11" s="8">
        <f>(MIC_mm!B11*Areas!$D$5*1000) / (86400*Days!B11)</f>
        <v>4780.9048749153744</v>
      </c>
      <c r="C11" s="8">
        <f>(MIC_mm!C11*Areas!$D$5*1000) / (86400*Days!C11)</f>
        <v>2909.8121412477876</v>
      </c>
      <c r="D11" s="8">
        <f>(MIC_mm!D11*Areas!$D$5*1000) / (86400*Days!D11)</f>
        <v>3948.5244714843125</v>
      </c>
      <c r="E11" s="8">
        <f>(MIC_mm!E11*Areas!$D$5*1000) / (86400*Days!E11)</f>
        <v>3346.6364358632004</v>
      </c>
      <c r="F11" s="8">
        <f>(MIC_mm!F11*Areas!$D$5*1000) / (86400*Days!F11)</f>
        <v>4487.2564493921072</v>
      </c>
      <c r="G11" s="8">
        <f>(MIC_mm!G11*Areas!$D$5*1000) / (86400*Days!G11)</f>
        <v>6254.2527085854172</v>
      </c>
      <c r="H11" s="8">
        <f>(MIC_mm!H11*Areas!$D$5*1000) / (86400*Days!H11)</f>
        <v>4377.4766379040002</v>
      </c>
      <c r="I11" s="8">
        <f>(MIC_mm!I11*Areas!$D$5*1000) / (86400*Days!I11)</f>
        <v>5132.9934271182001</v>
      </c>
      <c r="J11" s="8">
        <f>(MIC_mm!J11*Areas!$D$5*1000) / (86400*Days!J11)</f>
        <v>4828.3079651187054</v>
      </c>
      <c r="K11" s="8">
        <f>(MIC_mm!K11*Areas!$D$5*1000) / (86400*Days!K11)</f>
        <v>5502.1616870374182</v>
      </c>
      <c r="L11" s="8">
        <f>(MIC_mm!L11*Areas!$D$5*1000) / (86400*Days!L11)</f>
        <v>6914.2672893979243</v>
      </c>
      <c r="M11" s="8">
        <f>(MIC_mm!M11*Areas!$D$5*1000) / (86400*Days!M11)</f>
        <v>3846.0960130663543</v>
      </c>
      <c r="N11" s="8">
        <f>(MIC_mm!N11*Areas!$D$5*1000) / (86400*Days!N11)</f>
        <v>4701.6890200338248</v>
      </c>
    </row>
    <row r="12" spans="1:17" x14ac:dyDescent="0.15">
      <c r="A12">
        <f>MIC_mm!A12</f>
        <v>1907</v>
      </c>
      <c r="B12" s="8">
        <f>(MIC_mm!B12*Areas!$D$5*1000) / (86400*Days!B12)</f>
        <v>5178.1401897366959</v>
      </c>
      <c r="C12" s="8">
        <f>(MIC_mm!C12*Areas!$D$5*1000) / (86400*Days!C12)</f>
        <v>1220.2690120046013</v>
      </c>
      <c r="D12" s="8">
        <f>(MIC_mm!D12*Areas!$D$5*1000) / (86400*Days!D12)</f>
        <v>4060.615722290192</v>
      </c>
      <c r="E12" s="8">
        <f>(MIC_mm!E12*Areas!$D$5*1000) / (86400*Days!E12)</f>
        <v>4806.3383645568219</v>
      </c>
      <c r="F12" s="8">
        <f>(MIC_mm!F12*Areas!$D$5*1000) / (86400*Days!F12)</f>
        <v>4512.810448708371</v>
      </c>
      <c r="G12" s="8">
        <f>(MIC_mm!G12*Areas!$D$5*1000) / (86400*Days!G12)</f>
        <v>5186.4348670394011</v>
      </c>
      <c r="H12" s="8">
        <f>(MIC_mm!H12*Areas!$D$5*1000) / (86400*Days!H12)</f>
        <v>5784.2583384142445</v>
      </c>
      <c r="I12" s="8">
        <f>(MIC_mm!I12*Areas!$D$5*1000) / (86400*Days!I12)</f>
        <v>5071.4077908872005</v>
      </c>
      <c r="J12" s="8">
        <f>(MIC_mm!J12*Areas!$D$5*1000) / (86400*Days!J12)</f>
        <v>8094.5666332874353</v>
      </c>
      <c r="K12" s="8">
        <f>(MIC_mm!K12*Areas!$D$5*1000) / (86400*Days!K12)</f>
        <v>2112.286317409556</v>
      </c>
      <c r="L12" s="8">
        <f>(MIC_mm!L12*Areas!$D$5*1000) / (86400*Days!L12)</f>
        <v>3410.2102352540301</v>
      </c>
      <c r="M12" s="8">
        <f>(MIC_mm!M12*Areas!$D$5*1000) / (86400*Days!M12)</f>
        <v>4005.0075894004781</v>
      </c>
      <c r="N12" s="8">
        <f>(MIC_mm!N12*Areas!$D$5*1000) / (86400*Days!N12)</f>
        <v>4470.0119277876947</v>
      </c>
    </row>
    <row r="13" spans="1:17" x14ac:dyDescent="0.15">
      <c r="A13">
        <f>MIC_mm!A13</f>
        <v>1908</v>
      </c>
      <c r="B13" s="8">
        <f>(MIC_mm!B13*Areas!$D$5*1000) / (86400*Days!B13)</f>
        <v>2504.0183461264614</v>
      </c>
      <c r="C13" s="8">
        <f>(MIC_mm!C13*Areas!$D$5*1000) / (86400*Days!C13)</f>
        <v>5325.3591954022995</v>
      </c>
      <c r="D13" s="8">
        <f>(MIC_mm!D13*Areas!$D$5*1000) / (86400*Days!D13)</f>
        <v>4271.1612741713388</v>
      </c>
      <c r="E13" s="8">
        <f>(MIC_mm!E13*Areas!$D$5*1000) / (86400*Days!E13)</f>
        <v>5093.0133812464373</v>
      </c>
      <c r="F13" s="8">
        <f>(MIC_mm!F13*Areas!$D$5*1000) / (86400*Days!F13)</f>
        <v>7693.8138293648408</v>
      </c>
      <c r="G13" s="8">
        <f>(MIC_mm!G13*Areas!$D$5*1000) / (86400*Days!G13)</f>
        <v>3901.1770681214452</v>
      </c>
      <c r="H13" s="8">
        <f>(MIC_mm!H13*Areas!$D$5*1000) / (86400*Days!H13)</f>
        <v>5094.1105713905008</v>
      </c>
      <c r="I13" s="8">
        <f>(MIC_mm!I13*Areas!$D$5*1000) / (86400*Days!I13)</f>
        <v>4120.9394082858553</v>
      </c>
      <c r="J13" s="8">
        <f>(MIC_mm!J13*Areas!$D$5*1000) / (86400*Days!J13)</f>
        <v>2991.0895484763778</v>
      </c>
      <c r="K13" s="8">
        <f>(MIC_mm!K13*Areas!$D$5*1000) / (86400*Days!K13)</f>
        <v>1421.7160928265614</v>
      </c>
      <c r="L13" s="8">
        <f>(MIC_mm!L13*Areas!$D$5*1000) / (86400*Days!L13)</f>
        <v>3991.7791303319841</v>
      </c>
      <c r="M13" s="8">
        <f>(MIC_mm!M13*Areas!$D$5*1000) / (86400*Days!M13)</f>
        <v>3315.6421329327823</v>
      </c>
      <c r="N13" s="8">
        <f>(MIC_mm!N13*Areas!$D$5*1000) / (86400*Days!N13)</f>
        <v>4138.8268902185855</v>
      </c>
    </row>
    <row r="14" spans="1:17" x14ac:dyDescent="0.15">
      <c r="A14">
        <f>MIC_mm!A14</f>
        <v>1909</v>
      </c>
      <c r="B14" s="8">
        <f>(MIC_mm!B14*Areas!$D$5*1000) / (86400*Days!B14)</f>
        <v>2792.5396058693605</v>
      </c>
      <c r="C14" s="8">
        <f>(MIC_mm!C14*Areas!$D$5*1000) / (86400*Days!C14)</f>
        <v>4256.1316546114003</v>
      </c>
      <c r="D14" s="8">
        <f>(MIC_mm!D14*Areas!$D$5*1000) / (86400*Days!D14)</f>
        <v>2802.6657706093192</v>
      </c>
      <c r="E14" s="8">
        <f>(MIC_mm!E14*Areas!$D$5*1000) / (86400*Days!E14)</f>
        <v>9003.9782044060594</v>
      </c>
      <c r="F14" s="8">
        <f>(MIC_mm!F14*Areas!$D$5*1000) / (86400*Days!F14)</f>
        <v>4643.1970202307748</v>
      </c>
      <c r="G14" s="8">
        <f>(MIC_mm!G14*Areas!$D$5*1000) / (86400*Days!G14)</f>
        <v>6208.7222013602041</v>
      </c>
      <c r="H14" s="8">
        <f>(MIC_mm!H14*Areas!$D$5*1000) / (86400*Days!H14)</f>
        <v>4686.2448046843983</v>
      </c>
      <c r="I14" s="8">
        <f>(MIC_mm!I14*Areas!$D$5*1000) / (86400*Days!I14)</f>
        <v>3988.6939249128845</v>
      </c>
      <c r="J14" s="8">
        <f>(MIC_mm!J14*Areas!$D$5*1000) / (86400*Days!J14)</f>
        <v>4206.3319164545683</v>
      </c>
      <c r="K14" s="8">
        <f>(MIC_mm!K14*Areas!$D$5*1000) / (86400*Days!K14)</f>
        <v>2273.2776468854354</v>
      </c>
      <c r="L14" s="8">
        <f>(MIC_mm!L14*Areas!$D$5*1000) / (86400*Days!L14)</f>
        <v>5453.4442132237391</v>
      </c>
      <c r="M14" s="8">
        <f>(MIC_mm!M14*Areas!$D$5*1000) / (86400*Days!M14)</f>
        <v>5317.2628089429418</v>
      </c>
      <c r="N14" s="8">
        <f>(MIC_mm!N14*Areas!$D$5*1000) / (86400*Days!N14)</f>
        <v>4621.825510790808</v>
      </c>
    </row>
    <row r="15" spans="1:17" x14ac:dyDescent="0.15">
      <c r="A15">
        <f>MIC_mm!A15</f>
        <v>1910</v>
      </c>
      <c r="B15" s="8">
        <f>(MIC_mm!B15*Areas!$D$5*1000) / (86400*Days!B15)</f>
        <v>2889.5628750957303</v>
      </c>
      <c r="C15" s="8">
        <f>(MIC_mm!C15*Areas!$D$5*1000) / (86400*Days!C15)</f>
        <v>2521.6534844786574</v>
      </c>
      <c r="D15" s="8">
        <f>(MIC_mm!D15*Areas!$D$5*1000) / (86400*Days!D15)</f>
        <v>746.49187323429931</v>
      </c>
      <c r="E15" s="8">
        <f>(MIC_mm!E15*Areas!$D$5*1000) / (86400*Days!E15)</f>
        <v>5740.017863103435</v>
      </c>
      <c r="F15" s="8">
        <f>(MIC_mm!F15*Areas!$D$5*1000) / (86400*Days!F15)</f>
        <v>4727.5618441082297</v>
      </c>
      <c r="G15" s="8">
        <f>(MIC_mm!G15*Areas!$D$5*1000) / (86400*Days!G15)</f>
        <v>1883.2165355836496</v>
      </c>
      <c r="H15" s="8">
        <f>(MIC_mm!H15*Areas!$D$5*1000) / (86400*Days!H15)</f>
        <v>3341.4386633099002</v>
      </c>
      <c r="I15" s="8">
        <f>(MIC_mm!I15*Areas!$D$5*1000) / (86400*Days!I15)</f>
        <v>6364.9506545963068</v>
      </c>
      <c r="J15" s="8">
        <f>(MIC_mm!J15*Areas!$D$5*1000) / (86400*Days!J15)</f>
        <v>5798.6231606653591</v>
      </c>
      <c r="K15" s="8">
        <f>(MIC_mm!K15*Areas!$D$5*1000) / (86400*Days!K15)</f>
        <v>4454.1958179728308</v>
      </c>
      <c r="L15" s="8">
        <f>(MIC_mm!L15*Areas!$D$5*1000) / (86400*Days!L15)</f>
        <v>3708.7319247993773</v>
      </c>
      <c r="M15" s="8">
        <f>(MIC_mm!M15*Areas!$D$5*1000) / (86400*Days!M15)</f>
        <v>2245.2677741033704</v>
      </c>
      <c r="N15" s="8">
        <f>(MIC_mm!N15*Areas!$D$5*1000) / (86400*Days!N15)</f>
        <v>3705.1439360684863</v>
      </c>
    </row>
    <row r="16" spans="1:17" x14ac:dyDescent="0.15">
      <c r="A16">
        <f>MIC_mm!A16</f>
        <v>1911</v>
      </c>
      <c r="B16" s="8">
        <f>(MIC_mm!B16*Areas!$D$5*1000) / (86400*Days!B16)</f>
        <v>2432.0965487491535</v>
      </c>
      <c r="C16" s="8">
        <f>(MIC_mm!C16*Areas!$D$5*1000) / (86400*Days!C16)</f>
        <v>3771.1951645566223</v>
      </c>
      <c r="D16" s="8">
        <f>(MIC_mm!D16*Areas!$D$5*1000) / (86400*Days!D16)</f>
        <v>1926.4715394958391</v>
      </c>
      <c r="E16" s="8">
        <f>(MIC_mm!E16*Areas!$D$5*1000) / (86400*Days!E16)</f>
        <v>3902.7459614608979</v>
      </c>
      <c r="F16" s="8">
        <f>(MIC_mm!F16*Areas!$D$5*1000) / (86400*Days!F16)</f>
        <v>7221.2795214387525</v>
      </c>
      <c r="G16" s="8">
        <f>(MIC_mm!G16*Areas!$D$5*1000) / (86400*Days!G16)</f>
        <v>5452.3429316003949</v>
      </c>
      <c r="H16" s="8">
        <f>(MIC_mm!H16*Areas!$D$5*1000) / (86400*Days!H16)</f>
        <v>4657.7306447575093</v>
      </c>
      <c r="I16" s="8">
        <f>(MIC_mm!I16*Areas!$D$5*1000) / (86400*Days!I16)</f>
        <v>5041.1845757001902</v>
      </c>
      <c r="J16" s="8">
        <f>(MIC_mm!J16*Areas!$D$5*1000) / (86400*Days!J16)</f>
        <v>7417.8525072669363</v>
      </c>
      <c r="K16" s="8">
        <f>(MIC_mm!K16*Areas!$D$5*1000) / (86400*Days!K16)</f>
        <v>8263.0416234284512</v>
      </c>
      <c r="L16" s="8">
        <f>(MIC_mm!L16*Areas!$D$5*1000) / (86400*Days!L16)</f>
        <v>6048.3807926871677</v>
      </c>
      <c r="M16" s="8">
        <f>(MIC_mm!M16*Areas!$D$5*1000) / (86400*Days!M16)</f>
        <v>3706.4582618304462</v>
      </c>
      <c r="N16" s="8">
        <f>(MIC_mm!N16*Areas!$D$5*1000) / (86400*Days!N16)</f>
        <v>4988.847327603994</v>
      </c>
    </row>
    <row r="17" spans="1:14" x14ac:dyDescent="0.15">
      <c r="A17">
        <f>MIC_mm!A17</f>
        <v>1912</v>
      </c>
      <c r="B17" s="8">
        <f>(MIC_mm!B17*Areas!$D$5*1000) / (86400*Days!B17)</f>
        <v>2336.9213464885183</v>
      </c>
      <c r="C17" s="8">
        <f>(MIC_mm!C17*Areas!$D$5*1000) / (86400*Days!C17)</f>
        <v>2173.6609713355865</v>
      </c>
      <c r="D17" s="8">
        <f>(MIC_mm!D17*Areas!$D$5*1000) / (86400*Days!D17)</f>
        <v>1616.5912790705499</v>
      </c>
      <c r="E17" s="8">
        <f>(MIC_mm!E17*Areas!$D$5*1000) / (86400*Days!E17)</f>
        <v>3465.0017976106037</v>
      </c>
      <c r="F17" s="8">
        <f>(MIC_mm!F17*Areas!$D$5*1000) / (86400*Days!F17)</f>
        <v>9094.9123172722702</v>
      </c>
      <c r="G17" s="8">
        <f>(MIC_mm!G17*Areas!$D$5*1000) / (86400*Days!G17)</f>
        <v>2419.266129817388</v>
      </c>
      <c r="H17" s="8">
        <f>(MIC_mm!H17*Areas!$D$5*1000) / (86400*Days!H17)</f>
        <v>8905.0252851030382</v>
      </c>
      <c r="I17" s="8">
        <f>(MIC_mm!I17*Areas!$D$5*1000) / (86400*Days!I17)</f>
        <v>7717.2989204241858</v>
      </c>
      <c r="J17" s="8">
        <f>(MIC_mm!J17*Areas!$D$5*1000) / (86400*Days!J17)</f>
        <v>6452.4523285489777</v>
      </c>
      <c r="K17" s="8">
        <f>(MIC_mm!K17*Areas!$D$5*1000) / (86400*Days!K17)</f>
        <v>4418.3303049757933</v>
      </c>
      <c r="L17" s="8">
        <f>(MIC_mm!L17*Areas!$D$5*1000) / (86400*Days!L17)</f>
        <v>3992.0185393805373</v>
      </c>
      <c r="M17" s="8">
        <f>(MIC_mm!M17*Areas!$D$5*1000) / (86400*Days!M17)</f>
        <v>2894.8344750241263</v>
      </c>
      <c r="N17" s="8">
        <f>(MIC_mm!N17*Areas!$D$5*1000) / (86400*Days!N17)</f>
        <v>4643.1684803512853</v>
      </c>
    </row>
    <row r="18" spans="1:14" x14ac:dyDescent="0.15">
      <c r="A18">
        <f>MIC_mm!A18</f>
        <v>1913</v>
      </c>
      <c r="B18" s="8">
        <f>(MIC_mm!B18*Areas!$D$5*1000) / (86400*Days!B18)</f>
        <v>2906.1599854369651</v>
      </c>
      <c r="C18" s="8">
        <f>(MIC_mm!C18*Areas!$D$5*1000) / (86400*Days!C18)</f>
        <v>2928.3414192282244</v>
      </c>
      <c r="D18" s="8">
        <f>(MIC_mm!D18*Areas!$D$5*1000) / (86400*Days!D18)</f>
        <v>5410.2764284762516</v>
      </c>
      <c r="E18" s="8">
        <f>(MIC_mm!E18*Areas!$D$5*1000) / (86400*Days!E18)</f>
        <v>3924.6732834035688</v>
      </c>
      <c r="F18" s="8">
        <f>(MIC_mm!F18*Areas!$D$5*1000) / (86400*Days!F18)</f>
        <v>6586.8680541254971</v>
      </c>
      <c r="G18" s="8">
        <f>(MIC_mm!G18*Areas!$D$5*1000) / (86400*Days!G18)</f>
        <v>4109.5643071723625</v>
      </c>
      <c r="H18" s="8">
        <f>(MIC_mm!H18*Areas!$D$5*1000) / (86400*Days!H18)</f>
        <v>6571.0177619899405</v>
      </c>
      <c r="I18" s="8">
        <f>(MIC_mm!I18*Areas!$D$5*1000) / (86400*Days!I18)</f>
        <v>3412.1147777791243</v>
      </c>
      <c r="J18" s="8">
        <f>(MIC_mm!J18*Areas!$D$5*1000) / (86400*Days!J18)</f>
        <v>4972.7495566821044</v>
      </c>
      <c r="K18" s="8">
        <f>(MIC_mm!K18*Areas!$D$5*1000) / (86400*Days!K18)</f>
        <v>5376.1608855321219</v>
      </c>
      <c r="L18" s="8">
        <f>(MIC_mm!L18*Areas!$D$5*1000) / (86400*Days!L18)</f>
        <v>3194.8490615568626</v>
      </c>
      <c r="M18" s="8">
        <f>(MIC_mm!M18*Areas!$D$5*1000) / (86400*Days!M18)</f>
        <v>860.11225280190342</v>
      </c>
      <c r="N18" s="8">
        <f>(MIC_mm!N18*Areas!$D$5*1000) / (86400*Days!N18)</f>
        <v>4199.5963302280361</v>
      </c>
    </row>
    <row r="19" spans="1:14" x14ac:dyDescent="0.15">
      <c r="A19">
        <f>MIC_mm!A19</f>
        <v>1914</v>
      </c>
      <c r="B19" s="8">
        <f>(MIC_mm!B19*Areas!$D$5*1000) / (86400*Days!B19)</f>
        <v>3522.3062019416479</v>
      </c>
      <c r="C19" s="8">
        <f>(MIC_mm!C19*Areas!$D$5*1000) / (86400*Days!C19)</f>
        <v>1944.3964264107192</v>
      </c>
      <c r="D19" s="8">
        <f>(MIC_mm!D19*Areas!$D$5*1000) / (86400*Days!D19)</f>
        <v>3029.6639986836735</v>
      </c>
      <c r="E19" s="8">
        <f>(MIC_mm!E19*Areas!$D$5*1000) / (86400*Days!E19)</f>
        <v>4756.9095648878329</v>
      </c>
      <c r="F19" s="8">
        <f>(MIC_mm!F19*Areas!$D$5*1000) / (86400*Days!F19)</f>
        <v>5799.6970178753845</v>
      </c>
      <c r="G19" s="8">
        <f>(MIC_mm!G19*Areas!$D$5*1000) / (86400*Days!G19)</f>
        <v>8966.917174309121</v>
      </c>
      <c r="H19" s="8">
        <f>(MIC_mm!H19*Areas!$D$5*1000) / (86400*Days!H19)</f>
        <v>5055.5165839588562</v>
      </c>
      <c r="I19" s="8">
        <f>(MIC_mm!I19*Areas!$D$5*1000) / (86400*Days!I19)</f>
        <v>6276.3553397346068</v>
      </c>
      <c r="J19" s="8">
        <f>(MIC_mm!J19*Areas!$D$5*1000) / (86400*Days!J19)</f>
        <v>4570.815892685775</v>
      </c>
      <c r="K19" s="8">
        <f>(MIC_mm!K19*Areas!$D$5*1000) / (86400*Days!K19)</f>
        <v>3977.3166548224235</v>
      </c>
      <c r="L19" s="8">
        <f>(MIC_mm!L19*Areas!$D$5*1000) / (86400*Days!L19)</f>
        <v>2813.3639865926757</v>
      </c>
      <c r="M19" s="8">
        <f>(MIC_mm!M19*Areas!$D$5*1000) / (86400*Days!M19)</f>
        <v>2784.2205933023497</v>
      </c>
      <c r="N19" s="8">
        <f>(MIC_mm!N19*Areas!$D$5*1000) / (86400*Days!N19)</f>
        <v>4469.8100454620526</v>
      </c>
    </row>
    <row r="20" spans="1:14" x14ac:dyDescent="0.15">
      <c r="A20">
        <f>MIC_mm!A20</f>
        <v>1915</v>
      </c>
      <c r="B20" s="8">
        <f>(MIC_mm!B20*Areas!$D$5*1000) / (86400*Days!B20)</f>
        <v>2833.1724316499703</v>
      </c>
      <c r="C20" s="8">
        <f>(MIC_mm!C20*Areas!$D$5*1000) / (86400*Days!C20)</f>
        <v>4129.522835342048</v>
      </c>
      <c r="D20" s="8">
        <f>(MIC_mm!D20*Areas!$D$5*1000) / (86400*Days!D20)</f>
        <v>2182.3846952866643</v>
      </c>
      <c r="E20" s="8">
        <f>(MIC_mm!E20*Areas!$D$5*1000) / (86400*Days!E20)</f>
        <v>1677.8346441635026</v>
      </c>
      <c r="F20" s="8">
        <f>(MIC_mm!F20*Areas!$D$5*1000) / (86400*Days!F20)</f>
        <v>5961.7541037609517</v>
      </c>
      <c r="G20" s="8">
        <f>(MIC_mm!G20*Areas!$D$5*1000) / (86400*Days!G20)</f>
        <v>5823.5135516195878</v>
      </c>
      <c r="H20" s="8">
        <f>(MIC_mm!H20*Areas!$D$5*1000) / (86400*Days!H20)</f>
        <v>5591.2420640208247</v>
      </c>
      <c r="I20" s="8">
        <f>(MIC_mm!I20*Areas!$D$5*1000) / (86400*Days!I20)</f>
        <v>5592.7603478977144</v>
      </c>
      <c r="J20" s="8">
        <f>(MIC_mm!J20*Areas!$D$5*1000) / (86400*Days!J20)</f>
        <v>9222.2601684955735</v>
      </c>
      <c r="K20" s="8">
        <f>(MIC_mm!K20*Areas!$D$5*1000) / (86400*Days!K20)</f>
        <v>2834.0065018836385</v>
      </c>
      <c r="L20" s="8">
        <f>(MIC_mm!L20*Areas!$D$5*1000) / (86400*Days!L20)</f>
        <v>5158.3109257868455</v>
      </c>
      <c r="M20" s="8">
        <f>(MIC_mm!M20*Areas!$D$5*1000) / (86400*Days!M20)</f>
        <v>2157.4439249128841</v>
      </c>
      <c r="N20" s="8">
        <f>(MIC_mm!N20*Areas!$D$5*1000) / (86400*Days!N20)</f>
        <v>4421.4243951872186</v>
      </c>
    </row>
    <row r="21" spans="1:14" x14ac:dyDescent="0.15">
      <c r="A21">
        <f>MIC_mm!A21</f>
        <v>1916</v>
      </c>
      <c r="B21" s="8">
        <f>(MIC_mm!B21*Areas!$D$5*1000) / (86400*Days!B21)</f>
        <v>4830.6390238190415</v>
      </c>
      <c r="C21" s="8">
        <f>(MIC_mm!C21*Areas!$D$5*1000) / (86400*Days!C21)</f>
        <v>1751.0551703275914</v>
      </c>
      <c r="D21" s="8">
        <f>(MIC_mm!D21*Areas!$D$5*1000) / (86400*Days!D21)</f>
        <v>4196.7426885354453</v>
      </c>
      <c r="E21" s="8">
        <f>(MIC_mm!E21*Areas!$D$5*1000) / (86400*Days!E21)</f>
        <v>4120.0280107369854</v>
      </c>
      <c r="F21" s="8">
        <f>(MIC_mm!F21*Areas!$D$5*1000) / (86400*Days!F21)</f>
        <v>6776.1527022370801</v>
      </c>
      <c r="G21" s="8">
        <f>(MIC_mm!G21*Areas!$D$5*1000) / (86400*Days!G21)</f>
        <v>9231.1972573399544</v>
      </c>
      <c r="H21" s="8">
        <f>(MIC_mm!H21*Areas!$D$5*1000) / (86400*Days!H21)</f>
        <v>2415.8755587319656</v>
      </c>
      <c r="I21" s="8">
        <f>(MIC_mm!I21*Areas!$D$5*1000) / (86400*Days!I21)</f>
        <v>4377.1468548151552</v>
      </c>
      <c r="J21" s="8">
        <f>(MIC_mm!J21*Areas!$D$5*1000) / (86400*Days!J21)</f>
        <v>6853.4395627320891</v>
      </c>
      <c r="K21" s="8">
        <f>(MIC_mm!K21*Areas!$D$5*1000) / (86400*Days!K21)</f>
        <v>6549.1953889555116</v>
      </c>
      <c r="L21" s="8">
        <f>(MIC_mm!L21*Areas!$D$5*1000) / (86400*Days!L21)</f>
        <v>4054.6347025771552</v>
      </c>
      <c r="M21" s="8">
        <f>(MIC_mm!M21*Areas!$D$5*1000) / (86400*Days!M21)</f>
        <v>3308.2907798626338</v>
      </c>
      <c r="N21" s="8">
        <f>(MIC_mm!N21*Areas!$D$5*1000) / (86400*Days!N21)</f>
        <v>4876.0516908381087</v>
      </c>
    </row>
    <row r="22" spans="1:14" x14ac:dyDescent="0.15">
      <c r="A22">
        <f>MIC_mm!A22</f>
        <v>1917</v>
      </c>
      <c r="B22" s="8">
        <f>(MIC_mm!B22*Areas!$D$5*1000) / (86400*Days!B22)</f>
        <v>2417.1212416400504</v>
      </c>
      <c r="C22" s="8">
        <f>(MIC_mm!C22*Areas!$D$5*1000) / (86400*Days!C22)</f>
        <v>1508.4871255267665</v>
      </c>
      <c r="D22" s="8">
        <f>(MIC_mm!D22*Areas!$D$5*1000) / (86400*Days!D22)</f>
        <v>3228.3334157719551</v>
      </c>
      <c r="E22" s="8">
        <f>(MIC_mm!E22*Areas!$D$5*1000) / (86400*Days!E22)</f>
        <v>4579.2741634330532</v>
      </c>
      <c r="F22" s="8">
        <f>(MIC_mm!F22*Areas!$D$5*1000) / (86400*Days!F22)</f>
        <v>4339.5205268803747</v>
      </c>
      <c r="G22" s="8">
        <f>(MIC_mm!G22*Areas!$D$5*1000) / (86400*Days!G22)</f>
        <v>8826.0132334738046</v>
      </c>
      <c r="H22" s="8">
        <f>(MIC_mm!H22*Areas!$D$5*1000) / (86400*Days!H22)</f>
        <v>3735.533891022199</v>
      </c>
      <c r="I22" s="8">
        <f>(MIC_mm!I22*Areas!$D$5*1000) / (86400*Days!I22)</f>
        <v>3810.7456320989745</v>
      </c>
      <c r="J22" s="8">
        <f>(MIC_mm!J22*Areas!$D$5*1000) / (86400*Days!J22)</f>
        <v>3895.4903391468829</v>
      </c>
      <c r="K22" s="8">
        <f>(MIC_mm!K22*Areas!$D$5*1000) / (86400*Days!K22)</f>
        <v>6355.3450443284237</v>
      </c>
      <c r="L22" s="8">
        <f>(MIC_mm!L22*Areas!$D$5*1000) / (86400*Days!L22)</f>
        <v>1427.9812485222737</v>
      </c>
      <c r="M22" s="8">
        <f>(MIC_mm!M22*Areas!$D$5*1000) / (86400*Days!M22)</f>
        <v>1898.3635698009491</v>
      </c>
      <c r="N22" s="8">
        <f>(MIC_mm!N22*Areas!$D$5*1000) / (86400*Days!N22)</f>
        <v>3845.0254027941387</v>
      </c>
    </row>
    <row r="23" spans="1:14" x14ac:dyDescent="0.15">
      <c r="A23">
        <f>MIC_mm!A23</f>
        <v>1918</v>
      </c>
      <c r="B23" s="8">
        <f>(MIC_mm!B23*Areas!$D$5*1000) / (86400*Days!B23)</f>
        <v>3623.7561559779106</v>
      </c>
      <c r="C23" s="8">
        <f>(MIC_mm!C23*Areas!$D$5*1000) / (86400*Days!C23)</f>
        <v>3336.5684121470599</v>
      </c>
      <c r="D23" s="8">
        <f>(MIC_mm!D23*Areas!$D$5*1000) / (86400*Days!D23)</f>
        <v>2640.1453123717156</v>
      </c>
      <c r="E23" s="8">
        <f>(MIC_mm!E23*Areas!$D$5*1000) / (86400*Days!E23)</f>
        <v>3821.5485998108506</v>
      </c>
      <c r="F23" s="8">
        <f>(MIC_mm!F23*Areas!$D$5*1000) / (86400*Days!F23)</f>
        <v>9063.1082136459154</v>
      </c>
      <c r="G23" s="8">
        <f>(MIC_mm!G23*Areas!$D$5*1000) / (86400*Days!G23)</f>
        <v>3310.916096438159</v>
      </c>
      <c r="H23" s="8">
        <f>(MIC_mm!H23*Areas!$D$5*1000) / (86400*Days!H23)</f>
        <v>2803.9632131950248</v>
      </c>
      <c r="I23" s="8">
        <f>(MIC_mm!I23*Areas!$D$5*1000) / (86400*Days!I23)</f>
        <v>3981.1217305515511</v>
      </c>
      <c r="J23" s="8">
        <f>(MIC_mm!J23*Areas!$D$5*1000) / (86400*Days!J23)</f>
        <v>3820.1233519005295</v>
      </c>
      <c r="K23" s="8">
        <f>(MIC_mm!K23*Areas!$D$5*1000) / (86400*Days!K23)</f>
        <v>5225.429310059395</v>
      </c>
      <c r="L23" s="8">
        <f>(MIC_mm!L23*Areas!$D$5*1000) / (86400*Days!L23)</f>
        <v>5059.4843986870837</v>
      </c>
      <c r="M23" s="8">
        <f>(MIC_mm!M23*Areas!$D$5*1000) / (86400*Days!M23)</f>
        <v>4151.7650075305155</v>
      </c>
      <c r="N23" s="8">
        <f>(MIC_mm!N23*Areas!$D$5*1000) / (86400*Days!N23)</f>
        <v>4246.4494416123543</v>
      </c>
    </row>
    <row r="24" spans="1:14" x14ac:dyDescent="0.15">
      <c r="A24">
        <f>MIC_mm!A24</f>
        <v>1919</v>
      </c>
      <c r="B24" s="8">
        <f>(MIC_mm!B24*Areas!$D$5*1000) / (86400*Days!B24)</f>
        <v>1314.43306959704</v>
      </c>
      <c r="C24" s="8">
        <f>(MIC_mm!C24*Areas!$D$5*1000) / (86400*Days!C24)</f>
        <v>3231.1958667870704</v>
      </c>
      <c r="D24" s="8">
        <f>(MIC_mm!D24*Areas!$D$5*1000) / (86400*Days!D24)</f>
        <v>4011.6638839425714</v>
      </c>
      <c r="E24" s="8">
        <f>(MIC_mm!E24*Areas!$D$5*1000) / (86400*Days!E24)</f>
        <v>5693.0198293486874</v>
      </c>
      <c r="F24" s="8">
        <f>(MIC_mm!F24*Areas!$D$5*1000) / (86400*Days!F24)</f>
        <v>5792.3920020404412</v>
      </c>
      <c r="G24" s="8">
        <f>(MIC_mm!G24*Areas!$D$5*1000) / (86400*Days!G24)</f>
        <v>4391.0961043657262</v>
      </c>
      <c r="H24" s="8">
        <f>(MIC_mm!H24*Areas!$D$5*1000) / (86400*Days!H24)</f>
        <v>4255.4909085341815</v>
      </c>
      <c r="I24" s="8">
        <f>(MIC_mm!I24*Areas!$D$5*1000) / (86400*Days!I24)</f>
        <v>3788.5062239477129</v>
      </c>
      <c r="J24" s="8">
        <f>(MIC_mm!J24*Areas!$D$5*1000) / (86400*Days!J24)</f>
        <v>6206.4238744940967</v>
      </c>
      <c r="K24" s="8">
        <f>(MIC_mm!K24*Areas!$D$5*1000) / (86400*Days!K24)</f>
        <v>6917.8238693795365</v>
      </c>
      <c r="L24" s="8">
        <f>(MIC_mm!L24*Areas!$D$5*1000) / (86400*Days!L24)</f>
        <v>4791.2469350217652</v>
      </c>
      <c r="M24" s="8">
        <f>(MIC_mm!M24*Areas!$D$5*1000) / (86400*Days!M24)</f>
        <v>1510.9246366307439</v>
      </c>
      <c r="N24" s="8">
        <f>(MIC_mm!N24*Areas!$D$5*1000) / (86400*Days!N24)</f>
        <v>4323.9872848854402</v>
      </c>
    </row>
    <row r="25" spans="1:14" x14ac:dyDescent="0.15">
      <c r="A25">
        <f>MIC_mm!A25</f>
        <v>1920</v>
      </c>
      <c r="B25" s="8">
        <f>(MIC_mm!B25*Areas!$D$5*1000) / (86400*Days!B25)</f>
        <v>2287.8822561129077</v>
      </c>
      <c r="C25" s="8">
        <f>(MIC_mm!C25*Areas!$D$5*1000) / (86400*Days!C25)</f>
        <v>1371.4823992904037</v>
      </c>
      <c r="D25" s="8">
        <f>(MIC_mm!D25*Areas!$D$5*1000) / (86400*Days!D25)</f>
        <v>5582.1190511280965</v>
      </c>
      <c r="E25" s="8">
        <f>(MIC_mm!E25*Areas!$D$5*1000) / (86400*Days!E25)</f>
        <v>4921.6871722924579</v>
      </c>
      <c r="F25" s="8">
        <f>(MIC_mm!F25*Areas!$D$5*1000) / (86400*Days!F25)</f>
        <v>2807.0106258336405</v>
      </c>
      <c r="G25" s="8">
        <f>(MIC_mm!G25*Areas!$D$5*1000) / (86400*Days!G25)</f>
        <v>6931.6259735608692</v>
      </c>
      <c r="H25" s="8">
        <f>(MIC_mm!H25*Areas!$D$5*1000) / (86400*Days!H25)</f>
        <v>4909.3615498864701</v>
      </c>
      <c r="I25" s="8">
        <f>(MIC_mm!I25*Areas!$D$5*1000) / (86400*Days!I25)</f>
        <v>4248.4693385528753</v>
      </c>
      <c r="J25" s="8">
        <f>(MIC_mm!J25*Areas!$D$5*1000) / (86400*Days!J25)</f>
        <v>4076.9929608072212</v>
      </c>
      <c r="K25" s="8">
        <f>(MIC_mm!K25*Areas!$D$5*1000) / (86400*Days!K25)</f>
        <v>3053.0509928301954</v>
      </c>
      <c r="L25" s="8">
        <f>(MIC_mm!L25*Areas!$D$5*1000) / (86400*Days!L25)</f>
        <v>3929.8811942810262</v>
      </c>
      <c r="M25" s="8">
        <f>(MIC_mm!M25*Areas!$D$5*1000) / (86400*Days!M25)</f>
        <v>4990.6163565628549</v>
      </c>
      <c r="N25" s="8">
        <f>(MIC_mm!N25*Areas!$D$5*1000) / (86400*Days!N25)</f>
        <v>4097.8481527480526</v>
      </c>
    </row>
    <row r="26" spans="1:14" x14ac:dyDescent="0.15">
      <c r="A26">
        <f>MIC_mm!A26</f>
        <v>1921</v>
      </c>
      <c r="B26" s="8">
        <f>(MIC_mm!B26*Areas!$D$5*1000) / (86400*Days!B26)</f>
        <v>1164.5355643579815</v>
      </c>
      <c r="C26" s="8">
        <f>(MIC_mm!C26*Areas!$D$5*1000) / (86400*Days!C26)</f>
        <v>1531.4163634223248</v>
      </c>
      <c r="D26" s="8">
        <f>(MIC_mm!D26*Areas!$D$5*1000) / (86400*Days!D26)</f>
        <v>5619.5245377716938</v>
      </c>
      <c r="E26" s="8">
        <f>(MIC_mm!E26*Areas!$D$5*1000) / (86400*Days!E26)</f>
        <v>6974.4216144420807</v>
      </c>
      <c r="F26" s="8">
        <f>(MIC_mm!F26*Areas!$D$5*1000) / (86400*Days!F26)</f>
        <v>3257.5889714621053</v>
      </c>
      <c r="G26" s="8">
        <f>(MIC_mm!G26*Areas!$D$5*1000) / (86400*Days!G26)</f>
        <v>3142.4093110666049</v>
      </c>
      <c r="H26" s="8">
        <f>(MIC_mm!H26*Areas!$D$5*1000) / (86400*Days!H26)</f>
        <v>3514.0389490522593</v>
      </c>
      <c r="I26" s="8">
        <f>(MIC_mm!I26*Areas!$D$5*1000) / (86400*Days!I26)</f>
        <v>7217.4389533592566</v>
      </c>
      <c r="J26" s="8">
        <f>(MIC_mm!J26*Areas!$D$5*1000) / (86400*Days!J26)</f>
        <v>7250.1006244697573</v>
      </c>
      <c r="K26" s="8">
        <f>(MIC_mm!K26*Areas!$D$5*1000) / (86400*Days!K26)</f>
        <v>5036.278251211007</v>
      </c>
      <c r="L26" s="8">
        <f>(MIC_mm!L26*Areas!$D$5*1000) / (86400*Days!L26)</f>
        <v>3877.5316042196914</v>
      </c>
      <c r="M26" s="8">
        <f>(MIC_mm!M26*Areas!$D$5*1000) / (86400*Days!M26)</f>
        <v>4855.0400146976281</v>
      </c>
      <c r="N26" s="8">
        <f>(MIC_mm!N26*Areas!$D$5*1000) / (86400*Days!N26)</f>
        <v>4467.9763158932574</v>
      </c>
    </row>
    <row r="27" spans="1:14" x14ac:dyDescent="0.15">
      <c r="A27">
        <f>MIC_mm!A27</f>
        <v>1922</v>
      </c>
      <c r="B27" s="8">
        <f>(MIC_mm!B27*Areas!$D$5*1000) / (86400*Days!B27)</f>
        <v>1959.6549152934745</v>
      </c>
      <c r="C27" s="8">
        <f>(MIC_mm!C27*Areas!$D$5*1000) / (86400*Days!C27)</f>
        <v>5351.837921487283</v>
      </c>
      <c r="D27" s="8">
        <f>(MIC_mm!D27*Areas!$D$5*1000) / (86400*Days!D27)</f>
        <v>4508.9289658360894</v>
      </c>
      <c r="E27" s="8">
        <f>(MIC_mm!E27*Areas!$D$5*1000) / (86400*Days!E27)</f>
        <v>6202.7059029081665</v>
      </c>
      <c r="F27" s="8">
        <f>(MIC_mm!F27*Areas!$D$5*1000) / (86400*Days!F27)</f>
        <v>5125.7293260760425</v>
      </c>
      <c r="G27" s="8">
        <f>(MIC_mm!G27*Areas!$D$5*1000) / (86400*Days!G27)</f>
        <v>6032.7203846260827</v>
      </c>
      <c r="H27" s="8">
        <f>(MIC_mm!H27*Areas!$D$5*1000) / (86400*Days!H27)</f>
        <v>6678.2544479842563</v>
      </c>
      <c r="I27" s="8">
        <f>(MIC_mm!I27*Areas!$D$5*1000) / (86400*Days!I27)</f>
        <v>3429.2625125003874</v>
      </c>
      <c r="J27" s="8">
        <f>(MIC_mm!J27*Areas!$D$5*1000) / (86400*Days!J27)</f>
        <v>6738.797775761117</v>
      </c>
      <c r="K27" s="8">
        <f>(MIC_mm!K27*Areas!$D$5*1000) / (86400*Days!K27)</f>
        <v>3598.0577225136167</v>
      </c>
      <c r="L27" s="8">
        <f>(MIC_mm!L27*Areas!$D$5*1000) / (86400*Days!L27)</f>
        <v>4419.549615095757</v>
      </c>
      <c r="M27" s="8">
        <f>(MIC_mm!M27*Areas!$D$5*1000) / (86400*Days!M27)</f>
        <v>1929.5189521344539</v>
      </c>
      <c r="N27" s="8">
        <f>(MIC_mm!N27*Areas!$D$5*1000) / (86400*Days!N27)</f>
        <v>4645.9624226462065</v>
      </c>
    </row>
    <row r="28" spans="1:14" x14ac:dyDescent="0.15">
      <c r="A28">
        <f>MIC_mm!A28</f>
        <v>1923</v>
      </c>
      <c r="B28" s="8">
        <f>(MIC_mm!B28*Areas!$D$5*1000) / (86400*Days!B28)</f>
        <v>2651.0074504325166</v>
      </c>
      <c r="C28" s="8">
        <f>(MIC_mm!C28*Areas!$D$5*1000) / (86400*Days!C28)</f>
        <v>2225.3476748535186</v>
      </c>
      <c r="D28" s="8">
        <f>(MIC_mm!D28*Areas!$D$5*1000) / (86400*Days!D28)</f>
        <v>5071.6394770632205</v>
      </c>
      <c r="E28" s="8">
        <f>(MIC_mm!E28*Areas!$D$5*1000) / (86400*Days!E28)</f>
        <v>3492.748287575972</v>
      </c>
      <c r="F28" s="8">
        <f>(MIC_mm!F28*Areas!$D$5*1000) / (86400*Days!F28)</f>
        <v>4300.4685895391103</v>
      </c>
      <c r="G28" s="8">
        <f>(MIC_mm!G28*Areas!$D$5*1000) / (86400*Days!G28)</f>
        <v>4847.9002847665552</v>
      </c>
      <c r="H28" s="8">
        <f>(MIC_mm!H28*Areas!$D$5*1000) / (86400*Days!H28)</f>
        <v>4894.5252544829782</v>
      </c>
      <c r="I28" s="8">
        <f>(MIC_mm!I28*Areas!$D$5*1000) / (86400*Days!I28)</f>
        <v>5140.5547765946994</v>
      </c>
      <c r="J28" s="8">
        <f>(MIC_mm!J28*Areas!$D$5*1000) / (86400*Days!J28)</f>
        <v>5717.0483477281268</v>
      </c>
      <c r="K28" s="8">
        <f>(MIC_mm!K28*Areas!$D$5*1000) / (86400*Days!K28)</f>
        <v>5359.8772909524787</v>
      </c>
      <c r="L28" s="8">
        <f>(MIC_mm!L28*Areas!$D$5*1000) / (86400*Days!L28)</f>
        <v>1833.8300145338731</v>
      </c>
      <c r="M28" s="8">
        <f>(MIC_mm!M28*Areas!$D$5*1000) / (86400*Days!M28)</f>
        <v>3336.6304357335425</v>
      </c>
      <c r="N28" s="8">
        <f>(MIC_mm!N28*Areas!$D$5*1000) / (86400*Days!N28)</f>
        <v>4088.9077930213398</v>
      </c>
    </row>
    <row r="29" spans="1:14" x14ac:dyDescent="0.15">
      <c r="A29">
        <f>MIC_mm!A29</f>
        <v>1924</v>
      </c>
      <c r="B29" s="8">
        <f>(MIC_mm!B29*Areas!$D$5*1000) / (86400*Days!B29)</f>
        <v>3036.4129676961734</v>
      </c>
      <c r="C29" s="8">
        <f>(MIC_mm!C29*Areas!$D$5*1000) / (86400*Days!C29)</f>
        <v>3059.5891495202454</v>
      </c>
      <c r="D29" s="8">
        <f>(MIC_mm!D29*Areas!$D$5*1000) / (86400*Days!D29)</f>
        <v>3499.8868672919884</v>
      </c>
      <c r="E29" s="8">
        <f>(MIC_mm!E29*Areas!$D$5*1000) / (86400*Days!E29)</f>
        <v>5232.6301164100641</v>
      </c>
      <c r="F29" s="8">
        <f>(MIC_mm!F29*Areas!$D$5*1000) / (86400*Days!F29)</f>
        <v>6297.3327976505325</v>
      </c>
      <c r="G29" s="8">
        <f>(MIC_mm!G29*Areas!$D$5*1000) / (86400*Days!G29)</f>
        <v>5740.4966812005396</v>
      </c>
      <c r="H29" s="8">
        <f>(MIC_mm!H29*Areas!$D$5*1000) / (86400*Days!H29)</f>
        <v>5996.6519572611269</v>
      </c>
      <c r="I29" s="8">
        <f>(MIC_mm!I29*Areas!$D$5*1000) / (86400*Days!I29)</f>
        <v>9315.7531155069391</v>
      </c>
      <c r="J29" s="8">
        <f>(MIC_mm!J29*Areas!$D$5*1000) / (86400*Days!J29)</f>
        <v>4540.8245608545076</v>
      </c>
      <c r="K29" s="8">
        <f>(MIC_mm!K29*Areas!$D$5*1000) / (86400*Days!K29)</f>
        <v>760.64395499456907</v>
      </c>
      <c r="L29" s="8">
        <f>(MIC_mm!L29*Areas!$D$5*1000) / (86400*Days!L29)</f>
        <v>3736.2446089066907</v>
      </c>
      <c r="M29" s="8">
        <f>(MIC_mm!M29*Areas!$D$5*1000) / (86400*Days!M29)</f>
        <v>3181.3223188604757</v>
      </c>
      <c r="N29" s="8">
        <f>(MIC_mm!N29*Areas!$D$5*1000) / (86400*Days!N29)</f>
        <v>4538.14778064032</v>
      </c>
    </row>
    <row r="30" spans="1:14" x14ac:dyDescent="0.15">
      <c r="A30">
        <f>MIC_mm!A30</f>
        <v>1925</v>
      </c>
      <c r="B30" s="8">
        <f>(MIC_mm!B30*Areas!$D$5*1000) / (86400*Days!B30)</f>
        <v>1233.7288873006837</v>
      </c>
      <c r="C30" s="8">
        <f>(MIC_mm!C30*Areas!$D$5*1000) / (86400*Days!C30)</f>
        <v>2761.0496165859008</v>
      </c>
      <c r="D30" s="8">
        <f>(MIC_mm!D30*Areas!$D$5*1000) / (86400*Days!D30)</f>
        <v>2061.486412096202</v>
      </c>
      <c r="E30" s="8">
        <f>(MIC_mm!E30*Areas!$D$5*1000) / (86400*Days!E30)</f>
        <v>3661.446600186367</v>
      </c>
      <c r="F30" s="8">
        <f>(MIC_mm!F30*Areas!$D$5*1000) / (86400*Days!F30)</f>
        <v>2038.9280657409315</v>
      </c>
      <c r="G30" s="8">
        <f>(MIC_mm!G30*Areas!$D$5*1000) / (86400*Days!G30)</f>
        <v>5868.596312985911</v>
      </c>
      <c r="H30" s="8">
        <f>(MIC_mm!H30*Areas!$D$5*1000) / (86400*Days!H30)</f>
        <v>5865.8946878570941</v>
      </c>
      <c r="I30" s="8">
        <f>(MIC_mm!I30*Areas!$D$5*1000) / (86400*Days!I30)</f>
        <v>3571.4951489077048</v>
      </c>
      <c r="J30" s="8">
        <f>(MIC_mm!J30*Areas!$D$5*1000) / (86400*Days!J30)</f>
        <v>6465.0284349313642</v>
      </c>
      <c r="K30" s="8">
        <f>(MIC_mm!K30*Areas!$D$5*1000) / (86400*Days!K30)</f>
        <v>4673.4828399802418</v>
      </c>
      <c r="L30" s="8">
        <f>(MIC_mm!L30*Areas!$D$5*1000) / (86400*Days!L30)</f>
        <v>2526.6889699030612</v>
      </c>
      <c r="M30" s="8">
        <f>(MIC_mm!M30*Areas!$D$5*1000) / (86400*Days!M30)</f>
        <v>2755.9790343442664</v>
      </c>
      <c r="N30" s="8">
        <f>(MIC_mm!N30*Areas!$D$5*1000) / (86400*Days!N30)</f>
        <v>3619.7069758017733</v>
      </c>
    </row>
    <row r="31" spans="1:14" x14ac:dyDescent="0.15">
      <c r="A31">
        <f>MIC_mm!A31</f>
        <v>1926</v>
      </c>
      <c r="B31" s="8">
        <f>(MIC_mm!B31*Areas!$D$5*1000) / (86400*Days!B31)</f>
        <v>1945.6526901236514</v>
      </c>
      <c r="C31" s="8">
        <f>(MIC_mm!C31*Areas!$D$5*1000) / (86400*Days!C31)</f>
        <v>3950.1024902544568</v>
      </c>
      <c r="D31" s="8">
        <f>(MIC_mm!D31*Areas!$D$5*1000) / (86400*Days!D31)</f>
        <v>3644.3328461042533</v>
      </c>
      <c r="E31" s="8">
        <f>(MIC_mm!E31*Areas!$D$5*1000) / (86400*Days!E31)</f>
        <v>3215.3878110179271</v>
      </c>
      <c r="F31" s="8">
        <f>(MIC_mm!F31*Areas!$D$5*1000) / (86400*Days!F31)</f>
        <v>5274.0977025533766</v>
      </c>
      <c r="G31" s="8">
        <f>(MIC_mm!G31*Areas!$D$5*1000) / (86400*Days!G31)</f>
        <v>7170.2439534916057</v>
      </c>
      <c r="H31" s="8">
        <f>(MIC_mm!H31*Areas!$D$5*1000) / (86400*Days!H31)</f>
        <v>4469.274644437176</v>
      </c>
      <c r="I31" s="8">
        <f>(MIC_mm!I31*Areas!$D$5*1000) / (86400*Days!I31)</f>
        <v>5341.3147917095675</v>
      </c>
      <c r="J31" s="8">
        <f>(MIC_mm!J31*Areas!$D$5*1000) / (86400*Days!J31)</f>
        <v>8423.9894090485523</v>
      </c>
      <c r="K31" s="8">
        <f>(MIC_mm!K31*Areas!$D$5*1000) / (86400*Days!K31)</f>
        <v>5170.6552474033515</v>
      </c>
      <c r="L31" s="8">
        <f>(MIC_mm!L31*Areas!$D$5*1000) / (86400*Days!L31)</f>
        <v>6533.027226672787</v>
      </c>
      <c r="M31" s="8">
        <f>(MIC_mm!M31*Areas!$D$5*1000) / (86400*Days!M31)</f>
        <v>2732.4066912569301</v>
      </c>
      <c r="N31" s="8">
        <f>(MIC_mm!N31*Areas!$D$5*1000) / (86400*Days!N31)</f>
        <v>4813.1290267268178</v>
      </c>
    </row>
    <row r="32" spans="1:14" x14ac:dyDescent="0.15">
      <c r="A32">
        <f>MIC_mm!A32</f>
        <v>1927</v>
      </c>
      <c r="B32" s="8">
        <f>(MIC_mm!B32*Areas!$D$5*1000) / (86400*Days!B32)</f>
        <v>1876.6392936793468</v>
      </c>
      <c r="C32" s="8">
        <f>(MIC_mm!C32*Areas!$D$5*1000) / (86400*Days!C32)</f>
        <v>1606.2336922345607</v>
      </c>
      <c r="D32" s="8">
        <f>(MIC_mm!D32*Areas!$D$5*1000) / (86400*Days!D32)</f>
        <v>3744.0328300876072</v>
      </c>
      <c r="E32" s="8">
        <f>(MIC_mm!E32*Areas!$D$5*1000) / (86400*Days!E32)</f>
        <v>4845.5484729002374</v>
      </c>
      <c r="F32" s="8">
        <f>(MIC_mm!F32*Areas!$D$5*1000) / (86400*Days!F32)</f>
        <v>7589.0739316291092</v>
      </c>
      <c r="G32" s="8">
        <f>(MIC_mm!G32*Areas!$D$5*1000) / (86400*Days!G32)</f>
        <v>3498.674425599088</v>
      </c>
      <c r="H32" s="8">
        <f>(MIC_mm!H32*Areas!$D$5*1000) / (86400*Days!H32)</f>
        <v>5547.6027403943863</v>
      </c>
      <c r="I32" s="8">
        <f>(MIC_mm!I32*Areas!$D$5*1000) / (86400*Days!I32)</f>
        <v>1631.5665861796531</v>
      </c>
      <c r="J32" s="8">
        <f>(MIC_mm!J32*Areas!$D$5*1000) / (86400*Days!J32)</f>
        <v>8642.8403516640938</v>
      </c>
      <c r="K32" s="8">
        <f>(MIC_mm!K32*Areas!$D$5*1000) / (86400*Days!K32)</f>
        <v>4703.1090935520215</v>
      </c>
      <c r="L32" s="8">
        <f>(MIC_mm!L32*Areas!$D$5*1000) / (86400*Days!L32)</f>
        <v>6942.7966978901541</v>
      </c>
      <c r="M32" s="8">
        <f>(MIC_mm!M32*Areas!$D$5*1000) / (86400*Days!M32)</f>
        <v>4232.5672867396979</v>
      </c>
      <c r="N32" s="8">
        <f>(MIC_mm!N32*Areas!$D$5*1000) / (86400*Days!N32)</f>
        <v>4580.6374971350451</v>
      </c>
    </row>
    <row r="33" spans="1:14" x14ac:dyDescent="0.15">
      <c r="A33">
        <f>MIC_mm!A33</f>
        <v>1928</v>
      </c>
      <c r="B33" s="8">
        <f>(MIC_mm!B33*Areas!$D$5*1000) / (86400*Days!B33)</f>
        <v>2061.486412096202</v>
      </c>
      <c r="C33" s="8">
        <f>(MIC_mm!C33*Areas!$D$5*1000) / (86400*Days!C33)</f>
        <v>3278.1836627374137</v>
      </c>
      <c r="D33" s="8">
        <f>(MIC_mm!D33*Areas!$D$5*1000) / (86400*Days!D33)</f>
        <v>3213.6770468668615</v>
      </c>
      <c r="E33" s="8">
        <f>(MIC_mm!E33*Areas!$D$5*1000) / (86400*Days!E33)</f>
        <v>4653.3539450077196</v>
      </c>
      <c r="F33" s="8">
        <f>(MIC_mm!F33*Areas!$D$5*1000) / (86400*Days!F33)</f>
        <v>3479.9234061081293</v>
      </c>
      <c r="G33" s="8">
        <f>(MIC_mm!G33*Areas!$D$5*1000) / (86400*Days!G33)</f>
        <v>7413.1234144865866</v>
      </c>
      <c r="H33" s="8">
        <f>(MIC_mm!H33*Areas!$D$5*1000) / (86400*Days!H33)</f>
        <v>4302.7800288568815</v>
      </c>
      <c r="I33" s="8">
        <f>(MIC_mm!I33*Areas!$D$5*1000) / (86400*Days!I33)</f>
        <v>7061.719223811775</v>
      </c>
      <c r="J33" s="8">
        <f>(MIC_mm!J33*Areas!$D$5*1000) / (86400*Days!J33)</f>
        <v>5931.7447792798439</v>
      </c>
      <c r="K33" s="8">
        <f>(MIC_mm!K33*Areas!$D$5*1000) / (86400*Days!K33)</f>
        <v>6533.8084691719923</v>
      </c>
      <c r="L33" s="8">
        <f>(MIC_mm!L33*Areas!$D$5*1000) / (86400*Days!L33)</f>
        <v>5267.4885832603159</v>
      </c>
      <c r="M33" s="8">
        <f>(MIC_mm!M33*Areas!$D$5*1000) / (86400*Days!M33)</f>
        <v>2510.7673151389608</v>
      </c>
      <c r="N33" s="8">
        <f>(MIC_mm!N33*Areas!$D$5*1000) / (86400*Days!N33)</f>
        <v>4636.9608383715677</v>
      </c>
    </row>
    <row r="34" spans="1:14" x14ac:dyDescent="0.15">
      <c r="A34">
        <f>MIC_mm!A34</f>
        <v>1929</v>
      </c>
      <c r="B34" s="8">
        <f>(MIC_mm!B34*Areas!$D$5*1000) / (86400*Days!B34)</f>
        <v>5056.8031816597295</v>
      </c>
      <c r="C34" s="8">
        <f>(MIC_mm!C34*Areas!$D$5*1000) / (86400*Days!C34)</f>
        <v>1898.5439540379932</v>
      </c>
      <c r="D34" s="8">
        <f>(MIC_mm!D34*Areas!$D$5*1000) / (86400*Days!D34)</f>
        <v>3427.5016975626422</v>
      </c>
      <c r="E34" s="8">
        <f>(MIC_mm!E34*Areas!$D$5*1000) / (86400*Days!E34)</f>
        <v>9165.6603037509904</v>
      </c>
      <c r="F34" s="8">
        <f>(MIC_mm!F34*Areas!$D$5*1000) / (86400*Days!F34)</f>
        <v>5405.9833329295525</v>
      </c>
      <c r="G34" s="8">
        <f>(MIC_mm!G34*Areas!$D$5*1000) / (86400*Days!G34)</f>
        <v>5999.7547774022605</v>
      </c>
      <c r="H34" s="8">
        <f>(MIC_mm!H34*Areas!$D$5*1000) / (86400*Days!H34)</f>
        <v>4374.933512410209</v>
      </c>
      <c r="I34" s="8">
        <f>(MIC_mm!I34*Areas!$D$5*1000) / (86400*Days!I34)</f>
        <v>2747.8917079532748</v>
      </c>
      <c r="J34" s="8">
        <f>(MIC_mm!J34*Areas!$D$5*1000) / (86400*Days!J34)</f>
        <v>3790.886922643635</v>
      </c>
      <c r="K34" s="8">
        <f>(MIC_mm!K34*Areas!$D$5*1000) / (86400*Days!K34)</f>
        <v>4958.6323264380999</v>
      </c>
      <c r="L34" s="8">
        <f>(MIC_mm!L34*Areas!$D$5*1000) / (86400*Days!L34)</f>
        <v>2189.1909778723516</v>
      </c>
      <c r="M34" s="8">
        <f>(MIC_mm!M34*Areas!$D$5*1000) / (86400*Days!M34)</f>
        <v>2764.3961438241026</v>
      </c>
      <c r="N34" s="8">
        <f>(MIC_mm!N34*Areas!$D$5*1000) / (86400*Days!N34)</f>
        <v>4324.2312853404028</v>
      </c>
    </row>
    <row r="35" spans="1:14" x14ac:dyDescent="0.15">
      <c r="A35">
        <f>MIC_mm!A35</f>
        <v>1930</v>
      </c>
      <c r="B35" s="8">
        <f>(MIC_mm!B35*Areas!$D$5*1000) / (86400*Days!B35)</f>
        <v>3078.8475232073129</v>
      </c>
      <c r="C35" s="8">
        <f>(MIC_mm!C35*Areas!$D$5*1000) / (86400*Days!C35)</f>
        <v>3204.7388019389759</v>
      </c>
      <c r="D35" s="8">
        <f>(MIC_mm!D35*Areas!$D$5*1000) / (86400*Days!D35)</f>
        <v>2878.7007370349284</v>
      </c>
      <c r="E35" s="8">
        <f>(MIC_mm!E35*Areas!$D$5*1000) / (86400*Days!E35)</f>
        <v>3256.6033521786903</v>
      </c>
      <c r="F35" s="8">
        <f>(MIC_mm!F35*Areas!$D$5*1000) / (86400*Days!F35)</f>
        <v>4675.1509804475781</v>
      </c>
      <c r="G35" s="8">
        <f>(MIC_mm!G35*Areas!$D$5*1000) / (86400*Days!G35)</f>
        <v>5483.3453846260836</v>
      </c>
      <c r="H35" s="8">
        <f>(MIC_mm!H35*Areas!$D$5*1000) / (86400*Days!H35)</f>
        <v>3010.4365108206584</v>
      </c>
      <c r="I35" s="8">
        <f>(MIC_mm!I35*Areas!$D$5*1000) / (86400*Days!I35)</f>
        <v>1479.4039788580264</v>
      </c>
      <c r="J35" s="8">
        <f>(MIC_mm!J35*Areas!$D$5*1000) / (86400*Days!J35)</f>
        <v>3509.1804077829242</v>
      </c>
      <c r="K35" s="8">
        <f>(MIC_mm!K35*Areas!$D$5*1000) / (86400*Days!K35)</f>
        <v>3447.6559301297352</v>
      </c>
      <c r="L35" s="8">
        <f>(MIC_mm!L35*Areas!$D$5*1000) / (86400*Days!L35)</f>
        <v>2456.2848812951142</v>
      </c>
      <c r="M35" s="8">
        <f>(MIC_mm!M35*Areas!$D$5*1000) / (86400*Days!M35)</f>
        <v>1329.9180862933847</v>
      </c>
      <c r="N35" s="8">
        <f>(MIC_mm!N35*Areas!$D$5*1000) / (86400*Days!N35)</f>
        <v>3144.6537900857975</v>
      </c>
    </row>
    <row r="36" spans="1:14" x14ac:dyDescent="0.15">
      <c r="A36">
        <f>MIC_mm!A36</f>
        <v>1931</v>
      </c>
      <c r="B36" s="8">
        <f>(MIC_mm!B36*Areas!$D$5*1000) / (86400*Days!B36)</f>
        <v>1883.06390204542</v>
      </c>
      <c r="C36" s="8">
        <f>(MIC_mm!C36*Areas!$D$5*1000) / (86400*Days!C36)</f>
        <v>1308.7026394923976</v>
      </c>
      <c r="D36" s="8">
        <f>(MIC_mm!D36*Areas!$D$5*1000) / (86400*Days!D36)</f>
        <v>3620.8477550449065</v>
      </c>
      <c r="E36" s="8">
        <f>(MIC_mm!E36*Areas!$D$5*1000) / (86400*Days!E36)</f>
        <v>2137.1765604789916</v>
      </c>
      <c r="F36" s="8">
        <f>(MIC_mm!F36*Areas!$D$5*1000) / (86400*Days!F36)</f>
        <v>5154.1917263253108</v>
      </c>
      <c r="G36" s="8">
        <f>(MIC_mm!G36*Areas!$D$5*1000) / (86400*Days!G36)</f>
        <v>5688.1582975202009</v>
      </c>
      <c r="H36" s="8">
        <f>(MIC_mm!H36*Areas!$D$5*1000) / (86400*Days!H36)</f>
        <v>3525.3999518154669</v>
      </c>
      <c r="I36" s="8">
        <f>(MIC_mm!I36*Areas!$D$5*1000) / (86400*Days!I36)</f>
        <v>3518.7027424805879</v>
      </c>
      <c r="J36" s="8">
        <f>(MIC_mm!J36*Areas!$D$5*1000) / (86400*Days!J36)</f>
        <v>10021.913897233699</v>
      </c>
      <c r="K36" s="8">
        <f>(MIC_mm!K36*Areas!$D$5*1000) / (86400*Days!K36)</f>
        <v>5813.3748823987808</v>
      </c>
      <c r="L36" s="8">
        <f>(MIC_mm!L36*Areas!$D$5*1000) / (86400*Days!L36)</f>
        <v>7173.5421951711387</v>
      </c>
      <c r="M36" s="8">
        <f>(MIC_mm!M36*Areas!$D$5*1000) / (86400*Days!M36)</f>
        <v>2927.0965285601033</v>
      </c>
      <c r="N36" s="8">
        <f>(MIC_mm!N36*Areas!$D$5*1000) / (86400*Days!N36)</f>
        <v>4402.713437169029</v>
      </c>
    </row>
    <row r="37" spans="1:14" x14ac:dyDescent="0.15">
      <c r="A37">
        <f>MIC_mm!A37</f>
        <v>1932</v>
      </c>
      <c r="B37" s="8">
        <f>(MIC_mm!B37*Areas!$D$5*1000) / (86400*Days!B37)</f>
        <v>4550.3904394079491</v>
      </c>
      <c r="C37" s="8">
        <f>(MIC_mm!C37*Areas!$D$5*1000) / (86400*Days!C37)</f>
        <v>2814.2231541789497</v>
      </c>
      <c r="D37" s="8">
        <f>(MIC_mm!D37*Areas!$D$5*1000) / (86400*Days!D37)</f>
        <v>2655.3986428920412</v>
      </c>
      <c r="E37" s="8">
        <f>(MIC_mm!E37*Areas!$D$5*1000) / (86400*Days!E37)</f>
        <v>2451.6994339438952</v>
      </c>
      <c r="F37" s="8">
        <f>(MIC_mm!F37*Areas!$D$5*1000) / (86400*Days!F37)</f>
        <v>5468.7929622989668</v>
      </c>
      <c r="G37" s="8">
        <f>(MIC_mm!G37*Areas!$D$5*1000) / (86400*Days!G37)</f>
        <v>3935.615805065298</v>
      </c>
      <c r="H37" s="8">
        <f>(MIC_mm!H37*Areas!$D$5*1000) / (86400*Days!H37)</f>
        <v>5761.4737283253726</v>
      </c>
      <c r="I37" s="8">
        <f>(MIC_mm!I37*Areas!$D$5*1000) / (86400*Days!I37)</f>
        <v>5808.3458135312403</v>
      </c>
      <c r="J37" s="8">
        <f>(MIC_mm!J37*Areas!$D$5*1000) / (86400*Days!J37)</f>
        <v>3014.3575610909447</v>
      </c>
      <c r="K37" s="8">
        <f>(MIC_mm!K37*Areas!$D$5*1000) / (86400*Days!K37)</f>
        <v>6622.3628692409047</v>
      </c>
      <c r="L37" s="8">
        <f>(MIC_mm!L37*Areas!$D$5*1000) / (86400*Days!L37)</f>
        <v>3195.0405887957054</v>
      </c>
      <c r="M37" s="8">
        <f>(MIC_mm!M37*Areas!$D$5*1000) / (86400*Days!M37)</f>
        <v>3971.3608412508056</v>
      </c>
      <c r="N37" s="8">
        <f>(MIC_mm!N37*Areas!$D$5*1000) / (86400*Days!N37)</f>
        <v>4206.2725610476245</v>
      </c>
    </row>
    <row r="38" spans="1:14" x14ac:dyDescent="0.15">
      <c r="A38">
        <f>MIC_mm!A38</f>
        <v>1933</v>
      </c>
      <c r="B38" s="8">
        <f>(MIC_mm!B38*Areas!$D$5*1000) / (86400*Days!B38)</f>
        <v>2410.5576215683659</v>
      </c>
      <c r="C38" s="8">
        <f>(MIC_mm!C38*Areas!$D$5*1000) / (86400*Days!C38)</f>
        <v>3143.5830703228844</v>
      </c>
      <c r="D38" s="8">
        <f>(MIC_mm!D38*Areas!$D$5*1000) / (86400*Days!D38)</f>
        <v>3568.9875157642841</v>
      </c>
      <c r="E38" s="8">
        <f>(MIC_mm!E38*Areas!$D$5*1000) / (86400*Days!E38)</f>
        <v>5631.6429900140465</v>
      </c>
      <c r="F38" s="8">
        <f>(MIC_mm!F38*Areas!$D$5*1000) / (86400*Days!F38)</f>
        <v>7532.2556081816801</v>
      </c>
      <c r="G38" s="8">
        <f>(MIC_mm!G38*Areas!$D$5*1000) / (86400*Days!G38)</f>
        <v>5424.2021807763458</v>
      </c>
      <c r="H38" s="8">
        <f>(MIC_mm!H38*Areas!$D$5*1000) / (86400*Days!H38)</f>
        <v>3843.8772482189888</v>
      </c>
      <c r="I38" s="8">
        <f>(MIC_mm!I38*Areas!$D$5*1000) / (86400*Days!I38)</f>
        <v>3005.8136321851148</v>
      </c>
      <c r="J38" s="8">
        <f>(MIC_mm!J38*Areas!$D$5*1000) / (86400*Days!J38)</f>
        <v>5710.6968766081145</v>
      </c>
      <c r="K38" s="8">
        <f>(MIC_mm!K38*Areas!$D$5*1000) / (86400*Days!K38)</f>
        <v>6406.0468527289549</v>
      </c>
      <c r="L38" s="8">
        <f>(MIC_mm!L38*Areas!$D$5*1000) / (86400*Days!L38)</f>
        <v>2930.0000000000005</v>
      </c>
      <c r="M38" s="8">
        <f>(MIC_mm!M38*Areas!$D$5*1000) / (86400*Days!M38)</f>
        <v>2942.0718356692064</v>
      </c>
      <c r="N38" s="8">
        <f>(MIC_mm!N38*Areas!$D$5*1000) / (86400*Days!N38)</f>
        <v>4383.3274168076996</v>
      </c>
    </row>
    <row r="39" spans="1:14" x14ac:dyDescent="0.15">
      <c r="A39">
        <f>MIC_mm!A39</f>
        <v>1934</v>
      </c>
      <c r="B39" s="8">
        <f>(MIC_mm!B39*Areas!$D$5*1000) / (86400*Days!B39)</f>
        <v>1857.9215154035721</v>
      </c>
      <c r="C39" s="8">
        <f>(MIC_mm!C39*Areas!$D$5*1000) / (86400*Days!C39)</f>
        <v>1200.8736044799696</v>
      </c>
      <c r="D39" s="8">
        <f>(MIC_mm!D39*Areas!$D$5*1000) / (86400*Days!D39)</f>
        <v>3113.2356671202474</v>
      </c>
      <c r="E39" s="8">
        <f>(MIC_mm!E39*Areas!$D$5*1000) / (86400*Days!E39)</f>
        <v>3509.7549894994499</v>
      </c>
      <c r="F39" s="8">
        <f>(MIC_mm!F39*Areas!$D$5*1000) / (86400*Days!F39)</f>
        <v>2657.7100822098128</v>
      </c>
      <c r="G39" s="8">
        <f>(MIC_mm!G39*Areas!$D$5*1000) / (86400*Days!G39)</f>
        <v>5075.1504099386657</v>
      </c>
      <c r="H39" s="8">
        <f>(MIC_mm!H39*Areas!$D$5*1000) / (86400*Days!H39)</f>
        <v>2682.2145924436418</v>
      </c>
      <c r="I39" s="8">
        <f>(MIC_mm!I39*Areas!$D$5*1000) / (86400*Days!I39)</f>
        <v>4479.9923483499479</v>
      </c>
      <c r="J39" s="8">
        <f>(MIC_mm!J39*Areas!$D$5*1000) / (86400*Days!J39)</f>
        <v>8665.1986098941597</v>
      </c>
      <c r="K39" s="8">
        <f>(MIC_mm!K39*Areas!$D$5*1000) / (86400*Days!K39)</f>
        <v>3398.9357779581337</v>
      </c>
      <c r="L39" s="8">
        <f>(MIC_mm!L39*Areas!$D$5*1000) / (86400*Days!L39)</f>
        <v>9034.4427511439353</v>
      </c>
      <c r="M39" s="8">
        <f>(MIC_mm!M39*Areas!$D$5*1000) / (86400*Days!M39)</f>
        <v>2541.8300230020582</v>
      </c>
      <c r="N39" s="8">
        <f>(MIC_mm!N39*Areas!$D$5*1000) / (86400*Days!N39)</f>
        <v>4013.281928605029</v>
      </c>
    </row>
    <row r="40" spans="1:14" x14ac:dyDescent="0.15">
      <c r="A40">
        <f>MIC_mm!A40</f>
        <v>1935</v>
      </c>
      <c r="B40" s="8">
        <f>(MIC_mm!B40*Areas!$D$5*1000) / (86400*Days!B40)</f>
        <v>3262.0728383920368</v>
      </c>
      <c r="C40" s="8">
        <f>(MIC_mm!C40*Areas!$D$5*1000) / (86400*Days!C40)</f>
        <v>2569.0390116022622</v>
      </c>
      <c r="D40" s="8">
        <f>(MIC_mm!D40*Areas!$D$5*1000) / (86400*Days!D40)</f>
        <v>2862.387072547333</v>
      </c>
      <c r="E40" s="8">
        <f>(MIC_mm!E40*Areas!$D$5*1000) / (86400*Days!E40)</f>
        <v>3120.5298709336444</v>
      </c>
      <c r="F40" s="8">
        <f>(MIC_mm!F40*Areas!$D$5*1000) / (86400*Days!F40)</f>
        <v>4700.2006926190179</v>
      </c>
      <c r="G40" s="8">
        <f>(MIC_mm!G40*Areas!$D$5*1000) / (86400*Days!G40)</f>
        <v>7273.3686370843234</v>
      </c>
      <c r="H40" s="8">
        <f>(MIC_mm!H40*Areas!$D$5*1000) / (86400*Days!H40)</f>
        <v>4480.7391665556279</v>
      </c>
      <c r="I40" s="8">
        <f>(MIC_mm!I40*Areas!$D$5*1000) / (86400*Days!I40)</f>
        <v>6260.5868771846244</v>
      </c>
      <c r="J40" s="8">
        <f>(MIC_mm!J40*Areas!$D$5*1000) / (86400*Days!J40)</f>
        <v>4877.4071953102184</v>
      </c>
      <c r="K40" s="8">
        <f>(MIC_mm!K40*Areas!$D$5*1000) / (86400*Days!K40)</f>
        <v>2860.0292959943581</v>
      </c>
      <c r="L40" s="8">
        <f>(MIC_mm!L40*Areas!$D$5*1000) / (86400*Days!L40)</f>
        <v>5724.7293031390391</v>
      </c>
      <c r="M40" s="8">
        <f>(MIC_mm!M40*Areas!$D$5*1000) / (86400*Days!M40)</f>
        <v>2315.9848033653802</v>
      </c>
      <c r="N40" s="8">
        <f>(MIC_mm!N40*Areas!$D$5*1000) / (86400*Days!N40)</f>
        <v>4194.0168922336707</v>
      </c>
    </row>
    <row r="41" spans="1:14" x14ac:dyDescent="0.15">
      <c r="A41">
        <f>MIC_mm!A41</f>
        <v>1936</v>
      </c>
      <c r="B41" s="8">
        <f>(MIC_mm!B41*Areas!$D$5*1000) / (86400*Days!B41)</f>
        <v>2954.4113428141113</v>
      </c>
      <c r="C41" s="8">
        <f>(MIC_mm!C41*Areas!$D$5*1000) / (86400*Days!C41)</f>
        <v>3145.1219402972188</v>
      </c>
      <c r="D41" s="8">
        <f>(MIC_mm!D41*Areas!$D$5*1000) / (86400*Days!D41)</f>
        <v>1786.0460552614682</v>
      </c>
      <c r="E41" s="8">
        <f>(MIC_mm!E41*Areas!$D$5*1000) / (86400*Days!E41)</f>
        <v>2910.2752413040153</v>
      </c>
      <c r="F41" s="8">
        <f>(MIC_mm!F41*Areas!$D$5*1000) / (86400*Days!F41)</f>
        <v>3756.655783086153</v>
      </c>
      <c r="G41" s="8">
        <f>(MIC_mm!G41*Areas!$D$5*1000) / (86400*Days!G41)</f>
        <v>3462.3739012670198</v>
      </c>
      <c r="H41" s="8">
        <f>(MIC_mm!H41*Areas!$D$5*1000) / (86400*Days!H41)</f>
        <v>1721.9798980991334</v>
      </c>
      <c r="I41" s="8">
        <f>(MIC_mm!I41*Areas!$D$5*1000) / (86400*Days!I41)</f>
        <v>7438.1052475379456</v>
      </c>
      <c r="J41" s="8">
        <f>(MIC_mm!J41*Areas!$D$5*1000) / (86400*Days!J41)</f>
        <v>8367.5275865426065</v>
      </c>
      <c r="K41" s="8">
        <f>(MIC_mm!K41*Areas!$D$5*1000) / (86400*Days!K41)</f>
        <v>5131.9168258236796</v>
      </c>
      <c r="L41" s="8">
        <f>(MIC_mm!L41*Areas!$D$5*1000) / (86400*Days!L41)</f>
        <v>2274.9259050639075</v>
      </c>
      <c r="M41" s="8">
        <f>(MIC_mm!M41*Areas!$D$5*1000) / (86400*Days!M41)</f>
        <v>3998.4903065639978</v>
      </c>
      <c r="N41" s="8">
        <f>(MIC_mm!N41*Areas!$D$5*1000) / (86400*Days!N41)</f>
        <v>3912.7797391495269</v>
      </c>
    </row>
    <row r="42" spans="1:14" x14ac:dyDescent="0.15">
      <c r="A42">
        <f>MIC_mm!A42</f>
        <v>1937</v>
      </c>
      <c r="B42" s="8">
        <f>(MIC_mm!B42*Areas!$D$5*1000) / (86400*Days!B42)</f>
        <v>4001.9601767618647</v>
      </c>
      <c r="C42" s="8">
        <f>(MIC_mm!C42*Areas!$D$5*1000) / (86400*Days!C42)</f>
        <v>3940.5330413395814</v>
      </c>
      <c r="D42" s="8">
        <f>(MIC_mm!D42*Areas!$D$5*1000) / (86400*Days!D42)</f>
        <v>1198.1359752724511</v>
      </c>
      <c r="E42" s="8">
        <f>(MIC_mm!E42*Areas!$D$5*1000) / (86400*Days!E42)</f>
        <v>6395.9538306143158</v>
      </c>
      <c r="F42" s="8">
        <f>(MIC_mm!F42*Areas!$D$5*1000) / (86400*Days!F42)</f>
        <v>4045.7794268867005</v>
      </c>
      <c r="G42" s="8">
        <f>(MIC_mm!G42*Areas!$D$5*1000) / (86400*Days!G42)</f>
        <v>5617.9401329605989</v>
      </c>
      <c r="H42" s="8">
        <f>(MIC_mm!H42*Areas!$D$5*1000) / (86400*Days!H42)</f>
        <v>4827.0819015931866</v>
      </c>
      <c r="I42" s="8">
        <f>(MIC_mm!I42*Areas!$D$5*1000) / (86400*Days!I42)</f>
        <v>4038.2944845533571</v>
      </c>
      <c r="J42" s="8">
        <f>(MIC_mm!J42*Areas!$D$5*1000) / (86400*Days!J42)</f>
        <v>5873.6070934340278</v>
      </c>
      <c r="K42" s="8">
        <f>(MIC_mm!K42*Areas!$D$5*1000) / (86400*Days!K42)</f>
        <v>4840.672514088591</v>
      </c>
      <c r="L42" s="8">
        <f>(MIC_mm!L42*Areas!$D$5*1000) / (86400*Days!L42)</f>
        <v>3998.8488285976546</v>
      </c>
      <c r="M42" s="8">
        <f>(MIC_mm!M42*Areas!$D$5*1000) / (86400*Days!M42)</f>
        <v>2419.1546575465995</v>
      </c>
      <c r="N42" s="8">
        <f>(MIC_mm!N42*Areas!$D$5*1000) / (86400*Days!N42)</f>
        <v>4255.9695204479203</v>
      </c>
    </row>
    <row r="43" spans="1:14" x14ac:dyDescent="0.15">
      <c r="A43">
        <f>MIC_mm!A43</f>
        <v>1938</v>
      </c>
      <c r="B43" s="8">
        <f>(MIC_mm!B43*Areas!$D$5*1000) / (86400*Days!B43)</f>
        <v>4716.647946369806</v>
      </c>
      <c r="C43" s="8">
        <f>(MIC_mm!C43*Areas!$D$5*1000) / (86400*Days!C43)</f>
        <v>5777.5168516680678</v>
      </c>
      <c r="D43" s="8">
        <f>(MIC_mm!D43*Areas!$D$5*1000) / (86400*Days!D43)</f>
        <v>4555.4766903955297</v>
      </c>
      <c r="E43" s="8">
        <f>(MIC_mm!E43*Areas!$D$5*1000) / (86400*Days!E43)</f>
        <v>3029.0180543386036</v>
      </c>
      <c r="F43" s="8">
        <f>(MIC_mm!F43*Areas!$D$5*1000) / (86400*Days!F43)</f>
        <v>6429.2130055842899</v>
      </c>
      <c r="G43" s="8">
        <f>(MIC_mm!G43*Areas!$D$5*1000) / (86400*Days!G43)</f>
        <v>6674.7451582731819</v>
      </c>
      <c r="H43" s="8">
        <f>(MIC_mm!H43*Areas!$D$5*1000) / (86400*Days!H43)</f>
        <v>5471.1970760871473</v>
      </c>
      <c r="I43" s="8">
        <f>(MIC_mm!I43*Areas!$D$5*1000) / (86400*Days!I43)</f>
        <v>7322.8739096230447</v>
      </c>
      <c r="J43" s="8">
        <f>(MIC_mm!J43*Areas!$D$5*1000) / (86400*Days!J43)</f>
        <v>7880.2955348326177</v>
      </c>
      <c r="K43" s="8">
        <f>(MIC_mm!K43*Areas!$D$5*1000) / (86400*Days!K43)</f>
        <v>1955.8197696563961</v>
      </c>
      <c r="L43" s="8">
        <f>(MIC_mm!L43*Areas!$D$5*1000) / (86400*Days!L43)</f>
        <v>3052.5565482399406</v>
      </c>
      <c r="M43" s="8">
        <f>(MIC_mm!M43*Areas!$D$5*1000) / (86400*Days!M43)</f>
        <v>3330.9008858955249</v>
      </c>
      <c r="N43" s="8">
        <f>(MIC_mm!N43*Areas!$D$5*1000) / (86400*Days!N43)</f>
        <v>5008.5340781073965</v>
      </c>
    </row>
    <row r="44" spans="1:14" x14ac:dyDescent="0.15">
      <c r="A44">
        <f>MIC_mm!A44</f>
        <v>1939</v>
      </c>
      <c r="B44" s="8">
        <f>(MIC_mm!B44*Areas!$D$5*1000) / (86400*Days!B44)</f>
        <v>3778.7970943245878</v>
      </c>
      <c r="C44" s="8">
        <f>(MIC_mm!C44*Areas!$D$5*1000) / (86400*Days!C44)</f>
        <v>4271.1271022209103</v>
      </c>
      <c r="D44" s="8">
        <f>(MIC_mm!D44*Areas!$D$5*1000) / (86400*Days!D44)</f>
        <v>2629.0105733421087</v>
      </c>
      <c r="E44" s="8">
        <f>(MIC_mm!E44*Areas!$D$5*1000) / (86400*Days!E44)</f>
        <v>4658.9449103628613</v>
      </c>
      <c r="F44" s="8">
        <f>(MIC_mm!F44*Areas!$D$5*1000) / (86400*Days!F44)</f>
        <v>3857.8385585960264</v>
      </c>
      <c r="G44" s="8">
        <f>(MIC_mm!G44*Areas!$D$5*1000) / (86400*Days!G44)</f>
        <v>8371.0764436516874</v>
      </c>
      <c r="H44" s="8">
        <f>(MIC_mm!H44*Areas!$D$5*1000) / (86400*Days!H44)</f>
        <v>2823.7467478804861</v>
      </c>
      <c r="I44" s="8">
        <f>(MIC_mm!I44*Areas!$D$5*1000) / (86400*Days!I44)</f>
        <v>6755.1289070859521</v>
      </c>
      <c r="J44" s="8">
        <f>(MIC_mm!J44*Areas!$D$5*1000) / (86400*Days!J44)</f>
        <v>4597.424425599087</v>
      </c>
      <c r="K44" s="8">
        <f>(MIC_mm!K44*Areas!$D$5*1000) / (86400*Days!K44)</f>
        <v>4098.8390118402049</v>
      </c>
      <c r="L44" s="8">
        <f>(MIC_mm!L44*Areas!$D$5*1000) / (86400*Days!L44)</f>
        <v>1342.6772576181138</v>
      </c>
      <c r="M44" s="8">
        <f>(MIC_mm!M44*Areas!$D$5*1000) / (86400*Days!M44)</f>
        <v>2069.6664129576016</v>
      </c>
      <c r="N44" s="8">
        <f>(MIC_mm!N44*Areas!$D$5*1000) / (86400*Days!N44)</f>
        <v>4096.161908125956</v>
      </c>
    </row>
    <row r="45" spans="1:14" x14ac:dyDescent="0.15">
      <c r="A45">
        <f>MIC_mm!A45</f>
        <v>1940</v>
      </c>
      <c r="B45" s="8">
        <f>(MIC_mm!B45*Areas!$D$5*1000) / (86400*Days!B45)</f>
        <v>3413.4940499504023</v>
      </c>
      <c r="C45" s="8">
        <f>(MIC_mm!C45*Areas!$D$5*1000) / (86400*Days!C45)</f>
        <v>1852.3483834813098</v>
      </c>
      <c r="D45" s="8">
        <f>(MIC_mm!D45*Areas!$D$5*1000) / (86400*Days!D45)</f>
        <v>2179.3072127400983</v>
      </c>
      <c r="E45" s="8">
        <f>(MIC_mm!E45*Areas!$D$5*1000) / (86400*Days!E45)</f>
        <v>3988.1992009846876</v>
      </c>
      <c r="F45" s="8">
        <f>(MIC_mm!F45*Areas!$D$5*1000) / (86400*Days!F45)</f>
        <v>6561.5403185428358</v>
      </c>
      <c r="G45" s="8">
        <f>(MIC_mm!G45*Areas!$D$5*1000) / (86400*Days!G45)</f>
        <v>9078.6437740782458</v>
      </c>
      <c r="H45" s="8">
        <f>(MIC_mm!H45*Areas!$D$5*1000) / (86400*Days!H45)</f>
        <v>3318.8339797194267</v>
      </c>
      <c r="I45" s="8">
        <f>(MIC_mm!I45*Areas!$D$5*1000) / (86400*Days!I45)</f>
        <v>9825.4148866654032</v>
      </c>
      <c r="J45" s="8">
        <f>(MIC_mm!J45*Areas!$D$5*1000) / (86400*Days!J45)</f>
        <v>3019.0754474902997</v>
      </c>
      <c r="K45" s="8">
        <f>(MIC_mm!K45*Areas!$D$5*1000) / (86400*Days!K45)</f>
        <v>4288.4480205982145</v>
      </c>
      <c r="L45" s="8">
        <f>(MIC_mm!L45*Areas!$D$5*1000) / (86400*Days!L45)</f>
        <v>5532.1996025785447</v>
      </c>
      <c r="M45" s="8">
        <f>(MIC_mm!M45*Areas!$D$5*1000) / (86400*Days!M45)</f>
        <v>2936.6666464776163</v>
      </c>
      <c r="N45" s="8">
        <f>(MIC_mm!N45*Areas!$D$5*1000) / (86400*Days!N45)</f>
        <v>4673.4877115585386</v>
      </c>
    </row>
    <row r="46" spans="1:14" x14ac:dyDescent="0.15">
      <c r="A46">
        <f>MIC_mm!A46</f>
        <v>1941</v>
      </c>
      <c r="B46" s="8">
        <f>(MIC_mm!B46*Areas!$D$5*1000) / (86400*Days!B46)</f>
        <v>2968.0482925447218</v>
      </c>
      <c r="C46" s="8">
        <f>(MIC_mm!C46*Areas!$D$5*1000) / (86400*Days!C46)</f>
        <v>2132.7192952065043</v>
      </c>
      <c r="D46" s="8">
        <f>(MIC_mm!D46*Areas!$D$5*1000) / (86400*Days!D46)</f>
        <v>1975.603304341857</v>
      </c>
      <c r="E46" s="8">
        <f>(MIC_mm!E46*Areas!$D$5*1000) / (86400*Days!E46)</f>
        <v>3684.9963004687002</v>
      </c>
      <c r="F46" s="8">
        <f>(MIC_mm!F46*Areas!$D$5*1000) / (86400*Days!F46)</f>
        <v>5481.3641556198918</v>
      </c>
      <c r="G46" s="8">
        <f>(MIC_mm!G46*Areas!$D$5*1000) / (86400*Days!G46)</f>
        <v>3988.6301372720827</v>
      </c>
      <c r="H46" s="8">
        <f>(MIC_mm!H46*Areas!$D$5*1000) / (86400*Days!H46)</f>
        <v>3781.7981697279993</v>
      </c>
      <c r="I46" s="8">
        <f>(MIC_mm!I46*Areas!$D$5*1000) / (86400*Days!I46)</f>
        <v>6280.6947725165119</v>
      </c>
      <c r="J46" s="8">
        <f>(MIC_mm!J46*Areas!$D$5*1000) / (86400*Days!J46)</f>
        <v>9256.6398172487188</v>
      </c>
      <c r="K46" s="8">
        <f>(MIC_mm!K46*Areas!$D$5*1000) / (86400*Days!K46)</f>
        <v>9918.6902622826801</v>
      </c>
      <c r="L46" s="8">
        <f>(MIC_mm!L46*Areas!$D$5*1000) / (86400*Days!L46)</f>
        <v>4447.7749231582311</v>
      </c>
      <c r="M46" s="8">
        <f>(MIC_mm!M46*Areas!$D$5*1000) / (86400*Days!M46)</f>
        <v>2831.0000040378095</v>
      </c>
      <c r="N46" s="8">
        <f>(MIC_mm!N46*Areas!$D$5*1000) / (86400*Days!N46)</f>
        <v>4743.5905298724092</v>
      </c>
    </row>
    <row r="47" spans="1:14" x14ac:dyDescent="0.15">
      <c r="A47">
        <f>MIC_mm!A47</f>
        <v>1942</v>
      </c>
      <c r="B47" s="8">
        <f>(MIC_mm!B47*Areas!$D$5*1000) / (86400*Days!B47)</f>
        <v>2589.8551166456032</v>
      </c>
      <c r="C47" s="8">
        <f>(MIC_mm!C47*Areas!$D$5*1000) / (86400*Days!C47)</f>
        <v>1896.6517857142858</v>
      </c>
      <c r="D47" s="8">
        <f>(MIC_mm!D47*Areas!$D$5*1000) / (86400*Days!D47)</f>
        <v>4983.641123816753</v>
      </c>
      <c r="E47" s="8">
        <f>(MIC_mm!E47*Areas!$D$5*1000) / (86400*Days!E47)</f>
        <v>2505.8150477740232</v>
      </c>
      <c r="F47" s="8">
        <f>(MIC_mm!F47*Areas!$D$5*1000) / (86400*Days!F47)</f>
        <v>8224.8646711136425</v>
      </c>
      <c r="G47" s="8">
        <f>(MIC_mm!G47*Areas!$D$5*1000) / (86400*Days!G47)</f>
        <v>6813.5535058622272</v>
      </c>
      <c r="H47" s="8">
        <f>(MIC_mm!H47*Areas!$D$5*1000) / (86400*Days!H47)</f>
        <v>6282.316575748644</v>
      </c>
      <c r="I47" s="8">
        <f>(MIC_mm!I47*Areas!$D$5*1000) / (86400*Days!I47)</f>
        <v>4406.64494156616</v>
      </c>
      <c r="J47" s="8">
        <f>(MIC_mm!J47*Areas!$D$5*1000) / (86400*Days!J47)</f>
        <v>8678.2790034213722</v>
      </c>
      <c r="K47" s="8">
        <f>(MIC_mm!K47*Areas!$D$5*1000) / (86400*Days!K47)</f>
        <v>4133.9739739588167</v>
      </c>
      <c r="L47" s="8">
        <f>(MIC_mm!L47*Areas!$D$5*1000) / (86400*Days!L47)</f>
        <v>4395.5745817165271</v>
      </c>
      <c r="M47" s="8">
        <f>(MIC_mm!M47*Areas!$D$5*1000) / (86400*Days!M47)</f>
        <v>4912.1255166714454</v>
      </c>
      <c r="N47" s="8">
        <f>(MIC_mm!N47*Areas!$D$5*1000) / (86400*Days!N47)</f>
        <v>5003.942448406513</v>
      </c>
    </row>
    <row r="48" spans="1:14" x14ac:dyDescent="0.15">
      <c r="A48">
        <f>MIC_mm!A48</f>
        <v>1943</v>
      </c>
      <c r="B48" s="8">
        <f>(MIC_mm!B48*Areas!$D$5*1000) / (86400*Days!B48)</f>
        <v>3379.2912549782841</v>
      </c>
      <c r="C48" s="8">
        <f>(MIC_mm!C48*Areas!$D$5*1000) / (86400*Days!C48)</f>
        <v>2690.4783418718594</v>
      </c>
      <c r="D48" s="8">
        <f>(MIC_mm!D48*Areas!$D$5*1000) / (86400*Days!D48)</f>
        <v>4616.3046635360179</v>
      </c>
      <c r="E48" s="8">
        <f>(MIC_mm!E48*Areas!$D$5*1000) / (86400*Days!E48)</f>
        <v>3737.633181388298</v>
      </c>
      <c r="F48" s="8">
        <f>(MIC_mm!F48*Areas!$D$5*1000) / (86400*Days!F48)</f>
        <v>8154.6573514388738</v>
      </c>
      <c r="G48" s="8">
        <f>(MIC_mm!G48*Areas!$D$5*1000) / (86400*Days!G48)</f>
        <v>8306.4492444472271</v>
      </c>
      <c r="H48" s="8">
        <f>(MIC_mm!H48*Areas!$D$5*1000) / (86400*Days!H48)</f>
        <v>4690.7695864071156</v>
      </c>
      <c r="I48" s="8">
        <f>(MIC_mm!I48*Areas!$D$5*1000) / (86400*Days!I48)</f>
        <v>5676.6046173030936</v>
      </c>
      <c r="J48" s="8">
        <f>(MIC_mm!J48*Areas!$D$5*1000) / (86400*Days!J48)</f>
        <v>3327.7791529325041</v>
      </c>
      <c r="K48" s="8">
        <f>(MIC_mm!K48*Areas!$D$5*1000) / (86400*Days!K48)</f>
        <v>3202.81490880606</v>
      </c>
      <c r="L48" s="8">
        <f>(MIC_mm!L48*Areas!$D$5*1000) / (86400*Days!L48)</f>
        <v>4710.1876156103535</v>
      </c>
      <c r="M48" s="8">
        <f>(MIC_mm!M48*Areas!$D$5*1000) / (86400*Days!M48)</f>
        <v>962.12367610302874</v>
      </c>
      <c r="N48" s="8">
        <f>(MIC_mm!N48*Areas!$D$5*1000) / (86400*Days!N48)</f>
        <v>4462.8888143000268</v>
      </c>
    </row>
    <row r="49" spans="1:14" x14ac:dyDescent="0.15">
      <c r="A49">
        <f>MIC_mm!A49</f>
        <v>1944</v>
      </c>
      <c r="B49" s="8">
        <f>(MIC_mm!B49*Areas!$D$5*1000) / (86400*Days!B49)</f>
        <v>1787.523424345572</v>
      </c>
      <c r="C49" s="8">
        <f>(MIC_mm!C49*Areas!$D$5*1000) / (86400*Days!C49)</f>
        <v>2737.781232599998</v>
      </c>
      <c r="D49" s="8">
        <f>(MIC_mm!D49*Areas!$D$5*1000) / (86400*Days!D49)</f>
        <v>4353.8988723742459</v>
      </c>
      <c r="E49" s="8">
        <f>(MIC_mm!E49*Areas!$D$5*1000) / (86400*Days!E49)</f>
        <v>4256.1972556014516</v>
      </c>
      <c r="F49" s="8">
        <f>(MIC_mm!F49*Areas!$D$5*1000) / (86400*Days!F49)</f>
        <v>5062.9606114994131</v>
      </c>
      <c r="G49" s="8">
        <f>(MIC_mm!G49*Areas!$D$5*1000) / (86400*Days!G49)</f>
        <v>7439.4925383513446</v>
      </c>
      <c r="H49" s="8">
        <f>(MIC_mm!H49*Areas!$D$5*1000) / (86400*Days!H49)</f>
        <v>4005.3782872821098</v>
      </c>
      <c r="I49" s="8">
        <f>(MIC_mm!I49*Areas!$D$5*1000) / (86400*Days!I49)</f>
        <v>4429.9392612422726</v>
      </c>
      <c r="J49" s="8">
        <f>(MIC_mm!J49*Areas!$D$5*1000) / (86400*Days!J49)</f>
        <v>6295.8823764620802</v>
      </c>
      <c r="K49" s="8">
        <f>(MIC_mm!K49*Areas!$D$5*1000) / (86400*Days!K49)</f>
        <v>1723.3645927128296</v>
      </c>
      <c r="L49" s="8">
        <f>(MIC_mm!L49*Areas!$D$5*1000) / (86400*Days!L49)</f>
        <v>4571.5820016411453</v>
      </c>
      <c r="M49" s="8">
        <f>(MIC_mm!M49*Areas!$D$5*1000) / (86400*Days!M49)</f>
        <v>2246.1427591298252</v>
      </c>
      <c r="N49" s="8">
        <f>(MIC_mm!N49*Areas!$D$5*1000) / (86400*Days!N49)</f>
        <v>4066.0538879050678</v>
      </c>
    </row>
    <row r="50" spans="1:14" x14ac:dyDescent="0.15">
      <c r="A50">
        <f>MIC_mm!A50</f>
        <v>1945</v>
      </c>
      <c r="B50" s="8">
        <f>(MIC_mm!B50*Areas!$D$5*1000) / (86400*Days!B50)</f>
        <v>1596.9930933259038</v>
      </c>
      <c r="C50" s="8">
        <f>(MIC_mm!C50*Areas!$D$5*1000) / (86400*Days!C50)</f>
        <v>3272.5970773057006</v>
      </c>
      <c r="D50" s="8">
        <f>(MIC_mm!D50*Areas!$D$5*1000) / (86400*Days!D50)</f>
        <v>2547.7040069881036</v>
      </c>
      <c r="E50" s="8">
        <f>(MIC_mm!E50*Areas!$D$5*1000) / (86400*Days!E50)</f>
        <v>6182.0713898276799</v>
      </c>
      <c r="F50" s="8">
        <f>(MIC_mm!F50*Areas!$D$5*1000) / (86400*Days!F50)</f>
        <v>8269.5589062649306</v>
      </c>
      <c r="G50" s="8">
        <f>(MIC_mm!G50*Areas!$D$5*1000) / (86400*Days!G50)</f>
        <v>6660.8028921711802</v>
      </c>
      <c r="H50" s="8">
        <f>(MIC_mm!H50*Areas!$D$5*1000) / (86400*Days!H50)</f>
        <v>4485.0840217799478</v>
      </c>
      <c r="I50" s="8">
        <f>(MIC_mm!I50*Areas!$D$5*1000) / (86400*Days!I50)</f>
        <v>5988.5592084277159</v>
      </c>
      <c r="J50" s="8">
        <f>(MIC_mm!J50*Areas!$D$5*1000) / (86400*Days!J50)</f>
        <v>8567.4677612272444</v>
      </c>
      <c r="K50" s="8">
        <f>(MIC_mm!K50*Areas!$D$5*1000) / (86400*Days!K50)</f>
        <v>3571.1653658188607</v>
      </c>
      <c r="L50" s="8">
        <f>(MIC_mm!L50*Areas!$D$5*1000) / (86400*Days!L50)</f>
        <v>6297.0371430856321</v>
      </c>
      <c r="M50" s="8">
        <f>(MIC_mm!M50*Areas!$D$5*1000) / (86400*Days!M50)</f>
        <v>2628.86613919408</v>
      </c>
      <c r="N50" s="8">
        <f>(MIC_mm!N50*Areas!$D$5*1000) / (86400*Days!N50)</f>
        <v>4998.8491691772542</v>
      </c>
    </row>
    <row r="51" spans="1:14" x14ac:dyDescent="0.15">
      <c r="A51">
        <f>MIC_mm!A51</f>
        <v>1946</v>
      </c>
      <c r="B51" s="8">
        <f>(MIC_mm!B51*Areas!$D$5*1000) / (86400*Days!B51)</f>
        <v>3668.6929221900546</v>
      </c>
      <c r="C51" s="8">
        <f>(MIC_mm!C51*Areas!$D$5*1000) / (86400*Days!C51)</f>
        <v>2323.4533551341424</v>
      </c>
      <c r="D51" s="8">
        <f>(MIC_mm!D51*Areas!$D$5*1000) / (86400*Days!D51)</f>
        <v>3415.3012021233503</v>
      </c>
      <c r="E51" s="8">
        <f>(MIC_mm!E51*Areas!$D$5*1000) / (86400*Days!E51)</f>
        <v>1471.9260528365392</v>
      </c>
      <c r="F51" s="8">
        <f>(MIC_mm!F51*Areas!$D$5*1000) / (86400*Days!F51)</f>
        <v>5389.51981185151</v>
      </c>
      <c r="G51" s="8">
        <f>(MIC_mm!G51*Areas!$D$5*1000) / (86400*Days!G51)</f>
        <v>6975.6186596848447</v>
      </c>
      <c r="H51" s="8">
        <f>(MIC_mm!H51*Areas!$D$5*1000) / (86400*Days!H51)</f>
        <v>2478.5979360733913</v>
      </c>
      <c r="I51" s="8">
        <f>(MIC_mm!I51*Areas!$D$5*1000) / (86400*Days!I51)</f>
        <v>3408.8765937572762</v>
      </c>
      <c r="J51" s="8">
        <f>(MIC_mm!J51*Areas!$D$5*1000) / (86400*Days!J51)</f>
        <v>4652.1146211457426</v>
      </c>
      <c r="K51" s="8">
        <f>(MIC_mm!K51*Areas!$D$5*1000) / (86400*Days!K51)</f>
        <v>3324.6616264702675</v>
      </c>
      <c r="L51" s="8">
        <f>(MIC_mm!L51*Areas!$D$5*1000) / (86400*Days!L51)</f>
        <v>4754.9464106896985</v>
      </c>
      <c r="M51" s="8">
        <f>(MIC_mm!M51*Areas!$D$5*1000) / (86400*Days!M51)</f>
        <v>3826.4514900865038</v>
      </c>
      <c r="N51" s="8">
        <f>(MIC_mm!N51*Areas!$D$5*1000) / (86400*Days!N51)</f>
        <v>3812.5205899550238</v>
      </c>
    </row>
    <row r="52" spans="1:14" x14ac:dyDescent="0.15">
      <c r="A52">
        <f>MIC_mm!A52</f>
        <v>1947</v>
      </c>
      <c r="B52" s="8">
        <f>(MIC_mm!B52*Areas!$D$5*1000) / (86400*Days!B52)</f>
        <v>3209.1005054665216</v>
      </c>
      <c r="C52" s="8">
        <f>(MIC_mm!C52*Areas!$D$5*1000) / (86400*Days!C52)</f>
        <v>1989.8384832716413</v>
      </c>
      <c r="D52" s="8">
        <f>(MIC_mm!D52*Areas!$D$5*1000) / (86400*Days!D52)</f>
        <v>2470.4179352119913</v>
      </c>
      <c r="E52" s="8">
        <f>(MIC_mm!E52*Areas!$D$5*1000) / (86400*Days!E52)</f>
        <v>8611.7956200191929</v>
      </c>
      <c r="F52" s="8">
        <f>(MIC_mm!F52*Areas!$D$5*1000) / (86400*Days!F52)</f>
        <v>7925.846548749154</v>
      </c>
      <c r="G52" s="8">
        <f>(MIC_mm!G52*Areas!$D$5*1000) / (86400*Days!G52)</f>
        <v>5466.8118976092128</v>
      </c>
      <c r="H52" s="8">
        <f>(MIC_mm!H52*Areas!$D$5*1000) / (86400*Days!H52)</f>
        <v>4265.8896742429442</v>
      </c>
      <c r="I52" s="8">
        <f>(MIC_mm!I52*Areas!$D$5*1000) / (86400*Days!I52)</f>
        <v>4479.7251698235623</v>
      </c>
      <c r="J52" s="8">
        <f>(MIC_mm!J52*Areas!$D$5*1000) / (86400*Days!J52)</f>
        <v>7421.8633729016292</v>
      </c>
      <c r="K52" s="8">
        <f>(MIC_mm!K52*Areas!$D$5*1000) / (86400*Days!K52)</f>
        <v>1930.6773830145482</v>
      </c>
      <c r="L52" s="8">
        <f>(MIC_mm!L52*Areas!$D$5*1000) / (86400*Days!L52)</f>
        <v>4158.9508282221386</v>
      </c>
      <c r="M52" s="8">
        <f>(MIC_mm!M52*Areas!$D$5*1000) / (86400*Days!M52)</f>
        <v>2418.1406608145344</v>
      </c>
      <c r="N52" s="8">
        <f>(MIC_mm!N52*Areas!$D$5*1000) / (86400*Days!N52)</f>
        <v>4529.2927761402525</v>
      </c>
    </row>
    <row r="53" spans="1:14" x14ac:dyDescent="0.15">
      <c r="A53">
        <f>MIC_mm!A53</f>
        <v>1948</v>
      </c>
      <c r="B53" s="8">
        <f>(MIC_mm!B53*Areas!$D$5*1000) / (86400*Days!B53)</f>
        <v>2263.7925627240143</v>
      </c>
      <c r="C53" s="8">
        <f>(MIC_mm!C53*Areas!$D$5*1000) / (86400*Days!C53)</f>
        <v>3047.8735632183907</v>
      </c>
      <c r="D53" s="8">
        <f>(MIC_mm!D53*Areas!$D$5*1000) / (86400*Days!D53)</f>
        <v>5373.635752688172</v>
      </c>
      <c r="E53" s="8">
        <f>(MIC_mm!E53*Areas!$D$5*1000) / (86400*Days!E53)</f>
        <v>4866.3773148148148</v>
      </c>
      <c r="F53" s="8">
        <f>(MIC_mm!F53*Areas!$D$5*1000) / (86400*Days!F53)</f>
        <v>4650.3248207885299</v>
      </c>
      <c r="G53" s="8">
        <f>(MIC_mm!G53*Areas!$D$5*1000) / (86400*Days!G53)</f>
        <v>5412.3611111111113</v>
      </c>
      <c r="H53" s="8">
        <f>(MIC_mm!H53*Areas!$D$5*1000) / (86400*Days!H53)</f>
        <v>4312.954749103942</v>
      </c>
      <c r="I53" s="8">
        <f>(MIC_mm!I53*Areas!$D$5*1000) / (86400*Days!I53)</f>
        <v>2887.9928315412185</v>
      </c>
      <c r="J53" s="8">
        <f>(MIC_mm!J53*Areas!$D$5*1000) / (86400*Days!J53)</f>
        <v>3282.0069444444443</v>
      </c>
      <c r="K53" s="8">
        <f>(MIC_mm!K53*Areas!$D$5*1000) / (86400*Days!K53)</f>
        <v>1868.6626344086021</v>
      </c>
      <c r="L53" s="8">
        <f>(MIC_mm!L53*Areas!$D$5*1000) / (86400*Days!L53)</f>
        <v>6674.5671296296296</v>
      </c>
      <c r="M53" s="8">
        <f>(MIC_mm!M53*Areas!$D$5*1000) / (86400*Days!M53)</f>
        <v>3097.3723118279568</v>
      </c>
      <c r="N53" s="8">
        <f>(MIC_mm!N53*Areas!$D$5*1000) / (86400*Days!N53)</f>
        <v>3971.4330980570735</v>
      </c>
    </row>
    <row r="54" spans="1:14" x14ac:dyDescent="0.15">
      <c r="A54">
        <f>MIC_mm!A54</f>
        <v>1949</v>
      </c>
      <c r="B54" s="8">
        <f>(MIC_mm!B54*Areas!$D$5*1000) / (86400*Days!B54)</f>
        <v>4148.864247311828</v>
      </c>
      <c r="C54" s="8">
        <f>(MIC_mm!C54*Areas!$D$5*1000) / (86400*Days!C54)</f>
        <v>3145.8258928571427</v>
      </c>
      <c r="D54" s="8">
        <f>(MIC_mm!D54*Areas!$D$5*1000) / (86400*Days!D54)</f>
        <v>3619.1801075268818</v>
      </c>
      <c r="E54" s="8">
        <f>(MIC_mm!E54*Areas!$D$5*1000) / (86400*Days!E54)</f>
        <v>2840.4722222222222</v>
      </c>
      <c r="F54" s="8">
        <f>(MIC_mm!F54*Areas!$D$5*1000) / (86400*Days!F54)</f>
        <v>3967.7083333333335</v>
      </c>
      <c r="G54" s="8">
        <f>(MIC_mm!G54*Areas!$D$5*1000) / (86400*Days!G54)</f>
        <v>7360.2685185185182</v>
      </c>
      <c r="H54" s="8">
        <f>(MIC_mm!H54*Areas!$D$5*1000) / (86400*Days!H54)</f>
        <v>7330.9072580645161</v>
      </c>
      <c r="I54" s="8">
        <f>(MIC_mm!I54*Areas!$D$5*1000) / (86400*Days!I54)</f>
        <v>3678.9090501792116</v>
      </c>
      <c r="J54" s="8">
        <f>(MIC_mm!J54*Areas!$D$5*1000) / (86400*Days!J54)</f>
        <v>4233.5787037037035</v>
      </c>
      <c r="K54" s="8">
        <f>(MIC_mm!K54*Areas!$D$5*1000) / (86400*Days!K54)</f>
        <v>3504.3167562724016</v>
      </c>
      <c r="L54" s="8">
        <f>(MIC_mm!L54*Areas!$D$5*1000) / (86400*Days!L54)</f>
        <v>3639.4398148148148</v>
      </c>
      <c r="M54" s="8">
        <f>(MIC_mm!M54*Areas!$D$5*1000) / (86400*Days!M54)</f>
        <v>4222.3767921146955</v>
      </c>
      <c r="N54" s="8">
        <f>(MIC_mm!N54*Areas!$D$5*1000) / (86400*Days!N54)</f>
        <v>4314.8932648401824</v>
      </c>
    </row>
    <row r="55" spans="1:14" x14ac:dyDescent="0.15">
      <c r="A55">
        <f>MIC_mm!A55</f>
        <v>1950</v>
      </c>
      <c r="B55" s="8">
        <f>(MIC_mm!B55*Areas!$D$5*1000) / (86400*Days!B55)</f>
        <v>5401.2029569892484</v>
      </c>
      <c r="C55" s="8">
        <f>(MIC_mm!C55*Areas!$D$5*1000) / (86400*Days!C55)</f>
        <v>3438.6805555555557</v>
      </c>
      <c r="D55" s="8">
        <f>(MIC_mm!D55*Areas!$D$5*1000) / (86400*Days!D55)</f>
        <v>4177.0878136200718</v>
      </c>
      <c r="E55" s="8">
        <f>(MIC_mm!E55*Areas!$D$5*1000) / (86400*Days!E55)</f>
        <v>6968.2453703703704</v>
      </c>
      <c r="F55" s="8">
        <f>(MIC_mm!F55*Areas!$D$5*1000) / (86400*Days!F55)</f>
        <v>2994.3234767025087</v>
      </c>
      <c r="G55" s="8">
        <f>(MIC_mm!G55*Areas!$D$5*1000) / (86400*Days!G55)</f>
        <v>6436.5046296296305</v>
      </c>
      <c r="H55" s="8">
        <f>(MIC_mm!H55*Areas!$D$5*1000) / (86400*Days!H55)</f>
        <v>7538.9740143369172</v>
      </c>
      <c r="I55" s="8">
        <f>(MIC_mm!I55*Areas!$D$5*1000) / (86400*Days!I55)</f>
        <v>4215.1568100358427</v>
      </c>
      <c r="J55" s="8">
        <f>(MIC_mm!J55*Areas!$D$5*1000) / (86400*Days!J55)</f>
        <v>4613.3935185185182</v>
      </c>
      <c r="K55" s="8">
        <f>(MIC_mm!K55*Areas!$D$5*1000) / (86400*Days!K55)</f>
        <v>2256.5725806451615</v>
      </c>
      <c r="L55" s="8">
        <f>(MIC_mm!L55*Areas!$D$5*1000) / (86400*Days!L55)</f>
        <v>3826.6342592592591</v>
      </c>
      <c r="M55" s="8">
        <f>(MIC_mm!M55*Areas!$D$5*1000) / (86400*Days!M55)</f>
        <v>3760.2979390681003</v>
      </c>
      <c r="N55" s="8">
        <f>(MIC_mm!N55*Areas!$D$5*1000) / (86400*Days!N55)</f>
        <v>4636.3793759512937</v>
      </c>
    </row>
    <row r="56" spans="1:14" x14ac:dyDescent="0.15">
      <c r="A56">
        <f>MIC_mm!A56</f>
        <v>1951</v>
      </c>
      <c r="B56" s="8">
        <f>(MIC_mm!B56*Areas!$D$5*1000) / (86400*Days!B56)</f>
        <v>2645.7952508960575</v>
      </c>
      <c r="C56" s="8">
        <f>(MIC_mm!C56*Areas!$D$5*1000) / (86400*Days!C56)</f>
        <v>3304.2435515873017</v>
      </c>
      <c r="D56" s="8">
        <f>(MIC_mm!D56*Areas!$D$5*1000) / (86400*Days!D56)</f>
        <v>4630.6339605734765</v>
      </c>
      <c r="E56" s="8">
        <f>(MIC_mm!E56*Areas!$D$5*1000) / (86400*Days!E56)</f>
        <v>6736.2870370370374</v>
      </c>
      <c r="F56" s="8">
        <f>(MIC_mm!F56*Areas!$D$5*1000) / (86400*Days!F56)</f>
        <v>3928.9829749103942</v>
      </c>
      <c r="G56" s="8">
        <f>(MIC_mm!G56*Areas!$D$5*1000) / (86400*Days!G56)</f>
        <v>5604.3032407407409</v>
      </c>
      <c r="H56" s="8">
        <f>(MIC_mm!H56*Areas!$D$5*1000) / (86400*Days!H56)</f>
        <v>7303.996415770609</v>
      </c>
      <c r="I56" s="8">
        <f>(MIC_mm!I56*Areas!$D$5*1000) / (86400*Days!I56)</f>
        <v>6111.3866487455198</v>
      </c>
      <c r="J56" s="8">
        <f>(MIC_mm!J56*Areas!$D$5*1000) / (86400*Days!J56)</f>
        <v>6016.6736111111104</v>
      </c>
      <c r="K56" s="8">
        <f>(MIC_mm!K56*Areas!$D$5*1000) / (86400*Days!K56)</f>
        <v>7654.4937275985667</v>
      </c>
      <c r="L56" s="8">
        <f>(MIC_mm!L56*Areas!$D$5*1000) / (86400*Days!L56)</f>
        <v>4510.979166666667</v>
      </c>
      <c r="M56" s="8">
        <f>(MIC_mm!M56*Areas!$D$5*1000) / (86400*Days!M56)</f>
        <v>3900.7594086021504</v>
      </c>
      <c r="N56" s="8">
        <f>(MIC_mm!N56*Areas!$D$5*1000) / (86400*Days!N56)</f>
        <v>5205.5441400304417</v>
      </c>
    </row>
    <row r="57" spans="1:14" x14ac:dyDescent="0.15">
      <c r="A57">
        <f>MIC_mm!A57</f>
        <v>1952</v>
      </c>
      <c r="B57" s="8">
        <f>(MIC_mm!B57*Areas!$D$5*1000) / (86400*Days!B57)</f>
        <v>3920.4502688172042</v>
      </c>
      <c r="C57" s="8">
        <f>(MIC_mm!C57*Areas!$D$5*1000) / (86400*Days!C57)</f>
        <v>1306.4319923371647</v>
      </c>
      <c r="D57" s="8">
        <f>(MIC_mm!D57*Areas!$D$5*1000) / (86400*Days!D57)</f>
        <v>4109.4825268817203</v>
      </c>
      <c r="E57" s="8">
        <f>(MIC_mm!E57*Areas!$D$5*1000) / (86400*Days!E57)</f>
        <v>3706.5856481481483</v>
      </c>
      <c r="F57" s="8">
        <f>(MIC_mm!F57*Areas!$D$5*1000) / (86400*Days!F57)</f>
        <v>5299.4668458781362</v>
      </c>
      <c r="G57" s="8">
        <f>(MIC_mm!G57*Areas!$D$5*1000) / (86400*Days!G57)</f>
        <v>5108.5092592592582</v>
      </c>
      <c r="H57" s="8">
        <f>(MIC_mm!H57*Areas!$D$5*1000) / (86400*Days!H57)</f>
        <v>10223.494623655914</v>
      </c>
      <c r="I57" s="8">
        <f>(MIC_mm!I57*Areas!$D$5*1000) / (86400*Days!I57)</f>
        <v>5663.0913978494627</v>
      </c>
      <c r="J57" s="8">
        <f>(MIC_mm!J57*Areas!$D$5*1000) / (86400*Days!J57)</f>
        <v>2388.0856481481483</v>
      </c>
      <c r="K57" s="8">
        <f>(MIC_mm!K57*Areas!$D$5*1000) / (86400*Days!K57)</f>
        <v>882.80689964157705</v>
      </c>
      <c r="L57" s="8">
        <f>(MIC_mm!L57*Areas!$D$5*1000) / (86400*Days!L57)</f>
        <v>4936.9143518518522</v>
      </c>
      <c r="M57" s="8">
        <f>(MIC_mm!M57*Areas!$D$5*1000) / (86400*Days!M57)</f>
        <v>3130.8467741935488</v>
      </c>
      <c r="N57" s="8">
        <f>(MIC_mm!N57*Areas!$D$5*1000) / (86400*Days!N57)</f>
        <v>4241.0059957498479</v>
      </c>
    </row>
    <row r="58" spans="1:14" x14ac:dyDescent="0.15">
      <c r="A58">
        <f>MIC_mm!A58</f>
        <v>1953</v>
      </c>
      <c r="B58" s="8">
        <f>(MIC_mm!B58*Areas!$D$5*1000) / (86400*Days!B58)</f>
        <v>2639.8879928315414</v>
      </c>
      <c r="C58" s="8">
        <f>(MIC_mm!C58*Areas!$D$5*1000) / (86400*Days!C58)</f>
        <v>4525.0768849206352</v>
      </c>
      <c r="D58" s="8">
        <f>(MIC_mm!D58*Areas!$D$5*1000) / (86400*Days!D58)</f>
        <v>3129.5340501792116</v>
      </c>
      <c r="E58" s="8">
        <f>(MIC_mm!E58*Areas!$D$5*1000) / (86400*Days!E58)</f>
        <v>6047.8726851851852</v>
      </c>
      <c r="F58" s="8">
        <f>(MIC_mm!F58*Areas!$D$5*1000) / (86400*Days!F58)</f>
        <v>4361.5255376344085</v>
      </c>
      <c r="G58" s="8">
        <f>(MIC_mm!G58*Areas!$D$5*1000) / (86400*Days!G58)</f>
        <v>6810.8935185185182</v>
      </c>
      <c r="H58" s="8">
        <f>(MIC_mm!H58*Areas!$D$5*1000) / (86400*Days!H58)</f>
        <v>5443.2101254480294</v>
      </c>
      <c r="I58" s="8">
        <f>(MIC_mm!I58*Areas!$D$5*1000) / (86400*Days!I58)</f>
        <v>4672.6411290322585</v>
      </c>
      <c r="J58" s="8">
        <f>(MIC_mm!J58*Areas!$D$5*1000) / (86400*Days!J58)</f>
        <v>3629.2662037037039</v>
      </c>
      <c r="K58" s="8">
        <f>(MIC_mm!K58*Areas!$D$5*1000) / (86400*Days!K58)</f>
        <v>1908.7007168458781</v>
      </c>
      <c r="L58" s="8">
        <f>(MIC_mm!L58*Areas!$D$5*1000) / (86400*Days!L58)</f>
        <v>2193.4305555555561</v>
      </c>
      <c r="M58" s="8">
        <f>(MIC_mm!M58*Areas!$D$5*1000) / (86400*Days!M58)</f>
        <v>3264.0882616487456</v>
      </c>
      <c r="N58" s="8">
        <f>(MIC_mm!N58*Areas!$D$5*1000) / (86400*Days!N58)</f>
        <v>4041.5157914764081</v>
      </c>
    </row>
    <row r="59" spans="1:14" x14ac:dyDescent="0.15">
      <c r="A59">
        <f>MIC_mm!A59</f>
        <v>1954</v>
      </c>
      <c r="B59" s="8">
        <f>(MIC_mm!B59*Areas!$D$5*1000) / (86400*Days!B59)</f>
        <v>2305.1433691756274</v>
      </c>
      <c r="C59" s="8">
        <f>(MIC_mm!C59*Areas!$D$5*1000) / (86400*Days!C59)</f>
        <v>3686.4806547619046</v>
      </c>
      <c r="D59" s="8">
        <f>(MIC_mm!D59*Areas!$D$5*1000) / (86400*Days!D59)</f>
        <v>3909.2921146953404</v>
      </c>
      <c r="E59" s="8">
        <f>(MIC_mm!E59*Areas!$D$5*1000) / (86400*Days!E59)</f>
        <v>7969.3287037037035</v>
      </c>
      <c r="F59" s="8">
        <f>(MIC_mm!F59*Areas!$D$5*1000) / (86400*Days!F59)</f>
        <v>4145.5824372759853</v>
      </c>
      <c r="G59" s="8">
        <f>(MIC_mm!G59*Areas!$D$5*1000) / (86400*Days!G59)</f>
        <v>9681.2083333333339</v>
      </c>
      <c r="H59" s="8">
        <f>(MIC_mm!H59*Areas!$D$5*1000) / (86400*Days!H59)</f>
        <v>5199.6998207885308</v>
      </c>
      <c r="I59" s="8">
        <f>(MIC_mm!I59*Areas!$D$5*1000) / (86400*Days!I59)</f>
        <v>3926.3575268817203</v>
      </c>
      <c r="J59" s="8">
        <f>(MIC_mm!J59*Areas!$D$5*1000) / (86400*Days!J59)</f>
        <v>7476.9259259259261</v>
      </c>
      <c r="K59" s="8">
        <f>(MIC_mm!K59*Areas!$D$5*1000) / (86400*Days!K59)</f>
        <v>9314.4332437275989</v>
      </c>
      <c r="L59" s="8">
        <f>(MIC_mm!L59*Areas!$D$5*1000) / (86400*Days!L59)</f>
        <v>2533.9074074074074</v>
      </c>
      <c r="M59" s="8">
        <f>(MIC_mm!M59*Areas!$D$5*1000) / (86400*Days!M59)</f>
        <v>2605.7571684587815</v>
      </c>
      <c r="N59" s="8">
        <f>(MIC_mm!N59*Areas!$D$5*1000) / (86400*Days!N59)</f>
        <v>5223.7172754946723</v>
      </c>
    </row>
    <row r="60" spans="1:14" x14ac:dyDescent="0.15">
      <c r="A60">
        <f>MIC_mm!A60</f>
        <v>1955</v>
      </c>
      <c r="B60" s="8">
        <f>(MIC_mm!B60*Areas!$D$5*1000) / (86400*Days!B60)</f>
        <v>2035.3785842293908</v>
      </c>
      <c r="C60" s="8">
        <f>(MIC_mm!C60*Areas!$D$5*1000) / (86400*Days!C60)</f>
        <v>2433.6731150793653</v>
      </c>
      <c r="D60" s="8">
        <f>(MIC_mm!D60*Areas!$D$5*1000) / (86400*Days!D60)</f>
        <v>3209.6102150537636</v>
      </c>
      <c r="E60" s="8">
        <f>(MIC_mm!E60*Areas!$D$5*1000) / (86400*Days!E60)</f>
        <v>4569.3078703703704</v>
      </c>
      <c r="F60" s="8">
        <f>(MIC_mm!F60*Areas!$D$5*1000) / (86400*Days!F60)</f>
        <v>4690.3629032258059</v>
      </c>
      <c r="G60" s="8">
        <f>(MIC_mm!G60*Areas!$D$5*1000) / (86400*Days!G60)</f>
        <v>4995.2430555555566</v>
      </c>
      <c r="H60" s="8">
        <f>(MIC_mm!H60*Areas!$D$5*1000) / (86400*Days!H60)</f>
        <v>4372.6836917562723</v>
      </c>
      <c r="I60" s="8">
        <f>(MIC_mm!I60*Areas!$D$5*1000) / (86400*Days!I60)</f>
        <v>4722.5246415770607</v>
      </c>
      <c r="J60" s="8">
        <f>(MIC_mm!J60*Areas!$D$5*1000) / (86400*Days!J60)</f>
        <v>2465.4050925925926</v>
      </c>
      <c r="K60" s="8">
        <f>(MIC_mm!K60*Areas!$D$5*1000) / (86400*Days!K60)</f>
        <v>6423.1586021505373</v>
      </c>
      <c r="L60" s="8">
        <f>(MIC_mm!L60*Areas!$D$5*1000) / (86400*Days!L60)</f>
        <v>3742.5324074074074</v>
      </c>
      <c r="M60" s="8">
        <f>(MIC_mm!M60*Areas!$D$5*1000) / (86400*Days!M60)</f>
        <v>2154.8364695340501</v>
      </c>
      <c r="N60" s="8">
        <f>(MIC_mm!N60*Areas!$D$5*1000) / (86400*Days!N60)</f>
        <v>3827.8978310502284</v>
      </c>
    </row>
    <row r="61" spans="1:14" x14ac:dyDescent="0.15">
      <c r="A61">
        <f>MIC_mm!A61</f>
        <v>1956</v>
      </c>
      <c r="B61" s="8">
        <f>(MIC_mm!B61*Areas!$D$5*1000) / (86400*Days!B61)</f>
        <v>996.35752688172045</v>
      </c>
      <c r="C61" s="8">
        <f>(MIC_mm!C61*Areas!$D$5*1000) / (86400*Days!C61)</f>
        <v>2098.5704022988507</v>
      </c>
      <c r="D61" s="8">
        <f>(MIC_mm!D61*Areas!$D$5*1000) / (86400*Days!D61)</f>
        <v>3459.6841397849462</v>
      </c>
      <c r="E61" s="8">
        <f>(MIC_mm!E61*Areas!$D$5*1000) / (86400*Days!E61)</f>
        <v>5165.4814814814818</v>
      </c>
      <c r="F61" s="8">
        <f>(MIC_mm!F61*Areas!$D$5*1000) / (86400*Days!F61)</f>
        <v>6640.4144265232972</v>
      </c>
      <c r="G61" s="8">
        <f>(MIC_mm!G61*Areas!$D$5*1000) / (86400*Days!G61)</f>
        <v>5010.1643518518522</v>
      </c>
      <c r="H61" s="8">
        <f>(MIC_mm!H61*Areas!$D$5*1000) / (86400*Days!H61)</f>
        <v>7030.9498207885308</v>
      </c>
      <c r="I61" s="8">
        <f>(MIC_mm!I61*Areas!$D$5*1000) / (86400*Days!I61)</f>
        <v>6146.8301971326173</v>
      </c>
      <c r="J61" s="8">
        <f>(MIC_mm!J61*Areas!$D$5*1000) / (86400*Days!J61)</f>
        <v>2455.9097222222222</v>
      </c>
      <c r="K61" s="8">
        <f>(MIC_mm!K61*Areas!$D$5*1000) / (86400*Days!K61)</f>
        <v>966.16487455197137</v>
      </c>
      <c r="L61" s="8">
        <f>(MIC_mm!L61*Areas!$D$5*1000) / (86400*Days!L61)</f>
        <v>3989.412037037037</v>
      </c>
      <c r="M61" s="8">
        <f>(MIC_mm!M61*Areas!$D$5*1000) / (86400*Days!M61)</f>
        <v>2123.9874551971325</v>
      </c>
      <c r="N61" s="8">
        <f>(MIC_mm!N61*Areas!$D$5*1000) / (86400*Days!N61)</f>
        <v>3846.4033090467515</v>
      </c>
    </row>
    <row r="62" spans="1:14" x14ac:dyDescent="0.15">
      <c r="A62">
        <f>MIC_mm!A62</f>
        <v>1957</v>
      </c>
      <c r="B62" s="8">
        <f>(MIC_mm!B62*Areas!$D$5*1000) / (86400*Days!B62)</f>
        <v>2028.8149641577061</v>
      </c>
      <c r="C62" s="8">
        <f>(MIC_mm!C62*Areas!$D$5*1000) / (86400*Days!C62)</f>
        <v>1938.7996031746031</v>
      </c>
      <c r="D62" s="8">
        <f>(MIC_mm!D62*Areas!$D$5*1000) / (86400*Days!D62)</f>
        <v>2181.090949820788</v>
      </c>
      <c r="E62" s="8">
        <f>(MIC_mm!E62*Areas!$D$5*1000) / (86400*Days!E62)</f>
        <v>5643.6412037037026</v>
      </c>
      <c r="F62" s="8">
        <f>(MIC_mm!F62*Areas!$D$5*1000) / (86400*Days!F62)</f>
        <v>6784.8140681003588</v>
      </c>
      <c r="G62" s="8">
        <f>(MIC_mm!G62*Areas!$D$5*1000) / (86400*Days!G62)</f>
        <v>5861.3564814814818</v>
      </c>
      <c r="H62" s="8">
        <f>(MIC_mm!H62*Areas!$D$5*1000) / (86400*Days!H62)</f>
        <v>5193.7925627240147</v>
      </c>
      <c r="I62" s="8">
        <f>(MIC_mm!I62*Areas!$D$5*1000) / (86400*Days!I62)</f>
        <v>4966.6913082437277</v>
      </c>
      <c r="J62" s="8">
        <f>(MIC_mm!J62*Areas!$D$5*1000) / (86400*Days!J62)</f>
        <v>4047.0625</v>
      </c>
      <c r="K62" s="8">
        <f>(MIC_mm!K62*Areas!$D$5*1000) / (86400*Days!K62)</f>
        <v>3995.9318996415773</v>
      </c>
      <c r="L62" s="8">
        <f>(MIC_mm!L62*Areas!$D$5*1000) / (86400*Days!L62)</f>
        <v>6108.2361111111113</v>
      </c>
      <c r="M62" s="8">
        <f>(MIC_mm!M62*Areas!$D$5*1000) / (86400*Days!M62)</f>
        <v>3357.9480286738353</v>
      </c>
      <c r="N62" s="8">
        <f>(MIC_mm!N62*Areas!$D$5*1000) / (86400*Days!N62)</f>
        <v>4350.3476027397264</v>
      </c>
    </row>
    <row r="63" spans="1:14" x14ac:dyDescent="0.15">
      <c r="A63">
        <f>MIC_mm!A63</f>
        <v>1958</v>
      </c>
      <c r="B63" s="8">
        <f>(MIC_mm!B63*Areas!$D$5*1000) / (86400*Days!B63)</f>
        <v>1813.5282258064517</v>
      </c>
      <c r="C63" s="8">
        <f>(MIC_mm!C63*Areas!$D$5*1000) / (86400*Days!C63)</f>
        <v>1385.0644841269841</v>
      </c>
      <c r="D63" s="8">
        <f>(MIC_mm!D63*Areas!$D$5*1000) / (86400*Days!D63)</f>
        <v>956.97580645161293</v>
      </c>
      <c r="E63" s="8">
        <f>(MIC_mm!E63*Areas!$D$5*1000) / (86400*Days!E63)</f>
        <v>3684.8819444444443</v>
      </c>
      <c r="F63" s="8">
        <f>(MIC_mm!F63*Areas!$D$5*1000) / (86400*Days!F63)</f>
        <v>2857.1438172043013</v>
      </c>
      <c r="G63" s="8">
        <f>(MIC_mm!G63*Areas!$D$5*1000) / (86400*Days!G63)</f>
        <v>5367.5972222222226</v>
      </c>
      <c r="H63" s="8">
        <f>(MIC_mm!H63*Areas!$D$5*1000) / (86400*Days!H63)</f>
        <v>5741.1984767025087</v>
      </c>
      <c r="I63" s="8">
        <f>(MIC_mm!I63*Areas!$D$5*1000) / (86400*Days!I63)</f>
        <v>5908.5707885304655</v>
      </c>
      <c r="J63" s="8">
        <f>(MIC_mm!J63*Areas!$D$5*1000) / (86400*Days!J63)</f>
        <v>5821.3402777777774</v>
      </c>
      <c r="K63" s="8">
        <f>(MIC_mm!K63*Areas!$D$5*1000) / (86400*Days!K63)</f>
        <v>3570.6093189964158</v>
      </c>
      <c r="L63" s="8">
        <f>(MIC_mm!L63*Areas!$D$5*1000) / (86400*Days!L63)</f>
        <v>4634.4189814814818</v>
      </c>
      <c r="M63" s="8">
        <f>(MIC_mm!M63*Areas!$D$5*1000) / (86400*Days!M63)</f>
        <v>1541.7943548387095</v>
      </c>
      <c r="N63" s="8">
        <f>(MIC_mm!N63*Areas!$D$5*1000) / (86400*Days!N63)</f>
        <v>3611.2695966514457</v>
      </c>
    </row>
    <row r="64" spans="1:14" x14ac:dyDescent="0.15">
      <c r="A64">
        <f>MIC_mm!A64</f>
        <v>1959</v>
      </c>
      <c r="B64" s="8">
        <f>(MIC_mm!B64*Areas!$D$5*1000) / (86400*Days!B64)</f>
        <v>2993.010752688172</v>
      </c>
      <c r="C64" s="8">
        <f>(MIC_mm!C64*Areas!$D$5*1000) / (86400*Days!C64)</f>
        <v>3427.0535714285711</v>
      </c>
      <c r="D64" s="8">
        <f>(MIC_mm!D64*Areas!$D$5*1000) / (86400*Days!D64)</f>
        <v>4121.9534050179209</v>
      </c>
      <c r="E64" s="8">
        <f>(MIC_mm!E64*Areas!$D$5*1000) / (86400*Days!E64)</f>
        <v>5612.4421296296296</v>
      </c>
      <c r="F64" s="8">
        <f>(MIC_mm!F64*Areas!$D$5*1000) / (86400*Days!F64)</f>
        <v>5386.7629928315409</v>
      </c>
      <c r="G64" s="8">
        <f>(MIC_mm!G64*Areas!$D$5*1000) / (86400*Days!G64)</f>
        <v>2764.5092592592591</v>
      </c>
      <c r="H64" s="8">
        <f>(MIC_mm!H64*Areas!$D$5*1000) / (86400*Days!H64)</f>
        <v>5893.4744623655924</v>
      </c>
      <c r="I64" s="8">
        <f>(MIC_mm!I64*Areas!$D$5*1000) / (86400*Days!I64)</f>
        <v>8585.2150537634425</v>
      </c>
      <c r="J64" s="8">
        <f>(MIC_mm!J64*Areas!$D$5*1000) / (86400*Days!J64)</f>
        <v>7255.1412037037035</v>
      </c>
      <c r="K64" s="8">
        <f>(MIC_mm!K64*Areas!$D$5*1000) / (86400*Days!K64)</f>
        <v>8330.5465949820791</v>
      </c>
      <c r="L64" s="8">
        <f>(MIC_mm!L64*Areas!$D$5*1000) / (86400*Days!L64)</f>
        <v>4148.7986111111113</v>
      </c>
      <c r="M64" s="8">
        <f>(MIC_mm!M64*Areas!$D$5*1000) / (86400*Days!M64)</f>
        <v>4128.5170250896053</v>
      </c>
      <c r="N64" s="8">
        <f>(MIC_mm!N64*Areas!$D$5*1000) / (86400*Days!N64)</f>
        <v>5238.3784246575342</v>
      </c>
    </row>
    <row r="65" spans="1:14" x14ac:dyDescent="0.15">
      <c r="A65">
        <f>MIC_mm!A65</f>
        <v>1960</v>
      </c>
      <c r="B65" s="8">
        <f>(MIC_mm!B65*Areas!$D$5*1000) / (86400*Days!B65)</f>
        <v>3909.9484767025087</v>
      </c>
      <c r="C65" s="8">
        <f>(MIC_mm!C65*Areas!$D$5*1000) / (86400*Days!C65)</f>
        <v>3475.8668582375481</v>
      </c>
      <c r="D65" s="8">
        <f>(MIC_mm!D65*Areas!$D$5*1000) / (86400*Days!D65)</f>
        <v>2041.2858422939069</v>
      </c>
      <c r="E65" s="8">
        <f>(MIC_mm!E65*Areas!$D$5*1000) / (86400*Days!E65)</f>
        <v>6317.1342592592591</v>
      </c>
      <c r="F65" s="8">
        <f>(MIC_mm!F65*Areas!$D$5*1000) / (86400*Days!F65)</f>
        <v>8979.032258064517</v>
      </c>
      <c r="G65" s="8">
        <f>(MIC_mm!G65*Areas!$D$5*1000) / (86400*Days!G65)</f>
        <v>6686.7754629629626</v>
      </c>
      <c r="H65" s="8">
        <f>(MIC_mm!H65*Areas!$D$5*1000) / (86400*Days!H65)</f>
        <v>6069.3794802867387</v>
      </c>
      <c r="I65" s="8">
        <f>(MIC_mm!I65*Areas!$D$5*1000) / (86400*Days!I65)</f>
        <v>6522.9256272401435</v>
      </c>
      <c r="J65" s="8">
        <f>(MIC_mm!J65*Areas!$D$5*1000) / (86400*Days!J65)</f>
        <v>5608.3726851851852</v>
      </c>
      <c r="K65" s="8">
        <f>(MIC_mm!K65*Areas!$D$5*1000) / (86400*Days!K65)</f>
        <v>3782.614247311828</v>
      </c>
      <c r="L65" s="8">
        <f>(MIC_mm!L65*Areas!$D$5*1000) / (86400*Days!L65)</f>
        <v>4344.1319444444443</v>
      </c>
      <c r="M65" s="8">
        <f>(MIC_mm!M65*Areas!$D$5*1000) / (86400*Days!M65)</f>
        <v>1119.7535842293908</v>
      </c>
      <c r="N65" s="8">
        <f>(MIC_mm!N65*Areas!$D$5*1000) / (86400*Days!N65)</f>
        <v>4903.458181542198</v>
      </c>
    </row>
    <row r="66" spans="1:14" x14ac:dyDescent="0.15">
      <c r="A66">
        <f>MIC_mm!A66</f>
        <v>1961</v>
      </c>
      <c r="B66" s="8">
        <f>(MIC_mm!B66*Areas!$D$5*1000) / (86400*Days!B66)</f>
        <v>995.70116487455198</v>
      </c>
      <c r="C66" s="8">
        <f>(MIC_mm!C66*Areas!$D$5*1000) / (86400*Days!C66)</f>
        <v>2433.6731150793653</v>
      </c>
      <c r="D66" s="8">
        <f>(MIC_mm!D66*Areas!$D$5*1000) / (86400*Days!D66)</f>
        <v>4645.0739247311831</v>
      </c>
      <c r="E66" s="8">
        <f>(MIC_mm!E66*Areas!$D$5*1000) / (86400*Days!E66)</f>
        <v>4687.3217592592591</v>
      </c>
      <c r="F66" s="8">
        <f>(MIC_mm!F66*Areas!$D$5*1000) / (86400*Days!F66)</f>
        <v>2872.2401433691757</v>
      </c>
      <c r="G66" s="8">
        <f>(MIC_mm!G66*Areas!$D$5*1000) / (86400*Days!G66)</f>
        <v>5615.1550925925931</v>
      </c>
      <c r="H66" s="8">
        <f>(MIC_mm!H66*Areas!$D$5*1000) / (86400*Days!H66)</f>
        <v>5503.5954301075262</v>
      </c>
      <c r="I66" s="8">
        <f>(MIC_mm!I66*Areas!$D$5*1000) / (86400*Days!I66)</f>
        <v>4487.5470430107525</v>
      </c>
      <c r="J66" s="8">
        <f>(MIC_mm!J66*Areas!$D$5*1000) / (86400*Days!J66)</f>
        <v>11214.710648148148</v>
      </c>
      <c r="K66" s="8">
        <f>(MIC_mm!K66*Areas!$D$5*1000) / (86400*Days!K66)</f>
        <v>4756.6554659498206</v>
      </c>
      <c r="L66" s="8">
        <f>(MIC_mm!L66*Areas!$D$5*1000) / (86400*Days!L66)</f>
        <v>4422.1296296296296</v>
      </c>
      <c r="M66" s="8">
        <f>(MIC_mm!M66*Areas!$D$5*1000) / (86400*Days!M66)</f>
        <v>2794.1330645161293</v>
      </c>
      <c r="N66" s="8">
        <f>(MIC_mm!N66*Areas!$D$5*1000) / (86400*Days!N66)</f>
        <v>4531.5772450532722</v>
      </c>
    </row>
    <row r="67" spans="1:14" x14ac:dyDescent="0.15">
      <c r="A67">
        <f>MIC_mm!A67</f>
        <v>1962</v>
      </c>
      <c r="B67" s="8">
        <f>(MIC_mm!B67*Areas!$D$5*1000) / (86400*Days!B67)</f>
        <v>3725.510752688172</v>
      </c>
      <c r="C67" s="8">
        <f>(MIC_mm!C67*Areas!$D$5*1000) / (86400*Days!C67)</f>
        <v>3762.7827380952381</v>
      </c>
      <c r="D67" s="8">
        <f>(MIC_mm!D67*Areas!$D$5*1000) / (86400*Days!D67)</f>
        <v>2094.451164874552</v>
      </c>
      <c r="E67" s="8">
        <f>(MIC_mm!E67*Areas!$D$5*1000) / (86400*Days!E67)</f>
        <v>3332.1967592592591</v>
      </c>
      <c r="F67" s="8">
        <f>(MIC_mm!F67*Areas!$D$5*1000) / (86400*Days!F67)</f>
        <v>4528.8978494623652</v>
      </c>
      <c r="G67" s="8">
        <f>(MIC_mm!G67*Areas!$D$5*1000) / (86400*Days!G67)</f>
        <v>5134.9606481481478</v>
      </c>
      <c r="H67" s="8">
        <f>(MIC_mm!H67*Areas!$D$5*1000) / (86400*Days!H67)</f>
        <v>4866.2679211469531</v>
      </c>
      <c r="I67" s="8">
        <f>(MIC_mm!I67*Areas!$D$5*1000) / (86400*Days!I67)</f>
        <v>5428.770161290322</v>
      </c>
      <c r="J67" s="8">
        <f>(MIC_mm!J67*Areas!$D$5*1000) / (86400*Days!J67)</f>
        <v>4890.7939814814818</v>
      </c>
      <c r="K67" s="8">
        <f>(MIC_mm!K67*Areas!$D$5*1000) / (86400*Days!K67)</f>
        <v>4130.4861111111113</v>
      </c>
      <c r="L67" s="8">
        <f>(MIC_mm!L67*Areas!$D$5*1000) / (86400*Days!L67)</f>
        <v>1443.974537037037</v>
      </c>
      <c r="M67" s="8">
        <f>(MIC_mm!M67*Areas!$D$5*1000) / (86400*Days!M67)</f>
        <v>2761.9713261648744</v>
      </c>
      <c r="N67" s="8">
        <f>(MIC_mm!N67*Areas!$D$5*1000) / (86400*Days!N67)</f>
        <v>3843.9526255707756</v>
      </c>
    </row>
    <row r="68" spans="1:14" x14ac:dyDescent="0.15">
      <c r="A68">
        <f>MIC_mm!A68</f>
        <v>1963</v>
      </c>
      <c r="B68" s="8">
        <f>(MIC_mm!B68*Areas!$D$5*1000) / (86400*Days!B68)</f>
        <v>1854.8790322580646</v>
      </c>
      <c r="C68" s="8">
        <f>(MIC_mm!C68*Areas!$D$5*1000) / (86400*Days!C68)</f>
        <v>1376.344246031746</v>
      </c>
      <c r="D68" s="8">
        <f>(MIC_mm!D68*Areas!$D$5*1000) / (86400*Days!D68)</f>
        <v>3930.2956989247314</v>
      </c>
      <c r="E68" s="8">
        <f>(MIC_mm!E68*Areas!$D$5*1000) / (86400*Days!E68)</f>
        <v>3547.1990740740739</v>
      </c>
      <c r="F68" s="8">
        <f>(MIC_mm!F68*Areas!$D$5*1000) / (86400*Days!F68)</f>
        <v>4998.8530465949825</v>
      </c>
      <c r="G68" s="8">
        <f>(MIC_mm!G68*Areas!$D$5*1000) / (86400*Days!G68)</f>
        <v>3917.5185185185187</v>
      </c>
      <c r="H68" s="8">
        <f>(MIC_mm!H68*Areas!$D$5*1000) / (86400*Days!H68)</f>
        <v>5319.8140681003588</v>
      </c>
      <c r="I68" s="8">
        <f>(MIC_mm!I68*Areas!$D$5*1000) / (86400*Days!I68)</f>
        <v>4413.3781362007167</v>
      </c>
      <c r="J68" s="8">
        <f>(MIC_mm!J68*Areas!$D$5*1000) / (86400*Days!J68)</f>
        <v>4682.5740740740748</v>
      </c>
      <c r="K68" s="8">
        <f>(MIC_mm!K68*Areas!$D$5*1000) / (86400*Days!K68)</f>
        <v>1656.0013440860216</v>
      </c>
      <c r="L68" s="8">
        <f>(MIC_mm!L68*Areas!$D$5*1000) / (86400*Days!L68)</f>
        <v>4129.8078703703704</v>
      </c>
      <c r="M68" s="8">
        <f>(MIC_mm!M68*Areas!$D$5*1000) / (86400*Days!M68)</f>
        <v>2662.2043010752686</v>
      </c>
      <c r="N68" s="8">
        <f>(MIC_mm!N68*Areas!$D$5*1000) / (86400*Days!N68)</f>
        <v>3552.7364916286147</v>
      </c>
    </row>
    <row r="69" spans="1:14" x14ac:dyDescent="0.15">
      <c r="A69">
        <f>MIC_mm!A69</f>
        <v>1964</v>
      </c>
      <c r="B69" s="8">
        <f>(MIC_mm!B69*Areas!$D$5*1000) / (86400*Days!B69)</f>
        <v>2222.4417562724016</v>
      </c>
      <c r="C69" s="8">
        <f>(MIC_mm!C69*Areas!$D$5*1000) / (86400*Days!C69)</f>
        <v>961.2308429118774</v>
      </c>
      <c r="D69" s="8">
        <f>(MIC_mm!D69*Areas!$D$5*1000) / (86400*Days!D69)</f>
        <v>3440.6496415770607</v>
      </c>
      <c r="E69" s="8">
        <f>(MIC_mm!E69*Areas!$D$5*1000) / (86400*Days!E69)</f>
        <v>6112.3055555555557</v>
      </c>
      <c r="F69" s="8">
        <f>(MIC_mm!F69*Areas!$D$5*1000) / (86400*Days!F69)</f>
        <v>5746.4493727598565</v>
      </c>
      <c r="G69" s="8">
        <f>(MIC_mm!G69*Areas!$D$5*1000) / (86400*Days!G69)</f>
        <v>3225.0347222222217</v>
      </c>
      <c r="H69" s="8">
        <f>(MIC_mm!H69*Areas!$D$5*1000) / (86400*Days!H69)</f>
        <v>6532.1146953405014</v>
      </c>
      <c r="I69" s="8">
        <f>(MIC_mm!I69*Areas!$D$5*1000) / (86400*Days!I69)</f>
        <v>6314.2025089605731</v>
      </c>
      <c r="J69" s="8">
        <f>(MIC_mm!J69*Areas!$D$5*1000) / (86400*Days!J69)</f>
        <v>7244.9675925925922</v>
      </c>
      <c r="K69" s="8">
        <f>(MIC_mm!K69*Areas!$D$5*1000) / (86400*Days!K69)</f>
        <v>1560.1724910394266</v>
      </c>
      <c r="L69" s="8">
        <f>(MIC_mm!L69*Areas!$D$5*1000) / (86400*Days!L69)</f>
        <v>4307.5069444444443</v>
      </c>
      <c r="M69" s="8">
        <f>(MIC_mm!M69*Areas!$D$5*1000) / (86400*Days!M69)</f>
        <v>2559.1554659498206</v>
      </c>
      <c r="N69" s="8">
        <f>(MIC_mm!N69*Areas!$D$5*1000) / (86400*Days!N69)</f>
        <v>4191.8057452944749</v>
      </c>
    </row>
    <row r="70" spans="1:14" x14ac:dyDescent="0.15">
      <c r="A70">
        <f>MIC_mm!A70</f>
        <v>1965</v>
      </c>
      <c r="B70" s="8">
        <f>(MIC_mm!B70*Areas!$D$5*1000) / (86400*Days!B70)</f>
        <v>3924.3884408602153</v>
      </c>
      <c r="C70" s="8">
        <f>(MIC_mm!C70*Areas!$D$5*1000) / (86400*Days!C70)</f>
        <v>2924.9131944444443</v>
      </c>
      <c r="D70" s="8">
        <f>(MIC_mm!D70*Areas!$D$5*1000) / (86400*Days!D70)</f>
        <v>3709.7580645161293</v>
      </c>
      <c r="E70" s="8">
        <f>(MIC_mm!E70*Areas!$D$5*1000) / (86400*Days!E70)</f>
        <v>5701.291666666667</v>
      </c>
      <c r="F70" s="8">
        <f>(MIC_mm!F70*Areas!$D$5*1000) / (86400*Days!F70)</f>
        <v>5147.1908602150534</v>
      </c>
      <c r="G70" s="8">
        <f>(MIC_mm!G70*Areas!$D$5*1000) / (86400*Days!G70)</f>
        <v>4277.6643518518522</v>
      </c>
      <c r="H70" s="8">
        <f>(MIC_mm!H70*Areas!$D$5*1000) / (86400*Days!H70)</f>
        <v>3683.5035842293905</v>
      </c>
      <c r="I70" s="8">
        <f>(MIC_mm!I70*Areas!$D$5*1000) / (86400*Days!I70)</f>
        <v>7336.1581541218638</v>
      </c>
      <c r="J70" s="8">
        <f>(MIC_mm!J70*Areas!$D$5*1000) / (86400*Days!J70)</f>
        <v>12354.155092592593</v>
      </c>
      <c r="K70" s="8">
        <f>(MIC_mm!K70*Areas!$D$5*1000) / (86400*Days!K70)</f>
        <v>3665.1254480286739</v>
      </c>
      <c r="L70" s="8">
        <f>(MIC_mm!L70*Areas!$D$5*1000) / (86400*Days!L70)</f>
        <v>4894.1851851851852</v>
      </c>
      <c r="M70" s="8">
        <f>(MIC_mm!M70*Areas!$D$5*1000) / (86400*Days!M70)</f>
        <v>5080.2419354838721</v>
      </c>
      <c r="N70" s="8">
        <f>(MIC_mm!N70*Areas!$D$5*1000) / (86400*Days!N70)</f>
        <v>5226.448820395738</v>
      </c>
    </row>
    <row r="71" spans="1:14" x14ac:dyDescent="0.15">
      <c r="A71">
        <f>MIC_mm!A71</f>
        <v>1966</v>
      </c>
      <c r="B71" s="8">
        <f>(MIC_mm!B71*Areas!$D$5*1000) / (86400*Days!B71)</f>
        <v>2404.9103942652328</v>
      </c>
      <c r="C71" s="8">
        <f>(MIC_mm!C71*Areas!$D$5*1000) / (86400*Days!C71)</f>
        <v>2698.187003968254</v>
      </c>
      <c r="D71" s="8">
        <f>(MIC_mm!D71*Areas!$D$5*1000) / (86400*Days!D71)</f>
        <v>5006.0730286738353</v>
      </c>
      <c r="E71" s="8">
        <f>(MIC_mm!E71*Areas!$D$5*1000) / (86400*Days!E71)</f>
        <v>4765.9976851851852</v>
      </c>
      <c r="F71" s="8">
        <f>(MIC_mm!F71*Areas!$D$5*1000) / (86400*Days!F71)</f>
        <v>3459.6841397849462</v>
      </c>
      <c r="G71" s="8">
        <f>(MIC_mm!G71*Areas!$D$5*1000) / (86400*Days!G71)</f>
        <v>3971.099537037037</v>
      </c>
      <c r="H71" s="8">
        <f>(MIC_mm!H71*Areas!$D$5*1000) / (86400*Days!H71)</f>
        <v>4082.5716845878137</v>
      </c>
      <c r="I71" s="8">
        <f>(MIC_mm!I71*Areas!$D$5*1000) / (86400*Days!I71)</f>
        <v>5918.4162186379926</v>
      </c>
      <c r="J71" s="8">
        <f>(MIC_mm!J71*Areas!$D$5*1000) / (86400*Days!J71)</f>
        <v>3102.2731481481483</v>
      </c>
      <c r="K71" s="8">
        <f>(MIC_mm!K71*Areas!$D$5*1000) / (86400*Days!K71)</f>
        <v>3485.9386200716845</v>
      </c>
      <c r="L71" s="8">
        <f>(MIC_mm!L71*Areas!$D$5*1000) / (86400*Days!L71)</f>
        <v>6649.4722222222226</v>
      </c>
      <c r="M71" s="8">
        <f>(MIC_mm!M71*Areas!$D$5*1000) / (86400*Days!M71)</f>
        <v>4226.3149641577065</v>
      </c>
      <c r="N71" s="8">
        <f>(MIC_mm!N71*Areas!$D$5*1000) / (86400*Days!N71)</f>
        <v>4154.2895738203961</v>
      </c>
    </row>
    <row r="72" spans="1:14" x14ac:dyDescent="0.15">
      <c r="A72">
        <f>MIC_mm!A72</f>
        <v>1967</v>
      </c>
      <c r="B72" s="8">
        <f>(MIC_mm!B72*Areas!$D$5*1000) / (86400*Days!B72)</f>
        <v>4376.6218637992843</v>
      </c>
      <c r="C72" s="8">
        <f>(MIC_mm!C72*Areas!$D$5*1000) / (86400*Days!C72)</f>
        <v>2967.7876984126988</v>
      </c>
      <c r="D72" s="8">
        <f>(MIC_mm!D72*Areas!$D$5*1000) / (86400*Days!D72)</f>
        <v>2143.6783154121858</v>
      </c>
      <c r="E72" s="8">
        <f>(MIC_mm!E72*Areas!$D$5*1000) / (86400*Days!E72)</f>
        <v>7310.0787037037035</v>
      </c>
      <c r="F72" s="8">
        <f>(MIC_mm!F72*Areas!$D$5*1000) / (86400*Days!F72)</f>
        <v>3668.4072580645161</v>
      </c>
      <c r="G72" s="8">
        <f>(MIC_mm!G72*Areas!$D$5*1000) / (86400*Days!G72)</f>
        <v>9742.9282407407409</v>
      </c>
      <c r="H72" s="8">
        <f>(MIC_mm!H72*Areas!$D$5*1000) / (86400*Days!H72)</f>
        <v>3077.0250896057346</v>
      </c>
      <c r="I72" s="8">
        <f>(MIC_mm!I72*Areas!$D$5*1000) / (86400*Days!I72)</f>
        <v>4829.5116487455198</v>
      </c>
      <c r="J72" s="8">
        <f>(MIC_mm!J72*Areas!$D$5*1000) / (86400*Days!J72)</f>
        <v>3443.4282407407409</v>
      </c>
      <c r="K72" s="8">
        <f>(MIC_mm!K72*Areas!$D$5*1000) / (86400*Days!K72)</f>
        <v>7389.3234767025087</v>
      </c>
      <c r="L72" s="8">
        <f>(MIC_mm!L72*Areas!$D$5*1000) / (86400*Days!L72)</f>
        <v>3914.8055555555557</v>
      </c>
      <c r="M72" s="8">
        <f>(MIC_mm!M72*Areas!$D$5*1000) / (86400*Days!M72)</f>
        <v>3828.5595878136201</v>
      </c>
      <c r="N72" s="8">
        <f>(MIC_mm!N72*Areas!$D$5*1000) / (86400*Days!N72)</f>
        <v>4723.6773211567734</v>
      </c>
    </row>
    <row r="73" spans="1:14" x14ac:dyDescent="0.15">
      <c r="A73">
        <f>MIC_mm!A73</f>
        <v>1968</v>
      </c>
      <c r="B73" s="8">
        <f>(MIC_mm!B73*Areas!$D$5*1000) / (86400*Days!B73)</f>
        <v>2343.8687275985662</v>
      </c>
      <c r="C73" s="8">
        <f>(MIC_mm!C73*Areas!$D$5*1000) / (86400*Days!C73)</f>
        <v>2665.4861111111113</v>
      </c>
      <c r="D73" s="8">
        <f>(MIC_mm!D73*Areas!$D$5*1000) / (86400*Days!D73)</f>
        <v>1405.2710573476702</v>
      </c>
      <c r="E73" s="8">
        <f>(MIC_mm!E73*Areas!$D$5*1000) / (86400*Days!E73)</f>
        <v>5612.4421296296296</v>
      </c>
      <c r="F73" s="8">
        <f>(MIC_mm!F73*Areas!$D$5*1000) / (86400*Days!F73)</f>
        <v>5699.847670250896</v>
      </c>
      <c r="G73" s="8">
        <f>(MIC_mm!G73*Areas!$D$5*1000) / (86400*Days!G73)</f>
        <v>9954.5393518518522</v>
      </c>
      <c r="H73" s="8">
        <f>(MIC_mm!H73*Areas!$D$5*1000) / (86400*Days!H73)</f>
        <v>4763.8754480286734</v>
      </c>
      <c r="I73" s="8">
        <f>(MIC_mm!I73*Areas!$D$5*1000) / (86400*Days!I73)</f>
        <v>4342.4910394265235</v>
      </c>
      <c r="J73" s="8">
        <f>(MIC_mm!J73*Areas!$D$5*1000) / (86400*Days!J73)</f>
        <v>7562.3842592592591</v>
      </c>
      <c r="K73" s="8">
        <f>(MIC_mm!K73*Areas!$D$5*1000) / (86400*Days!K73)</f>
        <v>3783.9269713261647</v>
      </c>
      <c r="L73" s="8">
        <f>(MIC_mm!L73*Areas!$D$5*1000) / (86400*Days!L73)</f>
        <v>4146.7638888888887</v>
      </c>
      <c r="M73" s="8">
        <f>(MIC_mm!M73*Areas!$D$5*1000) / (86400*Days!M73)</f>
        <v>5697.2222222222226</v>
      </c>
      <c r="N73" s="8">
        <f>(MIC_mm!N73*Areas!$D$5*1000) / (86400*Days!N73)</f>
        <v>4821.6245446265939</v>
      </c>
    </row>
    <row r="74" spans="1:14" x14ac:dyDescent="0.15">
      <c r="A74">
        <f>MIC_mm!A74</f>
        <v>1969</v>
      </c>
      <c r="B74" s="8">
        <f>(MIC_mm!B74*Areas!$D$5*1000) / (86400*Days!B74)</f>
        <v>4708.0846774193551</v>
      </c>
      <c r="C74" s="8">
        <f>(MIC_mm!C74*Areas!$D$5*1000) / (86400*Days!C74)</f>
        <v>537.7480158730159</v>
      </c>
      <c r="D74" s="8">
        <f>(MIC_mm!D74*Areas!$D$5*1000) / (86400*Days!D74)</f>
        <v>2110.8602150537631</v>
      </c>
      <c r="E74" s="8">
        <f>(MIC_mm!E74*Areas!$D$5*1000) / (86400*Days!E74)</f>
        <v>5580.5648148148148</v>
      </c>
      <c r="F74" s="8">
        <f>(MIC_mm!F74*Areas!$D$5*1000) / (86400*Days!F74)</f>
        <v>4971.2858422939071</v>
      </c>
      <c r="G74" s="8">
        <f>(MIC_mm!G74*Areas!$D$5*1000) / (86400*Days!G74)</f>
        <v>11520.597222222224</v>
      </c>
      <c r="H74" s="8">
        <f>(MIC_mm!H74*Areas!$D$5*1000) / (86400*Days!H74)</f>
        <v>6009.6505376344085</v>
      </c>
      <c r="I74" s="8">
        <f>(MIC_mm!I74*Areas!$D$5*1000) / (86400*Days!I74)</f>
        <v>1337.665770609319</v>
      </c>
      <c r="J74" s="8">
        <f>(MIC_mm!J74*Areas!$D$5*1000) / (86400*Days!J74)</f>
        <v>3819.8518518518517</v>
      </c>
      <c r="K74" s="8">
        <f>(MIC_mm!K74*Areas!$D$5*1000) / (86400*Days!K74)</f>
        <v>7974.7983870967746</v>
      </c>
      <c r="L74" s="8">
        <f>(MIC_mm!L74*Areas!$D$5*1000) / (86400*Days!L74)</f>
        <v>3273.8680555555557</v>
      </c>
      <c r="M74" s="8">
        <f>(MIC_mm!M74*Areas!$D$5*1000) / (86400*Days!M74)</f>
        <v>2194.2181899641578</v>
      </c>
      <c r="N74" s="8">
        <f>(MIC_mm!N74*Areas!$D$5*1000) / (86400*Days!N74)</f>
        <v>4518.9229452054797</v>
      </c>
    </row>
    <row r="75" spans="1:14" x14ac:dyDescent="0.15">
      <c r="A75">
        <f>MIC_mm!A75</f>
        <v>1970</v>
      </c>
      <c r="B75" s="8">
        <f>(MIC_mm!B75*Areas!$D$5*1000) / (86400*Days!B75)</f>
        <v>2345.1814516129029</v>
      </c>
      <c r="C75" s="8">
        <f>(MIC_mm!C75*Areas!$D$5*1000) / (86400*Days!C75)</f>
        <v>1128.5441468253969</v>
      </c>
      <c r="D75" s="8">
        <f>(MIC_mm!D75*Areas!$D$5*1000) / (86400*Days!D75)</f>
        <v>2954.941756272402</v>
      </c>
      <c r="E75" s="8">
        <f>(MIC_mm!E75*Areas!$D$5*1000) / (86400*Days!E75)</f>
        <v>4245.7870370370374</v>
      </c>
      <c r="F75" s="8">
        <f>(MIC_mm!F75*Areas!$D$5*1000) / (86400*Days!F75)</f>
        <v>7397.8561827956992</v>
      </c>
      <c r="G75" s="8">
        <f>(MIC_mm!G75*Areas!$D$5*1000) / (86400*Days!G75)</f>
        <v>4390.9305555555557</v>
      </c>
      <c r="H75" s="8">
        <f>(MIC_mm!H75*Areas!$D$5*1000) / (86400*Days!H75)</f>
        <v>6289.9171146953404</v>
      </c>
      <c r="I75" s="8">
        <f>(MIC_mm!I75*Areas!$D$5*1000) / (86400*Days!I75)</f>
        <v>2512.5537634408602</v>
      </c>
      <c r="J75" s="8">
        <f>(MIC_mm!J75*Areas!$D$5*1000) / (86400*Days!J75)</f>
        <v>10606.328703703704</v>
      </c>
      <c r="K75" s="8">
        <f>(MIC_mm!K75*Areas!$D$5*1000) / (86400*Days!K75)</f>
        <v>5476.0282258064526</v>
      </c>
      <c r="L75" s="8">
        <f>(MIC_mm!L75*Areas!$D$5*1000) / (86400*Days!L75)</f>
        <v>4964.0439814814818</v>
      </c>
      <c r="M75" s="8">
        <f>(MIC_mm!M75*Areas!$D$5*1000) / (86400*Days!M75)</f>
        <v>3417.0206093189963</v>
      </c>
      <c r="N75" s="8">
        <f>(MIC_mm!N75*Areas!$D$5*1000) / (86400*Days!N75)</f>
        <v>4657.5627853881278</v>
      </c>
    </row>
    <row r="76" spans="1:14" x14ac:dyDescent="0.15">
      <c r="A76">
        <f>MIC_mm!A76</f>
        <v>1971</v>
      </c>
      <c r="B76" s="8">
        <f>(MIC_mm!B76*Areas!$D$5*1000) / (86400*Days!B76)</f>
        <v>3387.4843189964158</v>
      </c>
      <c r="C76" s="8">
        <f>(MIC_mm!C76*Areas!$D$5*1000) / (86400*Days!C76)</f>
        <v>4773.6036706349205</v>
      </c>
      <c r="D76" s="8">
        <f>(MIC_mm!D76*Areas!$D$5*1000) / (86400*Days!D76)</f>
        <v>3234.5519713261647</v>
      </c>
      <c r="E76" s="8">
        <f>(MIC_mm!E76*Areas!$D$5*1000) / (86400*Days!E76)</f>
        <v>2058.4606481481483</v>
      </c>
      <c r="F76" s="8">
        <f>(MIC_mm!F76*Areas!$D$5*1000) / (86400*Days!F76)</f>
        <v>4021.5300179211467</v>
      </c>
      <c r="G76" s="8">
        <f>(MIC_mm!G76*Areas!$D$5*1000) / (86400*Days!G76)</f>
        <v>4545.5694444444443</v>
      </c>
      <c r="H76" s="8">
        <f>(MIC_mm!H76*Areas!$D$5*1000) / (86400*Days!H76)</f>
        <v>5564.6370967741932</v>
      </c>
      <c r="I76" s="8">
        <f>(MIC_mm!I76*Areas!$D$5*1000) / (86400*Days!I76)</f>
        <v>4068.1317204301076</v>
      </c>
      <c r="J76" s="8">
        <f>(MIC_mm!J76*Areas!$D$5*1000) / (86400*Days!J76)</f>
        <v>5172.9421296296296</v>
      </c>
      <c r="K76" s="8">
        <f>(MIC_mm!K76*Areas!$D$5*1000) / (86400*Days!K76)</f>
        <v>3667.7508960573477</v>
      </c>
      <c r="L76" s="8">
        <f>(MIC_mm!L76*Areas!$D$5*1000) / (86400*Days!L76)</f>
        <v>4223.4050925925922</v>
      </c>
      <c r="M76" s="8">
        <f>(MIC_mm!M76*Areas!$D$5*1000) / (86400*Days!M76)</f>
        <v>6741.4941756272401</v>
      </c>
      <c r="N76" s="8">
        <f>(MIC_mm!N76*Areas!$D$5*1000) / (86400*Days!N76)</f>
        <v>4287.4663242009128</v>
      </c>
    </row>
    <row r="77" spans="1:14" x14ac:dyDescent="0.15">
      <c r="A77">
        <f>MIC_mm!A77</f>
        <v>1972</v>
      </c>
      <c r="B77" s="8">
        <f>(MIC_mm!B77*Areas!$D$5*1000) / (86400*Days!B77)</f>
        <v>1976.3060035842293</v>
      </c>
      <c r="C77" s="8">
        <f>(MIC_mm!C77*Areas!$D$5*1000) / (86400*Days!C77)</f>
        <v>2105.5866858237546</v>
      </c>
      <c r="D77" s="8">
        <f>(MIC_mm!D77*Areas!$D$5*1000) / (86400*Days!D77)</f>
        <v>4276.1984767025097</v>
      </c>
      <c r="E77" s="8">
        <f>(MIC_mm!E77*Areas!$D$5*1000) / (86400*Days!E77)</f>
        <v>4371.2615740740739</v>
      </c>
      <c r="F77" s="8">
        <f>(MIC_mm!F77*Areas!$D$5*1000) / (86400*Days!F77)</f>
        <v>3762.9233870967741</v>
      </c>
      <c r="G77" s="8">
        <f>(MIC_mm!G77*Areas!$D$5*1000) / (86400*Days!G77)</f>
        <v>4651.375</v>
      </c>
      <c r="H77" s="8">
        <f>(MIC_mm!H77*Areas!$D$5*1000) / (86400*Days!H77)</f>
        <v>6232.8136200716835</v>
      </c>
      <c r="I77" s="8">
        <f>(MIC_mm!I77*Areas!$D$5*1000) / (86400*Days!I77)</f>
        <v>9630.7997311827949</v>
      </c>
      <c r="J77" s="8">
        <f>(MIC_mm!J77*Areas!$D$5*1000) / (86400*Days!J77)</f>
        <v>8821.8773148148157</v>
      </c>
      <c r="K77" s="8">
        <f>(MIC_mm!K77*Areas!$D$5*1000) / (86400*Days!K77)</f>
        <v>4448.1653225806449</v>
      </c>
      <c r="L77" s="8">
        <f>(MIC_mm!L77*Areas!$D$5*1000) / (86400*Days!L77)</f>
        <v>3273.8680555555557</v>
      </c>
      <c r="M77" s="8">
        <f>(MIC_mm!M77*Areas!$D$5*1000) / (86400*Days!M77)</f>
        <v>5479.3100358422935</v>
      </c>
      <c r="N77" s="8">
        <f>(MIC_mm!N77*Areas!$D$5*1000) / (86400*Days!N77)</f>
        <v>4930.6434046751674</v>
      </c>
    </row>
    <row r="78" spans="1:14" x14ac:dyDescent="0.15">
      <c r="A78">
        <f>MIC_mm!A78</f>
        <v>1973</v>
      </c>
      <c r="B78" s="8">
        <f>(MIC_mm!B78*Areas!$D$5*1000) / (86400*Days!B78)</f>
        <v>2353.7141577060934</v>
      </c>
      <c r="C78" s="8">
        <f>(MIC_mm!C78*Areas!$D$5*1000) / (86400*Days!C78)</f>
        <v>2209.8536706349205</v>
      </c>
      <c r="D78" s="8">
        <f>(MIC_mm!D78*Areas!$D$5*1000) / (86400*Days!D78)</f>
        <v>4360.8691756272401</v>
      </c>
      <c r="E78" s="8">
        <f>(MIC_mm!E78*Areas!$D$5*1000) / (86400*Days!E78)</f>
        <v>6275.7615740740739</v>
      </c>
      <c r="F78" s="8">
        <f>(MIC_mm!F78*Areas!$D$5*1000) / (86400*Days!F78)</f>
        <v>9040.7302867383514</v>
      </c>
      <c r="G78" s="8">
        <f>(MIC_mm!G78*Areas!$D$5*1000) / (86400*Days!G78)</f>
        <v>5930.5370370370374</v>
      </c>
      <c r="H78" s="8">
        <f>(MIC_mm!H78*Areas!$D$5*1000) / (86400*Days!H78)</f>
        <v>4608.3176523297479</v>
      </c>
      <c r="I78" s="8">
        <f>(MIC_mm!I78*Areas!$D$5*1000) / (86400*Days!I78)</f>
        <v>4591.2522401433689</v>
      </c>
      <c r="J78" s="8">
        <f>(MIC_mm!J78*Areas!$D$5*1000) / (86400*Days!J78)</f>
        <v>5053.5717592592591</v>
      </c>
      <c r="K78" s="8">
        <f>(MIC_mm!K78*Areas!$D$5*1000) / (86400*Days!K78)</f>
        <v>5139.9708781362006</v>
      </c>
      <c r="L78" s="8">
        <f>(MIC_mm!L78*Areas!$D$5*1000) / (86400*Days!L78)</f>
        <v>3731.0023148148148</v>
      </c>
      <c r="M78" s="8">
        <f>(MIC_mm!M78*Areas!$D$5*1000) / (86400*Days!M78)</f>
        <v>4760.5936379928316</v>
      </c>
      <c r="N78" s="8">
        <f>(MIC_mm!N78*Areas!$D$5*1000) / (86400*Days!N78)</f>
        <v>4855.1259512937595</v>
      </c>
    </row>
    <row r="79" spans="1:14" x14ac:dyDescent="0.15">
      <c r="A79">
        <f>MIC_mm!A79</f>
        <v>1974</v>
      </c>
      <c r="B79" s="8">
        <f>(MIC_mm!B79*Areas!$D$5*1000) / (86400*Days!B79)</f>
        <v>3959.8319892473119</v>
      </c>
      <c r="C79" s="8">
        <f>(MIC_mm!C79*Areas!$D$5*1000) / (86400*Days!C79)</f>
        <v>2974.3278769841268</v>
      </c>
      <c r="D79" s="8">
        <f>(MIC_mm!D79*Areas!$D$5*1000) / (86400*Days!D79)</f>
        <v>3959.8319892473119</v>
      </c>
      <c r="E79" s="8">
        <f>(MIC_mm!E79*Areas!$D$5*1000) / (86400*Days!E79)</f>
        <v>5573.7824074074078</v>
      </c>
      <c r="F79" s="8">
        <f>(MIC_mm!F79*Areas!$D$5*1000) / (86400*Days!F79)</f>
        <v>6432.347670250896</v>
      </c>
      <c r="G79" s="8">
        <f>(MIC_mm!G79*Areas!$D$5*1000) / (86400*Days!G79)</f>
        <v>7607.1481481481478</v>
      </c>
      <c r="H79" s="8">
        <f>(MIC_mm!H79*Areas!$D$5*1000) / (86400*Days!H79)</f>
        <v>4600.4413082437277</v>
      </c>
      <c r="I79" s="8">
        <f>(MIC_mm!I79*Areas!$D$5*1000) / (86400*Days!I79)</f>
        <v>6427.0967741935483</v>
      </c>
      <c r="J79" s="8">
        <f>(MIC_mm!J79*Areas!$D$5*1000) / (86400*Days!J79)</f>
        <v>4441.7986111111113</v>
      </c>
      <c r="K79" s="8">
        <f>(MIC_mm!K79*Areas!$D$5*1000) / (86400*Days!K79)</f>
        <v>3419.6460573476702</v>
      </c>
      <c r="L79" s="8">
        <f>(MIC_mm!L79*Areas!$D$5*1000) / (86400*Days!L79)</f>
        <v>4128.4513888888887</v>
      </c>
      <c r="M79" s="8">
        <f>(MIC_mm!M79*Areas!$D$5*1000) / (86400*Days!M79)</f>
        <v>2975.2889784946237</v>
      </c>
      <c r="N79" s="8">
        <f>(MIC_mm!N79*Areas!$D$5*1000) / (86400*Days!N79)</f>
        <v>4714.5907534246571</v>
      </c>
    </row>
    <row r="80" spans="1:14" x14ac:dyDescent="0.15">
      <c r="A80">
        <f>MIC_mm!A80</f>
        <v>1975</v>
      </c>
      <c r="B80" s="8">
        <f>(MIC_mm!B80*Areas!$D$5*1000) / (86400*Days!B80)</f>
        <v>4157.3969534050175</v>
      </c>
      <c r="C80" s="8">
        <f>(MIC_mm!C80*Areas!$D$5*1000) / (86400*Days!C80)</f>
        <v>3327.4975198412699</v>
      </c>
      <c r="D80" s="8">
        <f>(MIC_mm!D80*Areas!$D$5*1000) / (86400*Days!D80)</f>
        <v>3961.8010752688174</v>
      </c>
      <c r="E80" s="8">
        <f>(MIC_mm!E80*Areas!$D$5*1000) / (86400*Days!E80)</f>
        <v>5324.8680555555557</v>
      </c>
      <c r="F80" s="8">
        <f>(MIC_mm!F80*Areas!$D$5*1000) / (86400*Days!F80)</f>
        <v>4926.6532258064517</v>
      </c>
      <c r="G80" s="8">
        <f>(MIC_mm!G80*Areas!$D$5*1000) / (86400*Days!G80)</f>
        <v>7537.2893518518522</v>
      </c>
      <c r="H80" s="8">
        <f>(MIC_mm!H80*Areas!$D$5*1000) / (86400*Days!H80)</f>
        <v>4394.9999999999991</v>
      </c>
      <c r="I80" s="8">
        <f>(MIC_mm!I80*Areas!$D$5*1000) / (86400*Days!I80)</f>
        <v>10990.125448028673</v>
      </c>
      <c r="J80" s="8">
        <f>(MIC_mm!J80*Areas!$D$5*1000) / (86400*Days!J80)</f>
        <v>4681.895833333333</v>
      </c>
      <c r="K80" s="8">
        <f>(MIC_mm!K80*Areas!$D$5*1000) / (86400*Days!K80)</f>
        <v>1848.3154121863799</v>
      </c>
      <c r="L80" s="8">
        <f>(MIC_mm!L80*Areas!$D$5*1000) / (86400*Days!L80)</f>
        <v>6001.7523148148148</v>
      </c>
      <c r="M80" s="8">
        <f>(MIC_mm!M80*Areas!$D$5*1000) / (86400*Days!M80)</f>
        <v>3461.6532258064517</v>
      </c>
      <c r="N80" s="8">
        <f>(MIC_mm!N80*Areas!$D$5*1000) / (86400*Days!N80)</f>
        <v>5056.2011035007608</v>
      </c>
    </row>
    <row r="81" spans="1:14" x14ac:dyDescent="0.15">
      <c r="A81">
        <f>MIC_mm!A81</f>
        <v>1976</v>
      </c>
      <c r="B81" s="8">
        <f>(MIC_mm!B81*Areas!$D$5*1000) / (86400*Days!B81)</f>
        <v>3199.7647849462364</v>
      </c>
      <c r="C81" s="8">
        <f>(MIC_mm!C81*Areas!$D$5*1000) / (86400*Days!C81)</f>
        <v>3481.4798850574712</v>
      </c>
      <c r="D81" s="8">
        <f>(MIC_mm!D81*Areas!$D$5*1000) / (86400*Days!D81)</f>
        <v>7831.0551075268813</v>
      </c>
      <c r="E81" s="8">
        <f>(MIC_mm!E81*Areas!$D$5*1000) / (86400*Days!E81)</f>
        <v>5158.6990740740739</v>
      </c>
      <c r="F81" s="8">
        <f>(MIC_mm!F81*Areas!$D$5*1000) / (86400*Days!F81)</f>
        <v>6247.253584229391</v>
      </c>
      <c r="G81" s="8">
        <f>(MIC_mm!G81*Areas!$D$5*1000) / (86400*Days!G81)</f>
        <v>3621.8055555555557</v>
      </c>
      <c r="H81" s="8">
        <f>(MIC_mm!H81*Areas!$D$5*1000) / (86400*Days!H81)</f>
        <v>4083.8844086021504</v>
      </c>
      <c r="I81" s="8">
        <f>(MIC_mm!I81*Areas!$D$5*1000) / (86400*Days!I81)</f>
        <v>2609.6953405017921</v>
      </c>
      <c r="J81" s="8">
        <f>(MIC_mm!J81*Areas!$D$5*1000) / (86400*Days!J81)</f>
        <v>2566.4629629629635</v>
      </c>
      <c r="K81" s="8">
        <f>(MIC_mm!K81*Areas!$D$5*1000) / (86400*Days!K81)</f>
        <v>2973.3198924731178</v>
      </c>
      <c r="L81" s="8">
        <f>(MIC_mm!L81*Areas!$D$5*1000) / (86400*Days!L81)</f>
        <v>1822.4328703703704</v>
      </c>
      <c r="M81" s="8">
        <f>(MIC_mm!M81*Areas!$D$5*1000) / (86400*Days!M81)</f>
        <v>1674.3794802867383</v>
      </c>
      <c r="N81" s="8">
        <f>(MIC_mm!N81*Areas!$D$5*1000) / (86400*Days!N81)</f>
        <v>3779.35754401943</v>
      </c>
    </row>
    <row r="82" spans="1:14" x14ac:dyDescent="0.15">
      <c r="A82">
        <f>MIC_mm!A82</f>
        <v>1977</v>
      </c>
      <c r="B82" s="8">
        <f>(MIC_mm!B82*Areas!$D$5*1000) / (86400*Days!B82)</f>
        <v>1911.9825268817203</v>
      </c>
      <c r="C82" s="8">
        <f>(MIC_mm!C82*Areas!$D$5*1000) / (86400*Days!C82)</f>
        <v>2300.6894841269841</v>
      </c>
      <c r="D82" s="8">
        <f>(MIC_mm!D82*Areas!$D$5*1000) / (86400*Days!D82)</f>
        <v>6928.5573476702511</v>
      </c>
      <c r="E82" s="8">
        <f>(MIC_mm!E82*Areas!$D$5*1000) / (86400*Days!E82)</f>
        <v>4994.5648148148148</v>
      </c>
      <c r="F82" s="8">
        <f>(MIC_mm!F82*Areas!$D$5*1000) / (86400*Days!F82)</f>
        <v>2350.4323476702507</v>
      </c>
      <c r="G82" s="8">
        <f>(MIC_mm!G82*Areas!$D$5*1000) / (86400*Days!G82)</f>
        <v>5752.1597222222226</v>
      </c>
      <c r="H82" s="8">
        <f>(MIC_mm!H82*Areas!$D$5*1000) / (86400*Days!H82)</f>
        <v>6165.2083333333339</v>
      </c>
      <c r="I82" s="8">
        <f>(MIC_mm!I82*Areas!$D$5*1000) / (86400*Days!I82)</f>
        <v>7146.4695340501794</v>
      </c>
      <c r="J82" s="8">
        <f>(MIC_mm!J82*Areas!$D$5*1000) / (86400*Days!J82)</f>
        <v>7974.7546296296296</v>
      </c>
      <c r="K82" s="8">
        <f>(MIC_mm!K82*Areas!$D$5*1000) / (86400*Days!K82)</f>
        <v>3984.1173835125446</v>
      </c>
      <c r="L82" s="8">
        <f>(MIC_mm!L82*Areas!$D$5*1000) / (86400*Days!L82)</f>
        <v>5434.0648148148148</v>
      </c>
      <c r="M82" s="8">
        <f>(MIC_mm!M82*Areas!$D$5*1000) / (86400*Days!M82)</f>
        <v>4643.7612007168455</v>
      </c>
      <c r="N82" s="8">
        <f>(MIC_mm!N82*Areas!$D$5*1000) / (86400*Days!N82)</f>
        <v>4975.7041476407912</v>
      </c>
    </row>
    <row r="83" spans="1:14" x14ac:dyDescent="0.15">
      <c r="A83">
        <f>MIC_mm!A83</f>
        <v>1978</v>
      </c>
      <c r="B83" s="8">
        <f>(MIC_mm!B83*Areas!$D$5*1000) / (86400*Days!B83)</f>
        <v>3478.7186379928316</v>
      </c>
      <c r="C83" s="8">
        <f>(MIC_mm!C83*Areas!$D$5*1000) / (86400*Days!C83)</f>
        <v>1135.0843253968253</v>
      </c>
      <c r="D83" s="8">
        <f>(MIC_mm!D83*Areas!$D$5*1000) / (86400*Days!D83)</f>
        <v>1370.483870967742</v>
      </c>
      <c r="E83" s="8">
        <f>(MIC_mm!E83*Areas!$D$5*1000) / (86400*Days!E83)</f>
        <v>5106.4745370370374</v>
      </c>
      <c r="F83" s="8">
        <f>(MIC_mm!F83*Areas!$D$5*1000) / (86400*Days!F83)</f>
        <v>5907.9144265232972</v>
      </c>
      <c r="G83" s="8">
        <f>(MIC_mm!G83*Areas!$D$5*1000) / (86400*Days!G83)</f>
        <v>5912.9027777777783</v>
      </c>
      <c r="H83" s="8">
        <f>(MIC_mm!H83*Areas!$D$5*1000) / (86400*Days!H83)</f>
        <v>6344.3951612903229</v>
      </c>
      <c r="I83" s="8">
        <f>(MIC_mm!I83*Areas!$D$5*1000) / (86400*Days!I83)</f>
        <v>7376.1962365591398</v>
      </c>
      <c r="J83" s="8">
        <f>(MIC_mm!J83*Areas!$D$5*1000) / (86400*Days!J83)</f>
        <v>9722.5810185185182</v>
      </c>
      <c r="K83" s="8">
        <f>(MIC_mm!K83*Areas!$D$5*1000) / (86400*Days!K83)</f>
        <v>4232.2222222222226</v>
      </c>
      <c r="L83" s="8">
        <f>(MIC_mm!L83*Areas!$D$5*1000) / (86400*Days!L83)</f>
        <v>3809.6782407407409</v>
      </c>
      <c r="M83" s="8">
        <f>(MIC_mm!M83*Areas!$D$5*1000) / (86400*Days!M83)</f>
        <v>3579.1420250896058</v>
      </c>
      <c r="N83" s="8">
        <f>(MIC_mm!N83*Areas!$D$5*1000) / (86400*Days!N83)</f>
        <v>4847.3772831050228</v>
      </c>
    </row>
    <row r="84" spans="1:14" x14ac:dyDescent="0.15">
      <c r="A84">
        <f>MIC_mm!A84</f>
        <v>1979</v>
      </c>
      <c r="B84" s="8">
        <f>(MIC_mm!B84*Areas!$D$5*1000) / (86400*Days!B84)</f>
        <v>4397.6254480286734</v>
      </c>
      <c r="C84" s="8">
        <f>(MIC_mm!C84*Areas!$D$5*1000) / (86400*Days!C84)</f>
        <v>2220.7539682539682</v>
      </c>
      <c r="D84" s="8">
        <f>(MIC_mm!D84*Areas!$D$5*1000) / (86400*Days!D84)</f>
        <v>5995.2105734767028</v>
      </c>
      <c r="E84" s="8">
        <f>(MIC_mm!E84*Areas!$D$5*1000) / (86400*Days!E84)</f>
        <v>4997.9560185185182</v>
      </c>
      <c r="F84" s="8">
        <f>(MIC_mm!F84*Areas!$D$5*1000) / (86400*Days!F84)</f>
        <v>4085.8534946236559</v>
      </c>
      <c r="G84" s="8">
        <f>(MIC_mm!G84*Areas!$D$5*1000) / (86400*Days!G84)</f>
        <v>6161.8171296296287</v>
      </c>
      <c r="H84" s="8">
        <f>(MIC_mm!H84*Areas!$D$5*1000) / (86400*Days!H84)</f>
        <v>4106.8570788530469</v>
      </c>
      <c r="I84" s="8">
        <f>(MIC_mm!I84*Areas!$D$5*1000) / (86400*Days!I84)</f>
        <v>7006.0080645161288</v>
      </c>
      <c r="J84" s="8">
        <f>(MIC_mm!J84*Areas!$D$5*1000) / (86400*Days!J84)</f>
        <v>1166.5740740740741</v>
      </c>
      <c r="K84" s="8">
        <f>(MIC_mm!K84*Areas!$D$5*1000) / (86400*Days!K84)</f>
        <v>5553.4789426523294</v>
      </c>
      <c r="L84" s="8">
        <f>(MIC_mm!L84*Areas!$D$5*1000) / (86400*Days!L84)</f>
        <v>4966.0787037037035</v>
      </c>
      <c r="M84" s="8">
        <f>(MIC_mm!M84*Areas!$D$5*1000) / (86400*Days!M84)</f>
        <v>2670.7370071684586</v>
      </c>
      <c r="N84" s="8">
        <f>(MIC_mm!N84*Areas!$D$5*1000) / (86400*Days!N84)</f>
        <v>4463.6788432267886</v>
      </c>
    </row>
    <row r="85" spans="1:14" x14ac:dyDescent="0.15">
      <c r="A85">
        <f>MIC_mm!A85</f>
        <v>1980</v>
      </c>
      <c r="B85" s="8">
        <f>(MIC_mm!B85*Areas!$D$5*1000) / (86400*Days!B85)</f>
        <v>3019.2652329749103</v>
      </c>
      <c r="C85" s="8">
        <f>(MIC_mm!C85*Areas!$D$5*1000) / (86400*Days!C85)</f>
        <v>1561.8247126436784</v>
      </c>
      <c r="D85" s="8">
        <f>(MIC_mm!D85*Areas!$D$5*1000) / (86400*Days!D85)</f>
        <v>1726.2320788530467</v>
      </c>
      <c r="E85" s="8">
        <f>(MIC_mm!E85*Areas!$D$5*1000) / (86400*Days!E85)</f>
        <v>5092.2314814814818</v>
      </c>
      <c r="F85" s="8">
        <f>(MIC_mm!F85*Areas!$D$5*1000) / (86400*Days!F85)</f>
        <v>3224.0501792114696</v>
      </c>
      <c r="G85" s="8">
        <f>(MIC_mm!G85*Areas!$D$5*1000) / (86400*Days!G85)</f>
        <v>7072.6944444444443</v>
      </c>
      <c r="H85" s="8">
        <f>(MIC_mm!H85*Areas!$D$5*1000) / (86400*Days!H85)</f>
        <v>5474.715501792115</v>
      </c>
      <c r="I85" s="8">
        <f>(MIC_mm!I85*Areas!$D$5*1000) / (86400*Days!I85)</f>
        <v>8308.8866487455198</v>
      </c>
      <c r="J85" s="8">
        <f>(MIC_mm!J85*Areas!$D$5*1000) / (86400*Days!J85)</f>
        <v>7627.4953703703704</v>
      </c>
      <c r="K85" s="8">
        <f>(MIC_mm!K85*Areas!$D$5*1000) / (86400*Days!K85)</f>
        <v>3239.1465053763441</v>
      </c>
      <c r="L85" s="8">
        <f>(MIC_mm!L85*Areas!$D$5*1000) / (86400*Days!L85)</f>
        <v>2009.6273148148148</v>
      </c>
      <c r="M85" s="8">
        <f>(MIC_mm!M85*Areas!$D$5*1000) / (86400*Days!M85)</f>
        <v>3386.8279569892475</v>
      </c>
      <c r="N85" s="8">
        <f>(MIC_mm!N85*Areas!$D$5*1000) / (86400*Days!N85)</f>
        <v>4314.5006071645412</v>
      </c>
    </row>
    <row r="86" spans="1:14" x14ac:dyDescent="0.15">
      <c r="A86">
        <f>MIC_mm!A86</f>
        <v>1981</v>
      </c>
      <c r="B86" s="8">
        <f>(MIC_mm!B86*Areas!$D$5*1000) / (86400*Days!B86)</f>
        <v>925.47043010752691</v>
      </c>
      <c r="C86" s="8">
        <f>(MIC_mm!C86*Areas!$D$5*1000) / (86400*Days!C86)</f>
        <v>3903.0332341269841</v>
      </c>
      <c r="D86" s="8">
        <f>(MIC_mm!D86*Areas!$D$5*1000) / (86400*Days!D86)</f>
        <v>1031.1447132616488</v>
      </c>
      <c r="E86" s="8">
        <f>(MIC_mm!E86*Areas!$D$5*1000) / (86400*Days!E86)</f>
        <v>7404.354166666667</v>
      </c>
      <c r="F86" s="8">
        <f>(MIC_mm!F86*Areas!$D$5*1000) / (86400*Days!F86)</f>
        <v>3963.1137992831541</v>
      </c>
      <c r="G86" s="8">
        <f>(MIC_mm!G86*Areas!$D$5*1000) / (86400*Days!G86)</f>
        <v>6842.770833333333</v>
      </c>
      <c r="H86" s="8">
        <f>(MIC_mm!H86*Areas!$D$5*1000) / (86400*Days!H86)</f>
        <v>3730.1052867383514</v>
      </c>
      <c r="I86" s="8">
        <f>(MIC_mm!I86*Areas!$D$5*1000) / (86400*Days!I86)</f>
        <v>5905.2889784946237</v>
      </c>
      <c r="J86" s="8">
        <f>(MIC_mm!J86*Areas!$D$5*1000) / (86400*Days!J86)</f>
        <v>5934.6064814814818</v>
      </c>
      <c r="K86" s="8">
        <f>(MIC_mm!K86*Areas!$D$5*1000) / (86400*Days!K86)</f>
        <v>5743.8239247311831</v>
      </c>
      <c r="L86" s="8">
        <f>(MIC_mm!L86*Areas!$D$5*1000) / (86400*Days!L86)</f>
        <v>2471.5092592592591</v>
      </c>
      <c r="M86" s="8">
        <f>(MIC_mm!M86*Areas!$D$5*1000) / (86400*Days!M86)</f>
        <v>2347.1505376344085</v>
      </c>
      <c r="N86" s="8">
        <f>(MIC_mm!N86*Areas!$D$5*1000) / (86400*Days!N86)</f>
        <v>4169.6196727549468</v>
      </c>
    </row>
    <row r="87" spans="1:14" x14ac:dyDescent="0.15">
      <c r="A87">
        <f>MIC_mm!A87</f>
        <v>1982</v>
      </c>
      <c r="B87" s="8">
        <f>(MIC_mm!B87*Areas!$D$5*1000) / (86400*Days!B87)</f>
        <v>4192.1841397849466</v>
      </c>
      <c r="C87" s="8">
        <f>(MIC_mm!C87*Areas!$D$5*1000) / (86400*Days!C87)</f>
        <v>892.37103174603169</v>
      </c>
      <c r="D87" s="8">
        <f>(MIC_mm!D87*Areas!$D$5*1000) / (86400*Days!D87)</f>
        <v>3987.3991935483873</v>
      </c>
      <c r="E87" s="8">
        <f>(MIC_mm!E87*Areas!$D$5*1000) / (86400*Days!E87)</f>
        <v>4207.1273148148148</v>
      </c>
      <c r="F87" s="8">
        <f>(MIC_mm!F87*Areas!$D$5*1000) / (86400*Days!F87)</f>
        <v>4470.4816308243726</v>
      </c>
      <c r="G87" s="8">
        <f>(MIC_mm!G87*Areas!$D$5*1000) / (86400*Days!G87)</f>
        <v>4584.229166666667</v>
      </c>
      <c r="H87" s="8">
        <f>(MIC_mm!H87*Areas!$D$5*1000) / (86400*Days!H87)</f>
        <v>7621.6756272401435</v>
      </c>
      <c r="I87" s="8">
        <f>(MIC_mm!I87*Areas!$D$5*1000) / (86400*Days!I87)</f>
        <v>4673.2974910394269</v>
      </c>
      <c r="J87" s="8">
        <f>(MIC_mm!J87*Areas!$D$5*1000) / (86400*Days!J87)</f>
        <v>4821.6134259259261</v>
      </c>
      <c r="K87" s="8">
        <f>(MIC_mm!K87*Areas!$D$5*1000) / (86400*Days!K87)</f>
        <v>4062.2244623655915</v>
      </c>
      <c r="L87" s="8">
        <f>(MIC_mm!L87*Areas!$D$5*1000) / (86400*Days!L87)</f>
        <v>6814.2847222222226</v>
      </c>
      <c r="M87" s="8">
        <f>(MIC_mm!M87*Areas!$D$5*1000) / (86400*Days!M87)</f>
        <v>5833.0891577060929</v>
      </c>
      <c r="N87" s="8">
        <f>(MIC_mm!N87*Areas!$D$5*1000) / (86400*Days!N87)</f>
        <v>4706.4518645357684</v>
      </c>
    </row>
    <row r="88" spans="1:14" x14ac:dyDescent="0.15">
      <c r="A88">
        <f>MIC_mm!A88</f>
        <v>1983</v>
      </c>
      <c r="B88" s="8">
        <f>(MIC_mm!B88*Areas!$D$5*1000) / (86400*Days!B88)</f>
        <v>1646.8122759856631</v>
      </c>
      <c r="C88" s="8">
        <f>(MIC_mm!C88*Areas!$D$5*1000) / (86400*Days!C88)</f>
        <v>2108.844246031746</v>
      </c>
      <c r="D88" s="8">
        <f>(MIC_mm!D88*Areas!$D$5*1000) / (86400*Days!D88)</f>
        <v>4129.829749103943</v>
      </c>
      <c r="E88" s="8">
        <f>(MIC_mm!E88*Areas!$D$5*1000) / (86400*Days!E88)</f>
        <v>4768.0324074074078</v>
      </c>
      <c r="F88" s="8">
        <f>(MIC_mm!F88*Areas!$D$5*1000) / (86400*Days!F88)</f>
        <v>8111.9780465949825</v>
      </c>
      <c r="G88" s="8">
        <f>(MIC_mm!G88*Areas!$D$5*1000) / (86400*Days!G88)</f>
        <v>3285.3981481481483</v>
      </c>
      <c r="H88" s="8">
        <f>(MIC_mm!H88*Areas!$D$5*1000) / (86400*Days!H88)</f>
        <v>4495.4233870967746</v>
      </c>
      <c r="I88" s="8">
        <f>(MIC_mm!I88*Areas!$D$5*1000) / (86400*Days!I88)</f>
        <v>5263.3669354838712</v>
      </c>
      <c r="J88" s="8">
        <f>(MIC_mm!J88*Areas!$D$5*1000) / (86400*Days!J88)</f>
        <v>7223.9421296296296</v>
      </c>
      <c r="K88" s="8">
        <f>(MIC_mm!K88*Areas!$D$5*1000) / (86400*Days!K88)</f>
        <v>5091.4000896057341</v>
      </c>
      <c r="L88" s="8">
        <f>(MIC_mm!L88*Areas!$D$5*1000) / (86400*Days!L88)</f>
        <v>5153.9513888888887</v>
      </c>
      <c r="M88" s="8">
        <f>(MIC_mm!M88*Areas!$D$5*1000) / (86400*Days!M88)</f>
        <v>3857.4395161290322</v>
      </c>
      <c r="N88" s="8">
        <f>(MIC_mm!N88*Areas!$D$5*1000) / (86400*Days!N88)</f>
        <v>4609.5098934550988</v>
      </c>
    </row>
    <row r="89" spans="1:14" x14ac:dyDescent="0.15">
      <c r="A89">
        <f>MIC_mm!A89</f>
        <v>1984</v>
      </c>
      <c r="B89" s="8">
        <f>(MIC_mm!B89*Areas!$D$5*1000) / (86400*Days!B89)</f>
        <v>1448.5909498207886</v>
      </c>
      <c r="C89" s="8">
        <f>(MIC_mm!C89*Areas!$D$5*1000) / (86400*Days!C89)</f>
        <v>2018.5847701149426</v>
      </c>
      <c r="D89" s="8">
        <f>(MIC_mm!D89*Areas!$D$5*1000) / (86400*Days!D89)</f>
        <v>3161.695788530466</v>
      </c>
      <c r="E89" s="8">
        <f>(MIC_mm!E89*Areas!$D$5*1000) / (86400*Days!E89)</f>
        <v>4866.3773148148148</v>
      </c>
      <c r="F89" s="8">
        <f>(MIC_mm!F89*Areas!$D$5*1000) / (86400*Days!F89)</f>
        <v>5228.579749103943</v>
      </c>
      <c r="G89" s="8">
        <f>(MIC_mm!G89*Areas!$D$5*1000) / (86400*Days!G89)</f>
        <v>6081.7847222222226</v>
      </c>
      <c r="H89" s="8">
        <f>(MIC_mm!H89*Areas!$D$5*1000) / (86400*Days!H89)</f>
        <v>4233.5349462365593</v>
      </c>
      <c r="I89" s="8">
        <f>(MIC_mm!I89*Areas!$D$5*1000) / (86400*Days!I89)</f>
        <v>4969.9731182795695</v>
      </c>
      <c r="J89" s="8">
        <f>(MIC_mm!J89*Areas!$D$5*1000) / (86400*Days!J89)</f>
        <v>7402.3194444444443</v>
      </c>
      <c r="K89" s="8">
        <f>(MIC_mm!K89*Areas!$D$5*1000) / (86400*Days!K89)</f>
        <v>6104.8230286738353</v>
      </c>
      <c r="L89" s="8">
        <f>(MIC_mm!L89*Areas!$D$5*1000) / (86400*Days!L89)</f>
        <v>4760.5717592592591</v>
      </c>
      <c r="M89" s="8">
        <f>(MIC_mm!M89*Areas!$D$5*1000) / (86400*Days!M89)</f>
        <v>4455.3853046594986</v>
      </c>
      <c r="N89" s="8">
        <f>(MIC_mm!N89*Areas!$D$5*1000) / (86400*Days!N89)</f>
        <v>4561.6137295081971</v>
      </c>
    </row>
    <row r="90" spans="1:14" x14ac:dyDescent="0.15">
      <c r="A90">
        <f>MIC_mm!A90</f>
        <v>1985</v>
      </c>
      <c r="B90" s="8">
        <f>(MIC_mm!B90*Areas!$D$5*1000) / (86400*Days!B90)</f>
        <v>2916.2163978494623</v>
      </c>
      <c r="C90" s="8">
        <f>(MIC_mm!C90*Areas!$D$5*1000) / (86400*Days!C90)</f>
        <v>4427.7008928571431</v>
      </c>
      <c r="D90" s="8">
        <f>(MIC_mm!D90*Areas!$D$5*1000) / (86400*Days!D90)</f>
        <v>4757.311827956989</v>
      </c>
      <c r="E90" s="8">
        <f>(MIC_mm!E90*Areas!$D$5*1000) / (86400*Days!E90)</f>
        <v>4525.2222222222226</v>
      </c>
      <c r="F90" s="8">
        <f>(MIC_mm!F90*Areas!$D$5*1000) / (86400*Days!F90)</f>
        <v>4309.6729390681003</v>
      </c>
      <c r="G90" s="8">
        <f>(MIC_mm!G90*Areas!$D$5*1000) / (86400*Days!G90)</f>
        <v>3617.0578703703704</v>
      </c>
      <c r="H90" s="8">
        <f>(MIC_mm!H90*Areas!$D$5*1000) / (86400*Days!H90)</f>
        <v>5181.3216845878133</v>
      </c>
      <c r="I90" s="8">
        <f>(MIC_mm!I90*Areas!$D$5*1000) / (86400*Days!I90)</f>
        <v>7914.413082437276</v>
      </c>
      <c r="J90" s="8">
        <f>(MIC_mm!J90*Areas!$D$5*1000) / (86400*Days!J90)</f>
        <v>7104.5717592592591</v>
      </c>
      <c r="K90" s="8">
        <f>(MIC_mm!K90*Areas!$D$5*1000) / (86400*Days!K90)</f>
        <v>5808.1474014336918</v>
      </c>
      <c r="L90" s="8">
        <f>(MIC_mm!L90*Areas!$D$5*1000) / (86400*Days!L90)</f>
        <v>9195.5879629629653</v>
      </c>
      <c r="M90" s="8">
        <f>(MIC_mm!M90*Areas!$D$5*1000) / (86400*Days!M90)</f>
        <v>3680.2217741935483</v>
      </c>
      <c r="N90" s="8">
        <f>(MIC_mm!N90*Areas!$D$5*1000) / (86400*Days!N90)</f>
        <v>5284.4802130898024</v>
      </c>
    </row>
    <row r="91" spans="1:14" x14ac:dyDescent="0.15">
      <c r="A91">
        <f>MIC_mm!A91</f>
        <v>1986</v>
      </c>
      <c r="B91" s="8">
        <f>(MIC_mm!B91*Areas!$D$5*1000) / (86400*Days!B91)</f>
        <v>1670.4413082437277</v>
      </c>
      <c r="C91" s="8">
        <f>(MIC_mm!C91*Areas!$D$5*1000) / (86400*Days!C91)</f>
        <v>3088.4176587301586</v>
      </c>
      <c r="D91" s="8">
        <f>(MIC_mm!D91*Areas!$D$5*1000) / (86400*Days!D91)</f>
        <v>3218.1429211469535</v>
      </c>
      <c r="E91" s="8">
        <f>(MIC_mm!E91*Areas!$D$5*1000) / (86400*Days!E91)</f>
        <v>3699.8032407407409</v>
      </c>
      <c r="F91" s="8">
        <f>(MIC_mm!F91*Areas!$D$5*1000) / (86400*Days!F91)</f>
        <v>3501.0349462365593</v>
      </c>
      <c r="G91" s="8">
        <f>(MIC_mm!G91*Areas!$D$5*1000) / (86400*Days!G91)</f>
        <v>7254.4629629629626</v>
      </c>
      <c r="H91" s="8">
        <f>(MIC_mm!H91*Areas!$D$5*1000) / (86400*Days!H91)</f>
        <v>7097.898745519713</v>
      </c>
      <c r="I91" s="8">
        <f>(MIC_mm!I91*Areas!$D$5*1000) / (86400*Days!I91)</f>
        <v>4819.0098566308243</v>
      </c>
      <c r="J91" s="8">
        <f>(MIC_mm!J91*Areas!$D$5*1000) / (86400*Days!J91)</f>
        <v>14763.266203703704</v>
      </c>
      <c r="K91" s="8">
        <f>(MIC_mm!K91*Areas!$D$5*1000) / (86400*Days!K91)</f>
        <v>4769.1263440860212</v>
      </c>
      <c r="L91" s="8">
        <f>(MIC_mm!L91*Areas!$D$5*1000) / (86400*Days!L91)</f>
        <v>2006.2361111111111</v>
      </c>
      <c r="M91" s="8">
        <f>(MIC_mm!M91*Areas!$D$5*1000) / (86400*Days!M91)</f>
        <v>1538.5125448028673</v>
      </c>
      <c r="N91" s="8">
        <f>(MIC_mm!N91*Areas!$D$5*1000) / (86400*Days!N91)</f>
        <v>4775.9668949771685</v>
      </c>
    </row>
    <row r="92" spans="1:14" x14ac:dyDescent="0.15">
      <c r="A92">
        <f>MIC_mm!A92</f>
        <v>1987</v>
      </c>
      <c r="B92" s="8">
        <f>(MIC_mm!B92*Areas!$D$5*1000) / (86400*Days!B92)</f>
        <v>1770.8646953405018</v>
      </c>
      <c r="C92" s="8">
        <f>(MIC_mm!C92*Areas!$D$5*1000) / (86400*Days!C92)</f>
        <v>574.80902777777783</v>
      </c>
      <c r="D92" s="8">
        <f>(MIC_mm!D92*Areas!$D$5*1000) / (86400*Days!D92)</f>
        <v>2164.0255376344085</v>
      </c>
      <c r="E92" s="8">
        <f>(MIC_mm!E92*Areas!$D$5*1000) / (86400*Days!E92)</f>
        <v>3840.8773148148148</v>
      </c>
      <c r="F92" s="8">
        <f>(MIC_mm!F92*Areas!$D$5*1000) / (86400*Days!F92)</f>
        <v>4147.5515232974913</v>
      </c>
      <c r="G92" s="8">
        <f>(MIC_mm!G92*Areas!$D$5*1000) / (86400*Days!G92)</f>
        <v>4066.7314814814813</v>
      </c>
      <c r="H92" s="8">
        <f>(MIC_mm!H92*Areas!$D$5*1000) / (86400*Days!H92)</f>
        <v>4607.0049283154121</v>
      </c>
      <c r="I92" s="8">
        <f>(MIC_mm!I92*Areas!$D$5*1000) / (86400*Days!I92)</f>
        <v>9342.0004480286752</v>
      </c>
      <c r="J92" s="8">
        <f>(MIC_mm!J92*Areas!$D$5*1000) / (86400*Days!J92)</f>
        <v>5680.9444444444443</v>
      </c>
      <c r="K92" s="8">
        <f>(MIC_mm!K92*Areas!$D$5*1000) / (86400*Days!K92)</f>
        <v>4385.1545698924729</v>
      </c>
      <c r="L92" s="8">
        <f>(MIC_mm!L92*Areas!$D$5*1000) / (86400*Days!L92)</f>
        <v>4780.9189814814818</v>
      </c>
      <c r="M92" s="8">
        <f>(MIC_mm!M92*Areas!$D$5*1000) / (86400*Days!M92)</f>
        <v>4768.4699820788537</v>
      </c>
      <c r="N92" s="8">
        <f>(MIC_mm!N92*Areas!$D$5*1000) / (86400*Days!N92)</f>
        <v>4202.5097031963469</v>
      </c>
    </row>
    <row r="93" spans="1:14" x14ac:dyDescent="0.15">
      <c r="A93">
        <f>MIC_mm!A93</f>
        <v>1988</v>
      </c>
      <c r="B93" s="8">
        <f>(MIC_mm!B93*Areas!$D$5*1000) / (86400*Days!B93)</f>
        <v>2977.9144265232976</v>
      </c>
      <c r="C93" s="8">
        <f>(MIC_mm!C93*Areas!$D$5*1000) / (86400*Days!C93)</f>
        <v>1823.5320881226053</v>
      </c>
      <c r="D93" s="8">
        <f>(MIC_mm!D93*Areas!$D$5*1000) / (86400*Days!D93)</f>
        <v>2910.3091397849466</v>
      </c>
      <c r="E93" s="8">
        <f>(MIC_mm!E93*Areas!$D$5*1000) / (86400*Days!E93)</f>
        <v>4748.3634259259261</v>
      </c>
      <c r="F93" s="8">
        <f>(MIC_mm!F93*Areas!$D$5*1000) / (86400*Days!F93)</f>
        <v>1468.9381720430108</v>
      </c>
      <c r="G93" s="8">
        <f>(MIC_mm!G93*Areas!$D$5*1000) / (86400*Days!G93)</f>
        <v>1656.2638888888889</v>
      </c>
      <c r="H93" s="8">
        <f>(MIC_mm!H93*Areas!$D$5*1000) / (86400*Days!H93)</f>
        <v>4384.4982078853045</v>
      </c>
      <c r="I93" s="8">
        <f>(MIC_mm!I93*Areas!$D$5*1000) / (86400*Days!I93)</f>
        <v>6352.2715053763441</v>
      </c>
      <c r="J93" s="8">
        <f>(MIC_mm!J93*Areas!$D$5*1000) / (86400*Days!J93)</f>
        <v>6788.5115740740739</v>
      </c>
      <c r="K93" s="8">
        <f>(MIC_mm!K93*Areas!$D$5*1000) / (86400*Days!K93)</f>
        <v>6545.2419354838712</v>
      </c>
      <c r="L93" s="8">
        <f>(MIC_mm!L93*Areas!$D$5*1000) / (86400*Days!L93)</f>
        <v>8258.2592592592591</v>
      </c>
      <c r="M93" s="8">
        <f>(MIC_mm!M93*Areas!$D$5*1000) / (86400*Days!M93)</f>
        <v>2865.6765232974908</v>
      </c>
      <c r="N93" s="8">
        <f>(MIC_mm!N93*Areas!$D$5*1000) / (86400*Days!N93)</f>
        <v>4232.4445962355803</v>
      </c>
    </row>
    <row r="94" spans="1:14" x14ac:dyDescent="0.15">
      <c r="A94">
        <f>MIC_mm!A94</f>
        <v>1989</v>
      </c>
      <c r="B94" s="8">
        <f>(MIC_mm!B94*Areas!$D$5*1000) / (86400*Days!B94)</f>
        <v>1823.3736559139784</v>
      </c>
      <c r="C94" s="8">
        <f>(MIC_mm!C94*Areas!$D$5*1000) / (86400*Days!C94)</f>
        <v>1438.1125992063492</v>
      </c>
      <c r="D94" s="8">
        <f>(MIC_mm!D94*Areas!$D$5*1000) / (86400*Days!D94)</f>
        <v>3643.4655017921145</v>
      </c>
      <c r="E94" s="8">
        <f>(MIC_mm!E94*Areas!$D$5*1000) / (86400*Days!E94)</f>
        <v>2069.9907407407409</v>
      </c>
      <c r="F94" s="8">
        <f>(MIC_mm!F94*Areas!$D$5*1000) / (86400*Days!F94)</f>
        <v>6783.5013440860212</v>
      </c>
      <c r="G94" s="8">
        <f>(MIC_mm!G94*Areas!$D$5*1000) / (86400*Days!G94)</f>
        <v>5328.2592592592591</v>
      </c>
      <c r="H94" s="8">
        <f>(MIC_mm!H94*Areas!$D$5*1000) / (86400*Days!H94)</f>
        <v>4022.8427419354839</v>
      </c>
      <c r="I94" s="8">
        <f>(MIC_mm!I94*Areas!$D$5*1000) / (86400*Days!I94)</f>
        <v>5642.0878136200708</v>
      </c>
      <c r="J94" s="8">
        <f>(MIC_mm!J94*Areas!$D$5*1000) / (86400*Days!J94)</f>
        <v>3395.2731481481483</v>
      </c>
      <c r="K94" s="8">
        <f>(MIC_mm!K94*Areas!$D$5*1000) / (86400*Days!K94)</f>
        <v>4025.4681899641578</v>
      </c>
      <c r="L94" s="8">
        <f>(MIC_mm!L94*Areas!$D$5*1000) / (86400*Days!L94)</f>
        <v>3859.1898148148148</v>
      </c>
      <c r="M94" s="8">
        <f>(MIC_mm!M94*Areas!$D$5*1000) / (86400*Days!M94)</f>
        <v>1967.7732974910393</v>
      </c>
      <c r="N94" s="8">
        <f>(MIC_mm!N94*Areas!$D$5*1000) / (86400*Days!N94)</f>
        <v>3684.9655631659057</v>
      </c>
    </row>
    <row r="95" spans="1:14" x14ac:dyDescent="0.15">
      <c r="A95">
        <f>MIC_mm!A95</f>
        <v>1990</v>
      </c>
      <c r="B95" s="8">
        <f>(MIC_mm!B95*Areas!$D$5*1000) / (86400*Days!B95)</f>
        <v>3178.1048387096776</v>
      </c>
      <c r="C95" s="8">
        <f>(MIC_mm!C95*Areas!$D$5*1000) / (86400*Days!C95)</f>
        <v>2932.1800595238096</v>
      </c>
      <c r="D95" s="8">
        <f>(MIC_mm!D95*Areas!$D$5*1000) / (86400*Days!D95)</f>
        <v>4011.0282258064517</v>
      </c>
      <c r="E95" s="8">
        <f>(MIC_mm!E95*Areas!$D$5*1000) / (86400*Days!E95)</f>
        <v>3362.7175925925926</v>
      </c>
      <c r="F95" s="8">
        <f>(MIC_mm!F95*Areas!$D$5*1000) / (86400*Days!F95)</f>
        <v>7997.7710573476706</v>
      </c>
      <c r="G95" s="8">
        <f>(MIC_mm!G95*Areas!$D$5*1000) / (86400*Days!G95)</f>
        <v>9481.8055555555566</v>
      </c>
      <c r="H95" s="8">
        <f>(MIC_mm!H95*Areas!$D$5*1000) / (86400*Days!H95)</f>
        <v>4634.5721326164876</v>
      </c>
      <c r="I95" s="8">
        <f>(MIC_mm!I95*Areas!$D$5*1000) / (86400*Days!I95)</f>
        <v>6237.4081541218638</v>
      </c>
      <c r="J95" s="8">
        <f>(MIC_mm!J95*Areas!$D$5*1000) / (86400*Days!J95)</f>
        <v>6897.708333333333</v>
      </c>
      <c r="K95" s="8">
        <f>(MIC_mm!K95*Areas!$D$5*1000) / (86400*Days!K95)</f>
        <v>6496.0147849462364</v>
      </c>
      <c r="L95" s="8">
        <f>(MIC_mm!L95*Areas!$D$5*1000) / (86400*Days!L95)</f>
        <v>5685.6921296296296</v>
      </c>
      <c r="M95" s="8">
        <f>(MIC_mm!M95*Areas!$D$5*1000) / (86400*Days!M95)</f>
        <v>3709.7580645161293</v>
      </c>
      <c r="N95" s="8">
        <f>(MIC_mm!N95*Areas!$D$5*1000) / (86400*Days!N95)</f>
        <v>5394.9126712328771</v>
      </c>
    </row>
    <row r="96" spans="1:14" x14ac:dyDescent="0.15">
      <c r="A96">
        <f>MIC_mm!A96</f>
        <v>1991</v>
      </c>
      <c r="B96" s="8">
        <f>(MIC_mm!B96*Areas!$D$5*1000) / (86400*Days!B96)</f>
        <v>1858.8172043010752</v>
      </c>
      <c r="C96" s="8">
        <f>(MIC_mm!C96*Areas!$D$5*1000) / (86400*Days!C96)</f>
        <v>1310.9424603174602</v>
      </c>
      <c r="D96" s="8">
        <f>(MIC_mm!D96*Areas!$D$5*1000) / (86400*Days!D96)</f>
        <v>5203.6379928315409</v>
      </c>
      <c r="E96" s="8">
        <f>(MIC_mm!E96*Areas!$D$5*1000) / (86400*Days!E96)</f>
        <v>6541.6319444444443</v>
      </c>
      <c r="F96" s="8">
        <f>(MIC_mm!F96*Areas!$D$5*1000) / (86400*Days!F96)</f>
        <v>6091.6957885304655</v>
      </c>
      <c r="G96" s="8">
        <f>(MIC_mm!G96*Areas!$D$5*1000) / (86400*Days!G96)</f>
        <v>3638.7615740740739</v>
      </c>
      <c r="H96" s="8">
        <f>(MIC_mm!H96*Areas!$D$5*1000) / (86400*Days!H96)</f>
        <v>7588.8575268817203</v>
      </c>
      <c r="I96" s="8">
        <f>(MIC_mm!I96*Areas!$D$5*1000) / (86400*Days!I96)</f>
        <v>3737.3252688172042</v>
      </c>
      <c r="J96" s="8">
        <f>(MIC_mm!J96*Areas!$D$5*1000) / (86400*Days!J96)</f>
        <v>5771.8287037037026</v>
      </c>
      <c r="K96" s="8">
        <f>(MIC_mm!K96*Areas!$D$5*1000) / (86400*Days!K96)</f>
        <v>9834.9283154121858</v>
      </c>
      <c r="L96" s="8">
        <f>(MIC_mm!L96*Areas!$D$5*1000) / (86400*Days!L96)</f>
        <v>5902.729166666667</v>
      </c>
      <c r="M96" s="8">
        <f>(MIC_mm!M96*Areas!$D$5*1000) / (86400*Days!M96)</f>
        <v>3046.1760752688169</v>
      </c>
      <c r="N96" s="8">
        <f>(MIC_mm!N96*Areas!$D$5*1000) / (86400*Days!N96)</f>
        <v>5070.0260654490103</v>
      </c>
    </row>
    <row r="97" spans="1:15" x14ac:dyDescent="0.15">
      <c r="A97">
        <f>MIC_mm!A97</f>
        <v>1992</v>
      </c>
      <c r="B97" s="8">
        <f>(MIC_mm!B97*Areas!$D$5*1000) / (86400*Days!B97)</f>
        <v>2120.7056451612902</v>
      </c>
      <c r="C97" s="8">
        <f>(MIC_mm!C97*Areas!$D$5*1000) / (86400*Days!C97)</f>
        <v>2244.5090996168583</v>
      </c>
      <c r="D97" s="8">
        <f>(MIC_mm!D97*Areas!$D$5*1000) / (86400*Days!D97)</f>
        <v>3556.8257168458781</v>
      </c>
      <c r="E97" s="8">
        <f>(MIC_mm!E97*Areas!$D$5*1000) / (86400*Days!E97)</f>
        <v>4894.8634259259261</v>
      </c>
      <c r="F97" s="8">
        <f>(MIC_mm!F97*Areas!$D$5*1000) / (86400*Days!F97)</f>
        <v>2411.4740143369177</v>
      </c>
      <c r="G97" s="8">
        <f>(MIC_mm!G97*Areas!$D$5*1000) / (86400*Days!G97)</f>
        <v>3516.6782407407409</v>
      </c>
      <c r="H97" s="8">
        <f>(MIC_mm!H97*Areas!$D$5*1000) / (86400*Days!H97)</f>
        <v>7077.5515232974913</v>
      </c>
      <c r="I97" s="8">
        <f>(MIC_mm!I97*Areas!$D$5*1000) / (86400*Days!I97)</f>
        <v>4486.8906810035842</v>
      </c>
      <c r="J97" s="8">
        <f>(MIC_mm!J97*Areas!$D$5*1000) / (86400*Days!J97)</f>
        <v>8914.1180555555547</v>
      </c>
      <c r="K97" s="8">
        <f>(MIC_mm!K97*Areas!$D$5*1000) / (86400*Days!K97)</f>
        <v>3413.0824372759857</v>
      </c>
      <c r="L97" s="8">
        <f>(MIC_mm!L97*Areas!$D$5*1000) / (86400*Days!L97)</f>
        <v>8473.9398148148157</v>
      </c>
      <c r="M97" s="8">
        <f>(MIC_mm!M97*Areas!$D$5*1000) / (86400*Days!M97)</f>
        <v>4162.6478494623652</v>
      </c>
      <c r="N97" s="8">
        <f>(MIC_mm!N97*Areas!$D$5*1000) / (86400*Days!N97)</f>
        <v>4598.8613767455981</v>
      </c>
    </row>
    <row r="98" spans="1:15" x14ac:dyDescent="0.15">
      <c r="A98">
        <f>MIC_mm!A98</f>
        <v>1993</v>
      </c>
      <c r="B98" s="8">
        <f>(MIC_mm!B98*Areas!$D$5*1000) / (86400*Days!B98)</f>
        <v>3870.5667562724016</v>
      </c>
      <c r="C98" s="8">
        <f>(MIC_mm!C98*Areas!$D$5*1000) / (86400*Days!C98)</f>
        <v>1364.7172619047619</v>
      </c>
      <c r="D98" s="8">
        <f>(MIC_mm!D98*Areas!$D$5*1000) / (86400*Days!D98)</f>
        <v>1986.8077956989248</v>
      </c>
      <c r="E98" s="8">
        <f>(MIC_mm!E98*Areas!$D$5*1000) / (86400*Days!E98)</f>
        <v>7940.1643518518522</v>
      </c>
      <c r="F98" s="8">
        <f>(MIC_mm!F98*Areas!$D$5*1000) / (86400*Days!F98)</f>
        <v>5404.4847670250892</v>
      </c>
      <c r="G98" s="8">
        <f>(MIC_mm!G98*Areas!$D$5*1000) / (86400*Days!G98)</f>
        <v>10128.847222222223</v>
      </c>
      <c r="H98" s="8">
        <f>(MIC_mm!H98*Areas!$D$5*1000) / (86400*Days!H98)</f>
        <v>6306.326164874552</v>
      </c>
      <c r="I98" s="8">
        <f>(MIC_mm!I98*Areas!$D$5*1000) / (86400*Days!I98)</f>
        <v>6376.5568996415768</v>
      </c>
      <c r="J98" s="8">
        <f>(MIC_mm!J98*Areas!$D$5*1000) / (86400*Days!J98)</f>
        <v>7348.0601851851852</v>
      </c>
      <c r="K98" s="8">
        <f>(MIC_mm!K98*Areas!$D$5*1000) / (86400*Days!K98)</f>
        <v>4018.9045698924733</v>
      </c>
      <c r="L98" s="8">
        <f>(MIC_mm!L98*Areas!$D$5*1000) / (86400*Days!L98)</f>
        <v>3563.4768518518517</v>
      </c>
      <c r="M98" s="8">
        <f>(MIC_mm!M98*Areas!$D$5*1000) / (86400*Days!M98)</f>
        <v>1743.953853046595</v>
      </c>
      <c r="N98" s="8">
        <f>(MIC_mm!N98*Areas!$D$5*1000) / (86400*Days!N98)</f>
        <v>5009.7648401826482</v>
      </c>
    </row>
    <row r="99" spans="1:15" x14ac:dyDescent="0.15">
      <c r="A99">
        <f>MIC_mm!A99</f>
        <v>1994</v>
      </c>
      <c r="B99" s="8">
        <f>(MIC_mm!B99*Areas!$D$5*1000) / (86400*Days!B99)</f>
        <v>3353.3534946236559</v>
      </c>
      <c r="C99" s="8">
        <f>(MIC_mm!C99*Areas!$D$5*1000) / (86400*Days!C99)</f>
        <v>3113.1250000000005</v>
      </c>
      <c r="D99" s="8">
        <f>(MIC_mm!D99*Areas!$D$5*1000) / (86400*Days!D99)</f>
        <v>1925.766129032258</v>
      </c>
      <c r="E99" s="8">
        <f>(MIC_mm!E99*Areas!$D$5*1000) / (86400*Days!E99)</f>
        <v>5321.4768518518513</v>
      </c>
      <c r="F99" s="8">
        <f>(MIC_mm!F99*Areas!$D$5*1000) / (86400*Days!F99)</f>
        <v>2812.5112007168459</v>
      </c>
      <c r="G99" s="8">
        <f>(MIC_mm!G99*Areas!$D$5*1000) / (86400*Days!G99)</f>
        <v>6019.3865740740739</v>
      </c>
      <c r="H99" s="8">
        <f>(MIC_mm!H99*Areas!$D$5*1000) / (86400*Days!H99)</f>
        <v>7645.9610215053763</v>
      </c>
      <c r="I99" s="8">
        <f>(MIC_mm!I99*Areas!$D$5*1000) / (86400*Days!I99)</f>
        <v>7212.1057347670248</v>
      </c>
      <c r="J99" s="8">
        <f>(MIC_mm!J99*Areas!$D$5*1000) / (86400*Days!J99)</f>
        <v>5191.2546296296305</v>
      </c>
      <c r="K99" s="8">
        <f>(MIC_mm!K99*Areas!$D$5*1000) / (86400*Days!K99)</f>
        <v>3222.0810931899641</v>
      </c>
      <c r="L99" s="8">
        <f>(MIC_mm!L99*Areas!$D$5*1000) / (86400*Days!L99)</f>
        <v>5712.8217592592591</v>
      </c>
      <c r="M99" s="8">
        <f>(MIC_mm!M99*Areas!$D$5*1000) / (86400*Days!M99)</f>
        <v>1435.4637096774193</v>
      </c>
      <c r="N99" s="8">
        <f>(MIC_mm!N99*Areas!$D$5*1000) / (86400*Days!N99)</f>
        <v>4411.8909817351596</v>
      </c>
    </row>
    <row r="100" spans="1:15" x14ac:dyDescent="0.15">
      <c r="A100">
        <f>MIC_mm!A100</f>
        <v>1995</v>
      </c>
      <c r="B100" s="8">
        <f>(MIC_mm!B100*Areas!$D$5*1000) / (86400*Days!B100)</f>
        <v>3327.755376344086</v>
      </c>
      <c r="C100" s="8">
        <f>(MIC_mm!C100*Areas!$D$5*1000) / (86400*Days!C100)</f>
        <v>1730.9672619047619</v>
      </c>
      <c r="D100" s="8">
        <f>(MIC_mm!D100*Areas!$D$5*1000) / (86400*Days!D100)</f>
        <v>2916.2163978494623</v>
      </c>
      <c r="E100" s="8">
        <f>(MIC_mm!E100*Areas!$D$5*1000) / (86400*Days!E100)</f>
        <v>5198.0370370370374</v>
      </c>
      <c r="F100" s="8">
        <f>(MIC_mm!F100*Areas!$D$5*1000) / (86400*Days!F100)</f>
        <v>4626.0394265232972</v>
      </c>
      <c r="G100" s="8">
        <f>(MIC_mm!G100*Areas!$D$5*1000) / (86400*Days!G100)</f>
        <v>3191.1226851851848</v>
      </c>
      <c r="H100" s="8">
        <f>(MIC_mm!H100*Areas!$D$5*1000) / (86400*Days!H100)</f>
        <v>4721.2119175627249</v>
      </c>
      <c r="I100" s="8">
        <f>(MIC_mm!I100*Areas!$D$5*1000) / (86400*Days!I100)</f>
        <v>7592.7956989247314</v>
      </c>
      <c r="J100" s="8">
        <f>(MIC_mm!J100*Areas!$D$5*1000) / (86400*Days!J100)</f>
        <v>3359.3263888888887</v>
      </c>
      <c r="K100" s="8">
        <f>(MIC_mm!K100*Areas!$D$5*1000) / (86400*Days!K100)</f>
        <v>7048.0152329749108</v>
      </c>
      <c r="L100" s="8">
        <f>(MIC_mm!L100*Areas!$D$5*1000) / (86400*Days!L100)</f>
        <v>5368.9537037037035</v>
      </c>
      <c r="M100" s="8">
        <f>(MIC_mm!M100*Areas!$D$5*1000) / (86400*Days!M100)</f>
        <v>2763.9404121863799</v>
      </c>
      <c r="N100" s="8">
        <f>(MIC_mm!N100*Areas!$D$5*1000) / (86400*Days!N100)</f>
        <v>4342.0972222222226</v>
      </c>
    </row>
    <row r="101" spans="1:15" x14ac:dyDescent="0.15">
      <c r="A101">
        <f>MIC_mm!A101</f>
        <v>1996</v>
      </c>
      <c r="B101" s="8">
        <f>(MIC_mm!B101*Areas!$D$5*1000) / (86400*Days!B101)</f>
        <v>3895.5085125448027</v>
      </c>
      <c r="C101" s="8">
        <f>(MIC_mm!C101*Areas!$D$5*1000) / (86400*Days!C101)</f>
        <v>2144.1762452107278</v>
      </c>
      <c r="D101" s="8">
        <f>(MIC_mm!D101*Areas!$D$5*1000) / (86400*Days!D101)</f>
        <v>2168.6200716845879</v>
      </c>
      <c r="E101" s="8">
        <f>(MIC_mm!E101*Areas!$D$5*1000) / (86400*Days!E101)</f>
        <v>5403.5439814814818</v>
      </c>
      <c r="F101" s="8">
        <f>(MIC_mm!F101*Areas!$D$5*1000) / (86400*Days!F101)</f>
        <v>4331.989247311828</v>
      </c>
      <c r="G101" s="8">
        <f>(MIC_mm!G101*Areas!$D$5*1000) / (86400*Days!G101)</f>
        <v>9251.2037037037044</v>
      </c>
      <c r="H101" s="8">
        <f>(MIC_mm!H101*Areas!$D$5*1000) / (86400*Days!H101)</f>
        <v>5899.3817204301076</v>
      </c>
      <c r="I101" s="8">
        <f>(MIC_mm!I101*Areas!$D$5*1000) / (86400*Days!I101)</f>
        <v>3554.8566308243726</v>
      </c>
      <c r="J101" s="8">
        <f>(MIC_mm!J101*Areas!$D$5*1000) / (86400*Days!J101)</f>
        <v>4995.9212962962965</v>
      </c>
      <c r="K101" s="8">
        <f>(MIC_mm!K101*Areas!$D$5*1000) / (86400*Days!K101)</f>
        <v>5750.3875448028675</v>
      </c>
      <c r="L101" s="8">
        <f>(MIC_mm!L101*Areas!$D$5*1000) / (86400*Days!L101)</f>
        <v>3162.6365740740739</v>
      </c>
      <c r="M101" s="8">
        <f>(MIC_mm!M101*Areas!$D$5*1000) / (86400*Days!M101)</f>
        <v>4049.7535842293905</v>
      </c>
      <c r="N101" s="8">
        <f>(MIC_mm!N101*Areas!$D$5*1000) / (86400*Days!N101)</f>
        <v>4551.2177443837281</v>
      </c>
    </row>
    <row r="102" spans="1:15" x14ac:dyDescent="0.15">
      <c r="A102">
        <f>MIC_mm!A102</f>
        <v>1997</v>
      </c>
      <c r="B102" s="8">
        <f>(MIC_mm!B102*Areas!$D$5*1000) / (86400*Days!B102)</f>
        <v>4758.6245519713266</v>
      </c>
      <c r="C102" s="8">
        <f>(MIC_mm!C102*Areas!$D$5*1000) / (86400*Days!C102)</f>
        <v>4090.5183531746034</v>
      </c>
      <c r="D102" s="8">
        <f>(MIC_mm!D102*Areas!$D$5*1000) / (86400*Days!D102)</f>
        <v>2912.2782258064517</v>
      </c>
      <c r="E102" s="8">
        <f>(MIC_mm!E102*Areas!$D$5*1000) / (86400*Days!E102)</f>
        <v>1886.8657407407406</v>
      </c>
      <c r="F102" s="8">
        <f>(MIC_mm!F102*Areas!$D$5*1000) / (86400*Days!F102)</f>
        <v>5508.8463261648749</v>
      </c>
      <c r="G102" s="8">
        <f>(MIC_mm!G102*Areas!$D$5*1000) / (86400*Days!G102)</f>
        <v>5686.3703703703704</v>
      </c>
      <c r="H102" s="8">
        <f>(MIC_mm!H102*Areas!$D$5*1000) / (86400*Days!H102)</f>
        <v>4621.4448924731187</v>
      </c>
      <c r="I102" s="8">
        <f>(MIC_mm!I102*Areas!$D$5*1000) / (86400*Days!I102)</f>
        <v>6506.5165770609319</v>
      </c>
      <c r="J102" s="8">
        <f>(MIC_mm!J102*Areas!$D$5*1000) / (86400*Days!J102)</f>
        <v>4572.6990740740739</v>
      </c>
      <c r="K102" s="8">
        <f>(MIC_mm!K102*Areas!$D$5*1000) / (86400*Days!K102)</f>
        <v>3188.6066308243726</v>
      </c>
      <c r="L102" s="8">
        <f>(MIC_mm!L102*Areas!$D$5*1000) / (86400*Days!L102)</f>
        <v>2701.4328703703704</v>
      </c>
      <c r="M102" s="8">
        <f>(MIC_mm!M102*Areas!$D$5*1000) / (86400*Days!M102)</f>
        <v>1782.679211469534</v>
      </c>
      <c r="N102" s="8">
        <f>(MIC_mm!N102*Areas!$D$5*1000) / (86400*Days!N102)</f>
        <v>4020.8340943683411</v>
      </c>
    </row>
    <row r="103" spans="1:15" x14ac:dyDescent="0.15">
      <c r="A103">
        <f>MIC_mm!A103</f>
        <v>1998</v>
      </c>
      <c r="B103" s="8">
        <f>(MIC_mm!B103*Areas!$D$5*1000) / (86400*Days!B103)</f>
        <v>4288.0129928315409</v>
      </c>
      <c r="C103" s="8">
        <f>(MIC_mm!C103*Areas!$D$5*1000) / (86400*Days!C103)</f>
        <v>2113.9310515873017</v>
      </c>
      <c r="D103" s="8">
        <f>(MIC_mm!D103*Areas!$D$5*1000) / (86400*Days!D103)</f>
        <v>6008.3378136200727</v>
      </c>
      <c r="E103" s="8">
        <f>(MIC_mm!E103*Areas!$D$5*1000) / (86400*Days!E103)</f>
        <v>4333.2800925925922</v>
      </c>
      <c r="F103" s="8">
        <f>(MIC_mm!F103*Areas!$D$5*1000) / (86400*Days!F103)</f>
        <v>3509.5676523297493</v>
      </c>
      <c r="G103" s="8">
        <f>(MIC_mm!G103*Areas!$D$5*1000) / (86400*Days!G103)</f>
        <v>5967.8402777777774</v>
      </c>
      <c r="H103" s="8">
        <f>(MIC_mm!H103*Areas!$D$5*1000) / (86400*Days!H103)</f>
        <v>2622.8225806451615</v>
      </c>
      <c r="I103" s="8">
        <f>(MIC_mm!I103*Areas!$D$5*1000) / (86400*Days!I103)</f>
        <v>5961.7361111111113</v>
      </c>
      <c r="J103" s="8">
        <f>(MIC_mm!J103*Areas!$D$5*1000) / (86400*Days!J103)</f>
        <v>4261.3865740740739</v>
      </c>
      <c r="K103" s="8">
        <f>(MIC_mm!K103*Areas!$D$5*1000) / (86400*Days!K103)</f>
        <v>4526.9287634408602</v>
      </c>
      <c r="L103" s="8">
        <f>(MIC_mm!L103*Areas!$D$5*1000) / (86400*Days!L103)</f>
        <v>3733.037037037037</v>
      </c>
      <c r="M103" s="8">
        <f>(MIC_mm!M103*Areas!$D$5*1000) / (86400*Days!M103)</f>
        <v>2072.7912186379926</v>
      </c>
      <c r="N103" s="8">
        <f>(MIC_mm!N103*Areas!$D$5*1000) / (86400*Days!N103)</f>
        <v>4128.08904109589</v>
      </c>
    </row>
    <row r="104" spans="1:15" x14ac:dyDescent="0.15">
      <c r="A104">
        <f>MIC_mm!A104</f>
        <v>1999</v>
      </c>
      <c r="B104" s="8">
        <f>(MIC_mm!B104*Areas!$D$5*1000) / (86400*Days!B104)</f>
        <v>5480.6227598566311</v>
      </c>
      <c r="C104" s="8">
        <f>(MIC_mm!C104*Areas!$D$5*1000) / (86400*Days!C104)</f>
        <v>2496.8948412698414</v>
      </c>
      <c r="D104" s="8">
        <f>(MIC_mm!D104*Areas!$D$5*1000) / (86400*Days!D104)</f>
        <v>1110.5645161290324</v>
      </c>
      <c r="E104" s="8">
        <f>(MIC_mm!E104*Areas!$D$5*1000) / (86400*Days!E104)</f>
        <v>6205.9027777777774</v>
      </c>
      <c r="F104" s="8">
        <f>(MIC_mm!F104*Areas!$D$5*1000) / (86400*Days!F104)</f>
        <v>6047.063172043011</v>
      </c>
      <c r="G104" s="8">
        <f>(MIC_mm!G104*Areas!$D$5*1000) / (86400*Days!G104)</f>
        <v>6828.5277777777774</v>
      </c>
      <c r="H104" s="8">
        <f>(MIC_mm!H104*Areas!$D$5*1000) / (86400*Days!H104)</f>
        <v>8868.7634408602153</v>
      </c>
      <c r="I104" s="8">
        <f>(MIC_mm!I104*Areas!$D$5*1000) / (86400*Days!I104)</f>
        <v>4204.6550179211472</v>
      </c>
      <c r="J104" s="8">
        <f>(MIC_mm!J104*Areas!$D$5*1000) / (86400*Days!J104)</f>
        <v>4092.5046296296296</v>
      </c>
      <c r="K104" s="8">
        <f>(MIC_mm!K104*Areas!$D$5*1000) / (86400*Days!K104)</f>
        <v>2746.2186379928321</v>
      </c>
      <c r="L104" s="8">
        <f>(MIC_mm!L104*Areas!$D$5*1000) / (86400*Days!L104)</f>
        <v>1812.2592592592594</v>
      </c>
      <c r="M104" s="8">
        <f>(MIC_mm!M104*Areas!$D$5*1000) / (86400*Days!M104)</f>
        <v>3692.0362903225805</v>
      </c>
      <c r="N104" s="8">
        <f>(MIC_mm!N104*Areas!$D$5*1000) / (86400*Days!N104)</f>
        <v>4478.7302130898024</v>
      </c>
    </row>
    <row r="105" spans="1:15" x14ac:dyDescent="0.15">
      <c r="A105">
        <f>MIC_mm!A105</f>
        <v>2000</v>
      </c>
      <c r="B105" s="8">
        <f>(MIC_mm!B105*Areas!$D$5*1000) / (86400*Days!B105)</f>
        <v>2430.5085125448027</v>
      </c>
      <c r="C105" s="8">
        <f>(MIC_mm!C105*Areas!$D$5*1000) / (86400*Days!C105)</f>
        <v>2362.382662835249</v>
      </c>
      <c r="D105" s="8">
        <f>(MIC_mm!D105*Areas!$D$5*1000) / (86400*Days!D105)</f>
        <v>2601.8189964157705</v>
      </c>
      <c r="E105" s="8">
        <f>(MIC_mm!E105*Areas!$D$5*1000) / (86400*Days!E105)</f>
        <v>4578.125</v>
      </c>
      <c r="F105" s="8">
        <f>(MIC_mm!F105*Areas!$D$5*1000) / (86400*Days!F105)</f>
        <v>7999.0837813620074</v>
      </c>
      <c r="G105" s="8">
        <f>(MIC_mm!G105*Areas!$D$5*1000) / (86400*Days!G105)</f>
        <v>7306.6875</v>
      </c>
      <c r="H105" s="8">
        <f>(MIC_mm!H105*Areas!$D$5*1000) / (86400*Days!H105)</f>
        <v>6524.8947132616486</v>
      </c>
      <c r="I105" s="8">
        <f>(MIC_mm!I105*Areas!$D$5*1000) / (86400*Days!I105)</f>
        <v>5168.1944444444443</v>
      </c>
      <c r="J105" s="8">
        <f>(MIC_mm!J105*Areas!$D$5*1000) / (86400*Days!J105)</f>
        <v>8497</v>
      </c>
      <c r="K105" s="8">
        <f>(MIC_mm!K105*Areas!$D$5*1000) / (86400*Days!K105)</f>
        <v>2712.7441756272401</v>
      </c>
      <c r="L105" s="8">
        <f>(MIC_mm!L105*Areas!$D$5*1000) / (86400*Days!L105)</f>
        <v>5048.1458333333339</v>
      </c>
      <c r="M105" s="8">
        <f>(MIC_mm!M105*Areas!$D$5*1000) / (86400*Days!M105)</f>
        <v>3644.7782258064517</v>
      </c>
      <c r="N105" s="8">
        <f>(MIC_mm!N105*Areas!$D$5*1000) / (86400*Days!N105)</f>
        <v>4904.2364905889499</v>
      </c>
    </row>
    <row r="106" spans="1:15" x14ac:dyDescent="0.15">
      <c r="A106">
        <f>MIC_mm!A106</f>
        <v>2001</v>
      </c>
      <c r="B106" s="8">
        <f>(MIC_mm!B106*Areas!$D$5*1000) / (86400*Days!B106)</f>
        <v>1921.8279569892472</v>
      </c>
      <c r="C106" s="8">
        <f>(MIC_mm!C106*Areas!$D$5*1000) / (86400*Days!C106)</f>
        <v>4204.6081349206352</v>
      </c>
      <c r="D106" s="8">
        <f>(MIC_mm!D106*Areas!$D$5*1000) / (86400*Days!D106)</f>
        <v>1059.3682795698924</v>
      </c>
      <c r="E106" s="8">
        <f>(MIC_mm!E106*Areas!$D$5*1000) / (86400*Days!E106)</f>
        <v>5476.7939814814818</v>
      </c>
      <c r="F106" s="8">
        <f>(MIC_mm!F106*Areas!$D$5*1000) / (86400*Days!F106)</f>
        <v>8536.6442652329752</v>
      </c>
      <c r="G106" s="8">
        <f>(MIC_mm!G106*Areas!$D$5*1000) / (86400*Days!G106)</f>
        <v>6246.5972222222217</v>
      </c>
      <c r="H106" s="8">
        <f>(MIC_mm!H106*Areas!$D$5*1000) / (86400*Days!H106)</f>
        <v>3300.1881720430106</v>
      </c>
      <c r="I106" s="8">
        <f>(MIC_mm!I106*Areas!$D$5*1000) / (86400*Days!I106)</f>
        <v>6977.1281362007167</v>
      </c>
      <c r="J106" s="8">
        <f>(MIC_mm!J106*Areas!$D$5*1000) / (86400*Days!J106)</f>
        <v>7368.4074074074078</v>
      </c>
      <c r="K106" s="8">
        <f>(MIC_mm!K106*Areas!$D$5*1000) / (86400*Days!K106)</f>
        <v>8249.1577060931904</v>
      </c>
      <c r="L106" s="8">
        <f>(MIC_mm!L106*Areas!$D$5*1000) / (86400*Days!L106)</f>
        <v>4244.4305555555557</v>
      </c>
      <c r="M106" s="8">
        <f>(MIC_mm!M106*Areas!$D$5*1000) / (86400*Days!M106)</f>
        <v>3046.1760752688169</v>
      </c>
      <c r="N106" s="8">
        <f>(MIC_mm!N106*Areas!$D$5*1000) / (86400*Days!N106)</f>
        <v>5051.0167427701672</v>
      </c>
    </row>
    <row r="107" spans="1:15" x14ac:dyDescent="0.15">
      <c r="A107">
        <f>MIC_mm!A107</f>
        <v>2002</v>
      </c>
      <c r="B107" s="8">
        <f>(MIC_mm!B107*Areas!$D$5*1000) / (86400*Days!B107)</f>
        <v>1650.0940860215053</v>
      </c>
      <c r="C107" s="8">
        <f>(MIC_mm!C107*Areas!$D$5*1000) / (86400*Days!C107)</f>
        <v>3490.2752976190477</v>
      </c>
      <c r="D107" s="8">
        <f>(MIC_mm!D107*Areas!$D$5*1000) / (86400*Days!D107)</f>
        <v>4475.0761648745529</v>
      </c>
      <c r="E107" s="8">
        <f>(MIC_mm!E107*Areas!$D$5*1000) / (86400*Days!E107)</f>
        <v>6939.7592592592591</v>
      </c>
      <c r="F107" s="8">
        <f>(MIC_mm!F107*Areas!$D$5*1000) / (86400*Days!F107)</f>
        <v>6612.1908602150534</v>
      </c>
      <c r="G107" s="8">
        <f>(MIC_mm!G107*Areas!$D$5*1000) / (86400*Days!G107)</f>
        <v>6357.8287037037035</v>
      </c>
      <c r="H107" s="8">
        <f>(MIC_mm!H107*Areas!$D$5*1000) / (86400*Days!H107)</f>
        <v>4840.0134408602153</v>
      </c>
      <c r="I107" s="8">
        <f>(MIC_mm!I107*Areas!$D$5*1000) / (86400*Days!I107)</f>
        <v>7265.2710573476706</v>
      </c>
      <c r="J107" s="8">
        <f>(MIC_mm!J107*Areas!$D$5*1000) / (86400*Days!J107)</f>
        <v>4291.229166666667</v>
      </c>
      <c r="K107" s="8">
        <f>(MIC_mm!K107*Areas!$D$5*1000) / (86400*Days!K107)</f>
        <v>5737.2603046594986</v>
      </c>
      <c r="L107" s="8">
        <f>(MIC_mm!L107*Areas!$D$5*1000) / (86400*Days!L107)</f>
        <v>2157.4837962962961</v>
      </c>
      <c r="M107" s="8">
        <f>(MIC_mm!M107*Areas!$D$5*1000) / (86400*Days!M107)</f>
        <v>1736.733870967742</v>
      </c>
      <c r="N107" s="8">
        <f>(MIC_mm!N107*Areas!$D$5*1000) / (86400*Days!N107)</f>
        <v>4635.4316971080671</v>
      </c>
    </row>
    <row r="108" spans="1:15" x14ac:dyDescent="0.15">
      <c r="A108">
        <f>MIC_mm!A108</f>
        <v>2003</v>
      </c>
      <c r="B108" s="8">
        <f>(MIC_mm!B108*Areas!$D$5*1000) / (86400*Days!B108)</f>
        <v>1852.2535842293908</v>
      </c>
      <c r="C108" s="8">
        <f>(MIC_mm!C108*Areas!$D$5*1000) / (86400*Days!C108)</f>
        <v>1727.3338293650793</v>
      </c>
      <c r="D108" s="8">
        <f>(MIC_mm!D108*Areas!$D$5*1000) / (86400*Days!D108)</f>
        <v>3472.8113799283155</v>
      </c>
      <c r="E108" s="8">
        <f>(MIC_mm!E108*Areas!$D$5*1000) / (86400*Days!E108)</f>
        <v>5329.6157407407409</v>
      </c>
      <c r="F108" s="8">
        <f>(MIC_mm!F108*Areas!$D$5*1000) / (86400*Days!F108)</f>
        <v>6618.0981182795695</v>
      </c>
      <c r="G108" s="8">
        <f>(MIC_mm!G108*Areas!$D$5*1000) / (86400*Days!G108)</f>
        <v>3778.4791666666665</v>
      </c>
      <c r="H108" s="8">
        <f>(MIC_mm!H108*Areas!$D$5*1000) / (86400*Days!H108)</f>
        <v>5861.3127240143367</v>
      </c>
      <c r="I108" s="8">
        <f>(MIC_mm!I108*Areas!$D$5*1000) / (86400*Days!I108)</f>
        <v>4907.6187275985667</v>
      </c>
      <c r="J108" s="8">
        <f>(MIC_mm!J108*Areas!$D$5*1000) / (86400*Days!J108)</f>
        <v>5630.0763888888887</v>
      </c>
      <c r="K108" s="8">
        <f>(MIC_mm!K108*Areas!$D$5*1000) / (86400*Days!K108)</f>
        <v>3776.0506272401435</v>
      </c>
      <c r="L108" s="8">
        <f>(MIC_mm!L108*Areas!$D$5*1000) / (86400*Days!L108)</f>
        <v>7706.8495370370374</v>
      </c>
      <c r="M108" s="8">
        <f>(MIC_mm!M108*Areas!$D$5*1000) / (86400*Days!M108)</f>
        <v>2688.4587813620074</v>
      </c>
      <c r="N108" s="8">
        <f>(MIC_mm!N108*Areas!$D$5*1000) / (86400*Days!N108)</f>
        <v>4455.3169710806696</v>
      </c>
    </row>
    <row r="109" spans="1:15" x14ac:dyDescent="0.15">
      <c r="A109">
        <f>MIC_mm!A109</f>
        <v>2004</v>
      </c>
      <c r="B109" s="8">
        <f>(MIC_mm!B109*Areas!$D$5*1000) / (86400*Days!B109)</f>
        <v>2406.8794802867383</v>
      </c>
      <c r="C109" s="8">
        <f>(MIC_mm!C109*Areas!$D$5*1000) / (86400*Days!C109)</f>
        <v>2188.3788314176245</v>
      </c>
      <c r="D109" s="8">
        <f>(MIC_mm!D109*Areas!$D$5*1000) / (86400*Days!D109)</f>
        <v>5833.0891577060929</v>
      </c>
      <c r="E109" s="8">
        <f>(MIC_mm!E109*Areas!$D$5*1000) / (86400*Days!E109)</f>
        <v>3298.2847222222222</v>
      </c>
      <c r="F109" s="8">
        <f>(MIC_mm!F109*Areas!$D$5*1000) / (86400*Days!F109)</f>
        <v>11417.417114695339</v>
      </c>
      <c r="G109" s="8">
        <f>(MIC_mm!G109*Areas!$D$5*1000) / (86400*Days!G109)</f>
        <v>6358.5069444444443</v>
      </c>
      <c r="H109" s="8">
        <f>(MIC_mm!H109*Areas!$D$5*1000) / (86400*Days!H109)</f>
        <v>4551.8705197132613</v>
      </c>
      <c r="I109" s="8">
        <f>(MIC_mm!I109*Areas!$D$5*1000) / (86400*Days!I109)</f>
        <v>5153.0981182795695</v>
      </c>
      <c r="J109" s="8">
        <f>(MIC_mm!J109*Areas!$D$5*1000) / (86400*Days!J109)</f>
        <v>1480.599537037037</v>
      </c>
      <c r="K109" s="8">
        <f>(MIC_mm!K109*Areas!$D$5*1000) / (86400*Days!K109)</f>
        <v>5844.9036738351251</v>
      </c>
      <c r="L109" s="8">
        <f>(MIC_mm!L109*Areas!$D$5*1000) / (86400*Days!L109)</f>
        <v>4199.666666666667</v>
      </c>
      <c r="M109" s="8">
        <f>(MIC_mm!M109*Areas!$D$5*1000) / (86400*Days!M109)</f>
        <v>3820.6832437275984</v>
      </c>
      <c r="N109" s="8">
        <f>(MIC_mm!N109*Areas!$D$5*1000) / (86400*Days!N109)</f>
        <v>4736.1773299939287</v>
      </c>
    </row>
    <row r="110" spans="1:15" x14ac:dyDescent="0.15">
      <c r="A110">
        <f>MIC_mm!A110</f>
        <v>2005</v>
      </c>
      <c r="B110" s="8">
        <f>(MIC_mm!B110*Areas!$D$5*1000) / (86400*Days!B110)</f>
        <v>4230.2531362007167</v>
      </c>
      <c r="C110" s="8">
        <f>(MIC_mm!C110*Areas!$D$5*1000) / (86400*Days!C110)</f>
        <v>3036.0962301587301</v>
      </c>
      <c r="D110" s="8">
        <f>(MIC_mm!D110*Areas!$D$5*1000) / (86400*Days!D110)</f>
        <v>2129.894713261649</v>
      </c>
      <c r="E110" s="8">
        <f>(MIC_mm!E110*Areas!$D$5*1000) / (86400*Days!E110)</f>
        <v>1910.6041666666667</v>
      </c>
      <c r="F110" s="8">
        <f>(MIC_mm!F110*Areas!$D$5*1000) / (86400*Days!F110)</f>
        <v>3265.4009856630823</v>
      </c>
      <c r="G110" s="8">
        <f>(MIC_mm!G110*Areas!$D$5*1000) / (86400*Days!G110)</f>
        <v>3576.3634259259261</v>
      </c>
      <c r="H110" s="8">
        <f>(MIC_mm!H110*Areas!$D$5*1000) / (86400*Days!H110)</f>
        <v>5434.677419354839</v>
      </c>
      <c r="I110" s="8">
        <f>(MIC_mm!I110*Areas!$D$5*1000) / (86400*Days!I110)</f>
        <v>4825.5734767025087</v>
      </c>
      <c r="J110" s="8">
        <f>(MIC_mm!J110*Areas!$D$5*1000) / (86400*Days!J110)</f>
        <v>6107.5578703703704</v>
      </c>
      <c r="K110" s="8">
        <f>(MIC_mm!K110*Areas!$D$5*1000) / (86400*Days!K110)</f>
        <v>2784.9439964157705</v>
      </c>
      <c r="L110" s="8">
        <f>(MIC_mm!L110*Areas!$D$5*1000) / (86400*Days!L110)</f>
        <v>7306.6875</v>
      </c>
      <c r="M110" s="8">
        <f>(MIC_mm!M110*Areas!$D$5*1000) / (86400*Days!M110)</f>
        <v>2798.0712365591398</v>
      </c>
      <c r="N110" s="8">
        <f>(MIC_mm!N110*Areas!$D$5*1000) / (86400*Days!N110)</f>
        <v>3949.5351978691019</v>
      </c>
    </row>
    <row r="111" spans="1:15" x14ac:dyDescent="0.15">
      <c r="A111">
        <f>MIC_mm!A111</f>
        <v>2006</v>
      </c>
      <c r="B111" s="8">
        <f>(MIC_mm!B111*Areas!$D$5*1000) / (86400*Days!B111)</f>
        <v>4637.8539426523294</v>
      </c>
      <c r="C111" s="8">
        <f>(MIC_mm!C111*Areas!$D$5*1000) / (86400*Days!C111)</f>
        <v>2520.875496031746</v>
      </c>
      <c r="D111" s="8">
        <f>(MIC_mm!D111*Areas!$D$5*1000) / (86400*Days!D111)</f>
        <v>3519.413082437276</v>
      </c>
      <c r="E111" s="8">
        <f>(MIC_mm!E111*Areas!$D$5*1000) / (86400*Days!E111)</f>
        <v>4058.5925925925926</v>
      </c>
      <c r="F111" s="8">
        <f>(MIC_mm!F111*Areas!$D$5*1000) / (86400*Days!F111)</f>
        <v>8452.6299283154131</v>
      </c>
      <c r="G111" s="8">
        <f>(MIC_mm!G111*Areas!$D$5*1000) / (86400*Days!G111)</f>
        <v>3588.5717592592591</v>
      </c>
      <c r="H111" s="8">
        <f>(MIC_mm!H111*Areas!$D$5*1000) / (86400*Days!H111)</f>
        <v>6385.0896057347672</v>
      </c>
      <c r="I111" s="8">
        <f>(MIC_mm!I111*Areas!$D$5*1000) / (86400*Days!I111)</f>
        <v>5374.2921146953404</v>
      </c>
      <c r="J111" s="8">
        <f>(MIC_mm!J111*Areas!$D$5*1000) / (86400*Days!J111)</f>
        <v>6101.4537037037026</v>
      </c>
      <c r="K111" s="8">
        <f>(MIC_mm!K111*Areas!$D$5*1000) / (86400*Days!K111)</f>
        <v>6930.5264336917562</v>
      </c>
      <c r="L111" s="8">
        <f>(MIC_mm!L111*Areas!$D$5*1000) / (86400*Days!L111)</f>
        <v>3954.8217592592591</v>
      </c>
      <c r="M111" s="8">
        <f>(MIC_mm!M111*Areas!$D$5*1000) / (86400*Days!M111)</f>
        <v>4787.5044802867387</v>
      </c>
      <c r="N111" s="8">
        <f>(MIC_mm!N111*Areas!$D$5*1000) / (86400*Days!N111)</f>
        <v>5053.1350837138507</v>
      </c>
      <c r="O111" s="10"/>
    </row>
    <row r="112" spans="1:15" x14ac:dyDescent="0.15">
      <c r="A112">
        <f>MIC_mm!A112</f>
        <v>2007</v>
      </c>
      <c r="B112" s="8">
        <f>(MIC_mm!B112*Areas!$D$5*1000) / (86400*Days!B112)</f>
        <v>2922.1236559139788</v>
      </c>
      <c r="C112" s="8">
        <f>(MIC_mm!C112*Areas!$D$5*1000) / (86400*Days!C112)</f>
        <v>2108.844246031746</v>
      </c>
      <c r="D112" s="8">
        <f>(MIC_mm!D112*Areas!$D$5*1000) / (86400*Days!D112)</f>
        <v>4710.7101254480285</v>
      </c>
      <c r="E112" s="8">
        <f>(MIC_mm!E112*Areas!$D$5*1000) / (86400*Days!E112)</f>
        <v>4999.9907407407409</v>
      </c>
      <c r="F112" s="8">
        <f>(MIC_mm!F112*Areas!$D$5*1000) / (86400*Days!F112)</f>
        <v>3462.9659498207884</v>
      </c>
      <c r="G112" s="8">
        <f>(MIC_mm!G112*Areas!$D$5*1000) / (86400*Days!G112)</f>
        <v>4810.083333333333</v>
      </c>
      <c r="H112" s="8">
        <f>(MIC_mm!H112*Areas!$D$5*1000) / (86400*Days!H112)</f>
        <v>4289.3257168458777</v>
      </c>
      <c r="I112" s="8">
        <f>(MIC_mm!I112*Areas!$D$5*1000) / (86400*Days!I112)</f>
        <v>8021.400089605735</v>
      </c>
      <c r="J112" s="8">
        <f>(MIC_mm!J112*Areas!$D$5*1000) / (86400*Days!J112)</f>
        <v>3935.1527777777778</v>
      </c>
      <c r="K112" s="8">
        <f>(MIC_mm!K112*Areas!$D$5*1000) / (86400*Days!K112)</f>
        <v>6230.188172043011</v>
      </c>
      <c r="L112" s="8">
        <f>(MIC_mm!L112*Areas!$D$5*1000) / (86400*Days!L112)</f>
        <v>2032.6875</v>
      </c>
      <c r="M112" s="8">
        <f>(MIC_mm!M112*Areas!$D$5*1000) / (86400*Days!M112)</f>
        <v>4538.7432795698933</v>
      </c>
      <c r="N112" s="8">
        <f>(MIC_mm!N112*Areas!$D$5*1000) / (86400*Days!N112)</f>
        <v>4361.1622907153733</v>
      </c>
      <c r="O112" s="15"/>
    </row>
    <row r="113" spans="1:15" x14ac:dyDescent="0.15">
      <c r="A113">
        <f>MIC_mm!A113</f>
        <v>2008</v>
      </c>
      <c r="B113" s="8">
        <f>(MIC_mm!B113*Areas!$D$5*1000) / (86400*Days!B113)</f>
        <v>5332.2849462365593</v>
      </c>
      <c r="C113" s="8">
        <f>(MIC_mm!C113*Areas!$D$5*1000) / (86400*Days!C113)</f>
        <v>4985.7710727969352</v>
      </c>
      <c r="D113" s="8">
        <f>(MIC_mm!D113*Areas!$D$5*1000) / (86400*Days!D113)</f>
        <v>2406.8794802867383</v>
      </c>
      <c r="E113" s="8">
        <f>(MIC_mm!E113*Areas!$D$5*1000) / (86400*Days!E113)</f>
        <v>6998.7662037037035</v>
      </c>
      <c r="F113" s="8">
        <f>(MIC_mm!F113*Areas!$D$5*1000) / (86400*Days!F113)</f>
        <v>4233.5349462365593</v>
      </c>
      <c r="G113" s="8">
        <f>(MIC_mm!G113*Areas!$D$5*1000) / (86400*Days!G113)</f>
        <v>9447.8935185185201</v>
      </c>
      <c r="H113" s="8">
        <f>(MIC_mm!H113*Areas!$D$5*1000) / (86400*Days!H113)</f>
        <v>5930.8870967741932</v>
      </c>
      <c r="I113" s="8">
        <f>(MIC_mm!I113*Areas!$D$5*1000) / (86400*Days!I113)</f>
        <v>2238.8508064516127</v>
      </c>
      <c r="J113" s="8">
        <f>(MIC_mm!J113*Areas!$D$5*1000) / (86400*Days!J113)</f>
        <v>8276.5717592592591</v>
      </c>
      <c r="K113" s="8">
        <f>(MIC_mm!K113*Areas!$D$5*1000) / (86400*Days!K113)</f>
        <v>3895.5085125448027</v>
      </c>
      <c r="L113" s="8">
        <f>(MIC_mm!L113*Areas!$D$5*1000) / (86400*Days!L113)</f>
        <v>3315.2407407407409</v>
      </c>
      <c r="M113" s="8">
        <f>(MIC_mm!M113*Areas!$D$5*1000) / (86400*Days!M113)</f>
        <v>7533.0667562724011</v>
      </c>
      <c r="N113" s="8">
        <f>(MIC_mm!N113*Areas!$D$5*1000) / (86400*Days!N113)</f>
        <v>5367.3303734061928</v>
      </c>
      <c r="O113" s="15"/>
    </row>
    <row r="114" spans="1:15" x14ac:dyDescent="0.15">
      <c r="A114">
        <f>MIC_mm!A114</f>
        <v>2009</v>
      </c>
      <c r="B114" s="8">
        <f>(MIC_mm!B114*Areas!$D$5*1000) / (86400*Days!B114)</f>
        <v>1946.7697132616488</v>
      </c>
      <c r="C114" s="8">
        <f>(MIC_mm!C114*Areas!$D$5*1000) / (86400*Days!C114)</f>
        <v>4065.8110119047619</v>
      </c>
      <c r="D114" s="8">
        <f>(MIC_mm!D114*Areas!$D$5*1000) / (86400*Days!D114)</f>
        <v>4181.0259856630828</v>
      </c>
      <c r="E114" s="8">
        <f>(MIC_mm!E114*Areas!$D$5*1000) / (86400*Days!E114)</f>
        <v>6378.175925925927</v>
      </c>
      <c r="F114" s="8">
        <f>(MIC_mm!F114*Areas!$D$5*1000) / (86400*Days!F114)</f>
        <v>5584.9843189964158</v>
      </c>
      <c r="G114" s="8">
        <f>(MIC_mm!G114*Areas!$D$5*1000) / (86400*Days!G114)</f>
        <v>5701.291666666667</v>
      </c>
      <c r="H114" s="8">
        <f>(MIC_mm!H114*Areas!$D$5*1000) / (86400*Days!H114)</f>
        <v>3080.9632616487456</v>
      </c>
      <c r="I114" s="8">
        <f>(MIC_mm!I114*Areas!$D$5*1000) / (86400*Days!I114)</f>
        <v>7633.4901433691757</v>
      </c>
      <c r="J114" s="8">
        <f>(MIC_mm!J114*Areas!$D$5*1000) / (86400*Days!J114)</f>
        <v>2775.3611111111113</v>
      </c>
      <c r="K114" s="8">
        <f>(MIC_mm!K114*Areas!$D$5*1000) / (86400*Days!K114)</f>
        <v>9700.3741039426532</v>
      </c>
      <c r="L114" s="8">
        <f>(MIC_mm!L114*Areas!$D$5*1000) / (86400*Days!L114)</f>
        <v>2073.3819444444443</v>
      </c>
      <c r="M114" s="8">
        <f>(MIC_mm!M114*Areas!$D$5*1000) / (86400*Days!M114)</f>
        <v>4516.4269713261647</v>
      </c>
      <c r="N114" s="8">
        <f>(MIC_mm!N114*Areas!$D$5*1000) / (86400*Days!N114)</f>
        <v>4815.4906773211569</v>
      </c>
      <c r="O114" s="15"/>
    </row>
    <row r="115" spans="1:15" x14ac:dyDescent="0.15">
      <c r="A115">
        <f>MIC_mm!A115</f>
        <v>2010</v>
      </c>
      <c r="B115" s="8">
        <f>(MIC_mm!B115*Areas!$D$5*1000) / (86400*Days!B115)</f>
        <v>1524.7289426523298</v>
      </c>
      <c r="C115" s="8">
        <f>(MIC_mm!C115*Areas!$D$5*1000) / (86400*Days!C115)</f>
        <v>1972.953869047619</v>
      </c>
      <c r="D115" s="8">
        <f>(MIC_mm!D115*Areas!$D$5*1000) / (86400*Days!D115)</f>
        <v>1371.1402329749103</v>
      </c>
      <c r="E115" s="8">
        <f>(MIC_mm!E115*Areas!$D$5*1000) / (86400*Days!E115)</f>
        <v>4226.7962962962965</v>
      </c>
      <c r="F115" s="8">
        <f>(MIC_mm!F115*Areas!$D$5*1000) / (86400*Days!F115)</f>
        <v>5644.7132616487452</v>
      </c>
      <c r="G115" s="8">
        <f>(MIC_mm!G115*Areas!$D$5*1000) / (86400*Days!G115)</f>
        <v>10872.199074074075</v>
      </c>
      <c r="H115" s="8">
        <f>(MIC_mm!H115*Areas!$D$5*1000) / (86400*Days!H115)</f>
        <v>8866.1379928315419</v>
      </c>
      <c r="I115" s="8">
        <f>(MIC_mm!I115*Areas!$D$5*1000) / (86400*Days!I115)</f>
        <v>4268.9784946236568</v>
      </c>
      <c r="J115" s="8">
        <f>(MIC_mm!J115*Areas!$D$5*1000) / (86400*Days!J115)</f>
        <v>8515.3125</v>
      </c>
      <c r="K115" s="8">
        <f>(MIC_mm!K115*Areas!$D$5*1000) / (86400*Days!K115)</f>
        <v>3362.5425627240143</v>
      </c>
      <c r="L115" s="8">
        <f>(MIC_mm!L115*Areas!$D$5*1000) / (86400*Days!L115)</f>
        <v>3212.8263888888887</v>
      </c>
      <c r="M115" s="8">
        <f>(MIC_mm!M115*Areas!$D$5*1000) / (86400*Days!M115)</f>
        <v>2748.8440860215055</v>
      </c>
      <c r="N115" s="8">
        <f>(MIC_mm!N115*Areas!$D$5*1000) / (86400*Days!N115)</f>
        <v>4716.3188736681886</v>
      </c>
      <c r="O115" s="15"/>
    </row>
    <row r="116" spans="1:15" x14ac:dyDescent="0.15">
      <c r="A116">
        <f>MIC_mm!A116</f>
        <v>2011</v>
      </c>
      <c r="B116" s="8">
        <f>(MIC_mm!B116*Areas!$D$5*1000) / (86400*Days!B116)</f>
        <v>2738.34229390681</v>
      </c>
      <c r="C116" s="8">
        <f>(MIC_mm!C116*Areas!$D$5*1000) / (86400*Days!C116)</f>
        <v>2989.5882936507937</v>
      </c>
      <c r="D116" s="8">
        <f>(MIC_mm!D116*Areas!$D$5*1000) / (86400*Days!D116)</f>
        <v>3715.6653225806454</v>
      </c>
      <c r="E116" s="8">
        <f>(MIC_mm!E116*Areas!$D$5*1000) / (86400*Days!E116)</f>
        <v>9232.8912037037044</v>
      </c>
      <c r="F116" s="8">
        <f>(MIC_mm!F116*Areas!$D$5*1000) / (86400*Days!F116)</f>
        <v>6526.2074372759853</v>
      </c>
      <c r="G116" s="8">
        <f>(MIC_mm!G116*Areas!$D$5*1000) / (86400*Days!G116)</f>
        <v>6836.666666666667</v>
      </c>
      <c r="H116" s="8">
        <f>(MIC_mm!H116*Areas!$D$5*1000) / (86400*Days!H116)</f>
        <v>5519.3481182795695</v>
      </c>
      <c r="I116" s="8">
        <f>(MIC_mm!I116*Areas!$D$5*1000) / (86400*Days!I116)</f>
        <v>4468.5125448028675</v>
      </c>
      <c r="J116" s="8">
        <f>(MIC_mm!J116*Areas!$D$5*1000) / (86400*Days!J116)</f>
        <v>6396.4884259259261</v>
      </c>
      <c r="K116" s="8">
        <f>(MIC_mm!K116*Areas!$D$5*1000) / (86400*Days!K116)</f>
        <v>4687.7374551971325</v>
      </c>
      <c r="L116" s="8">
        <f>(MIC_mm!L116*Areas!$D$5*1000) / (86400*Days!L116)</f>
        <v>5423.8912037037035</v>
      </c>
      <c r="M116" s="8">
        <f>(MIC_mm!M116*Areas!$D$5*1000) / (86400*Days!M116)</f>
        <v>3015.3270609318997</v>
      </c>
      <c r="N116" s="8">
        <f>(MIC_mm!N116*Areas!$D$5*1000) / (86400*Days!N116)</f>
        <v>5126.6080669710809</v>
      </c>
      <c r="O116" s="15"/>
    </row>
    <row r="117" spans="1:15" x14ac:dyDescent="0.15">
      <c r="A117">
        <f>MIC_mm!A117</f>
        <v>2012</v>
      </c>
      <c r="B117" s="8">
        <f>(MIC_mm!B117*Areas!$D$5*1000) / (86400*Days!B117)</f>
        <v>3215.5174731182797</v>
      </c>
      <c r="C117" s="8">
        <f>(MIC_mm!C117*Areas!$D$5*1000) / (86400*Days!C117)</f>
        <v>2238.8960727969347</v>
      </c>
      <c r="D117" s="8">
        <f>(MIC_mm!D117*Areas!$D$5*1000) / (86400*Days!D117)</f>
        <v>4526.2724014336909</v>
      </c>
      <c r="E117" s="8">
        <f>(MIC_mm!E117*Areas!$D$5*1000) / (86400*Days!E117)</f>
        <v>3994.837962962963</v>
      </c>
      <c r="F117" s="8">
        <f>(MIC_mm!F117*Areas!$D$5*1000) / (86400*Days!F117)</f>
        <v>5437.9592293906799</v>
      </c>
      <c r="G117" s="8">
        <f>(MIC_mm!G117*Areas!$D$5*1000) / (86400*Days!G117)</f>
        <v>4663.583333333333</v>
      </c>
      <c r="H117" s="8">
        <f>(MIC_mm!H117*Areas!$D$5*1000) / (86400*Days!H117)</f>
        <v>6166.5210573476706</v>
      </c>
      <c r="I117" s="8">
        <f>(MIC_mm!I117*Areas!$D$5*1000) / (86400*Days!I117)</f>
        <v>4083.8844086021504</v>
      </c>
      <c r="J117" s="8">
        <f>(MIC_mm!J117*Areas!$D$5*1000) / (86400*Days!J117)</f>
        <v>3984.6643518518517</v>
      </c>
      <c r="K117" s="8">
        <f>(MIC_mm!K117*Areas!$D$5*1000) / (86400*Days!K117)</f>
        <v>8459.8499103942631</v>
      </c>
      <c r="L117" s="8">
        <f>(MIC_mm!L117*Areas!$D$5*1000) / (86400*Days!L117)</f>
        <v>1566.7361111111113</v>
      </c>
      <c r="M117" s="8">
        <f>(MIC_mm!M117*Areas!$D$5*1000) / (86400*Days!M117)</f>
        <v>4163.9605734767028</v>
      </c>
      <c r="N117" s="8">
        <f>(MIC_mm!N117*Areas!$D$5*1000) / (86400*Days!N117)</f>
        <v>4395.8894960534308</v>
      </c>
      <c r="O117" s="15"/>
    </row>
    <row r="118" spans="1:15" x14ac:dyDescent="0.15">
      <c r="A118">
        <f>MIC_mm!A118</f>
        <v>2013</v>
      </c>
      <c r="B118" s="8">
        <f>(MIC_mm!B118*Areas!$D$5*1000) / (86400*Days!B118)</f>
        <v>4956.8458781362006</v>
      </c>
      <c r="C118" s="8">
        <f>(MIC_mm!C118*Areas!$D$5*1000) / (86400*Days!C118)</f>
        <v>4926.2078373015884</v>
      </c>
      <c r="D118" s="8">
        <f>(MIC_mm!D118*Areas!$D$5*1000) / (86400*Days!D118)</f>
        <v>2716.6823476702507</v>
      </c>
      <c r="E118" s="8">
        <f>(MIC_mm!E118*Areas!$D$5*1000) / (86400*Days!E118)</f>
        <v>9089.7824074074069</v>
      </c>
      <c r="F118" s="8">
        <f>(MIC_mm!F118*Areas!$D$5*1000) / (86400*Days!F118)</f>
        <v>5724.7894265232972</v>
      </c>
      <c r="G118" s="8">
        <f>(MIC_mm!G118*Areas!$D$5*1000) / (86400*Days!G118)</f>
        <v>6724.7569444444443</v>
      </c>
      <c r="H118" s="8">
        <f>(MIC_mm!H118*Areas!$D$5*1000) / (86400*Days!H118)</f>
        <v>5298.8104838709678</v>
      </c>
      <c r="I118" s="8">
        <f>(MIC_mm!I118*Areas!$D$5*1000) / (86400*Days!I118)</f>
        <v>5121.5927419354839</v>
      </c>
      <c r="J118" s="8">
        <f>(MIC_mm!J118*Areas!$D$5*1000) / (86400*Days!J118)</f>
        <v>3989.412037037037</v>
      </c>
      <c r="K118" s="8">
        <f>(MIC_mm!K118*Areas!$D$5*1000) / (86400*Days!K118)</f>
        <v>6367.3678315412189</v>
      </c>
      <c r="L118" s="8">
        <f>(MIC_mm!L118*Areas!$D$5*1000) / (86400*Days!L118)</f>
        <v>7313.4699074074078</v>
      </c>
      <c r="M118" s="8">
        <f>(MIC_mm!M118*Areas!$D$5*1000) / (86400*Days!M118)</f>
        <v>3257.5246415770607</v>
      </c>
      <c r="N118" s="8">
        <f>(MIC_mm!N118*Areas!$D$5*1000) / (86400*Days!N118)</f>
        <v>5447.1464992389647</v>
      </c>
      <c r="O118" s="15"/>
    </row>
    <row r="119" spans="1:15" x14ac:dyDescent="0.15">
      <c r="A119">
        <f>MIC_mm!A119</f>
        <v>2014</v>
      </c>
      <c r="B119" s="8">
        <f>(MIC_mm!B119*Areas!$D$5*1000) / (86400*Days!B119)</f>
        <v>3712.3835125448027</v>
      </c>
      <c r="C119" s="8">
        <f>(MIC_mm!C119*Areas!$D$5*1000) / (86400*Days!C119)</f>
        <v>2768.6755952380954</v>
      </c>
      <c r="D119" s="8">
        <f>(MIC_mm!D119*Areas!$D$5*1000) / (86400*Days!D119)</f>
        <v>2358.3086917562723</v>
      </c>
      <c r="E119" s="8">
        <f>(MIC_mm!E119*Areas!$D$5*1000) / (86400*Days!E119)</f>
        <v>6857.0138888888887</v>
      </c>
      <c r="F119" s="8">
        <f>(MIC_mm!F119*Areas!$D$5*1000) / (86400*Days!F119)</f>
        <v>5832.4327956989246</v>
      </c>
      <c r="G119" s="8">
        <f>(MIC_mm!G119*Areas!$D$5*1000) / (86400*Days!G119)</f>
        <v>8050.7175925925922</v>
      </c>
      <c r="H119" s="8">
        <f>(MIC_mm!H119*Areas!$D$5*1000) / (86400*Days!H119)</f>
        <v>4517.083333333333</v>
      </c>
      <c r="I119" s="8">
        <f>(MIC_mm!I119*Areas!$D$5*1000) / (86400*Days!I119)</f>
        <v>6181.6173835125455</v>
      </c>
      <c r="J119" s="8">
        <f>(MIC_mm!J119*Areas!$D$5*1000) / (86400*Days!J119)</f>
        <v>6903.8125</v>
      </c>
      <c r="K119" s="8">
        <f>(MIC_mm!K119*Areas!$D$5*1000) / (86400*Days!K119)</f>
        <v>7516.6577060931895</v>
      </c>
      <c r="L119" s="8">
        <f>(MIC_mm!L119*Areas!$D$5*1000) / (86400*Days!L119)</f>
        <v>5734.5254629629626</v>
      </c>
      <c r="M119" s="8">
        <f>(MIC_mm!M119*Areas!$D$5*1000) / (86400*Days!M119)</f>
        <v>2586.7226702508956</v>
      </c>
      <c r="N119" s="8">
        <f>(MIC_mm!N119*Areas!$D$5*1000) / (86400*Days!N119)</f>
        <v>5254.1544901065445</v>
      </c>
      <c r="O119" s="10"/>
    </row>
    <row r="123" spans="1:15" x14ac:dyDescent="0.15">
      <c r="A123" t="s">
        <v>45</v>
      </c>
      <c r="B123" s="8">
        <f>AVERAGE(B5:B119)</f>
        <v>2914.5832696427315</v>
      </c>
      <c r="C123" s="8">
        <f t="shared" ref="C123:N123" si="0">AVERAGE(C5:C119)</f>
        <v>2713.8870867125324</v>
      </c>
      <c r="D123" s="8">
        <f t="shared" si="0"/>
        <v>3427.0954601789676</v>
      </c>
      <c r="E123" s="8">
        <f t="shared" si="0"/>
        <v>4809.9278591925613</v>
      </c>
      <c r="F123" s="8">
        <f t="shared" si="0"/>
        <v>5395.9160413400969</v>
      </c>
      <c r="G123" s="8">
        <f t="shared" si="0"/>
        <v>5875.9697108206756</v>
      </c>
      <c r="H123" s="8">
        <f t="shared" si="0"/>
        <v>5250.687102564646</v>
      </c>
      <c r="I123" s="8">
        <f t="shared" si="0"/>
        <v>5384.1743638298612</v>
      </c>
      <c r="J123" s="8">
        <f t="shared" si="0"/>
        <v>5906.0665155152938</v>
      </c>
      <c r="K123" s="8">
        <f t="shared" si="0"/>
        <v>4645.410767711458</v>
      </c>
      <c r="L123" s="8">
        <f t="shared" si="0"/>
        <v>4312.7783109006195</v>
      </c>
      <c r="M123" s="8">
        <f t="shared" si="0"/>
        <v>3224.4069994983756</v>
      </c>
      <c r="N123" s="8">
        <f t="shared" si="0"/>
        <v>4493.6499333046586</v>
      </c>
    </row>
    <row r="124" spans="1:15" x14ac:dyDescent="0.15">
      <c r="A124" t="s">
        <v>43</v>
      </c>
      <c r="B124" s="8">
        <f>MAX(B5:B119)</f>
        <v>5480.6227598566311</v>
      </c>
      <c r="C124" s="8">
        <f t="shared" ref="C124:N124" si="1">MAX(C5:C119)</f>
        <v>5777.5168516680678</v>
      </c>
      <c r="D124" s="8">
        <f t="shared" si="1"/>
        <v>7831.0551075268813</v>
      </c>
      <c r="E124" s="8">
        <f t="shared" si="1"/>
        <v>9232.8912037037044</v>
      </c>
      <c r="F124" s="8">
        <f t="shared" si="1"/>
        <v>11417.417114695339</v>
      </c>
      <c r="G124" s="8">
        <f t="shared" si="1"/>
        <v>11520.597222222224</v>
      </c>
      <c r="H124" s="8">
        <f t="shared" si="1"/>
        <v>10223.494623655914</v>
      </c>
      <c r="I124" s="8">
        <f t="shared" si="1"/>
        <v>10990.125448028673</v>
      </c>
      <c r="J124" s="8">
        <f t="shared" si="1"/>
        <v>14763.266203703704</v>
      </c>
      <c r="K124" s="8">
        <f t="shared" si="1"/>
        <v>9918.6902622826801</v>
      </c>
      <c r="L124" s="8">
        <f t="shared" si="1"/>
        <v>9195.5879629629653</v>
      </c>
      <c r="M124" s="8">
        <f t="shared" si="1"/>
        <v>7533.0667562724011</v>
      </c>
      <c r="N124" s="8">
        <f t="shared" si="1"/>
        <v>5447.1464992389647</v>
      </c>
    </row>
    <row r="125" spans="1:15" x14ac:dyDescent="0.15">
      <c r="A125" t="s">
        <v>44</v>
      </c>
      <c r="B125" s="8">
        <f>MIN(B5:B119)</f>
        <v>925.47043010752691</v>
      </c>
      <c r="C125" s="8">
        <f t="shared" ref="C125:N125" si="2">MIN(C5:C119)</f>
        <v>537.7480158730159</v>
      </c>
      <c r="D125" s="8">
        <f t="shared" si="2"/>
        <v>746.49187323429931</v>
      </c>
      <c r="E125" s="8">
        <f t="shared" si="2"/>
        <v>1471.9260528365392</v>
      </c>
      <c r="F125" s="8">
        <f t="shared" si="2"/>
        <v>1468.9381720430108</v>
      </c>
      <c r="G125" s="8">
        <f t="shared" si="2"/>
        <v>1656.2638888888889</v>
      </c>
      <c r="H125" s="8">
        <f t="shared" si="2"/>
        <v>1721.9798980991334</v>
      </c>
      <c r="I125" s="8">
        <f t="shared" si="2"/>
        <v>1337.665770609319</v>
      </c>
      <c r="J125" s="8">
        <f t="shared" si="2"/>
        <v>1166.5740740740741</v>
      </c>
      <c r="K125" s="8">
        <f t="shared" si="2"/>
        <v>760.64395499456907</v>
      </c>
      <c r="L125" s="8">
        <f t="shared" si="2"/>
        <v>574.69072405112593</v>
      </c>
      <c r="M125" s="8">
        <f t="shared" si="2"/>
        <v>860.11225280190342</v>
      </c>
      <c r="N125" s="8">
        <f t="shared" si="2"/>
        <v>3144.6537900857975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25"/>
  <sheetViews>
    <sheetView topLeftCell="A100" workbookViewId="0">
      <selection activeCell="A120" sqref="A120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12</v>
      </c>
    </row>
    <row r="2" spans="1:17" x14ac:dyDescent="0.15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 x14ac:dyDescent="0.15">
      <c r="A5">
        <f>HGB_mm!A5</f>
        <v>1900</v>
      </c>
      <c r="B5" s="8">
        <f>(HGB_mm!B5*(Areas!$D$6+Areas!$D$7)*1000) / (86400*Days!B5)</f>
        <v>3123.7889126980249</v>
      </c>
      <c r="C5" s="8">
        <f>(HGB_mm!C5*(Areas!$D$6+Areas!$D$7)*1000) / (86400*Days!C5)</f>
        <v>7411.3521237853765</v>
      </c>
      <c r="D5" s="8">
        <f>(HGB_mm!D5*(Areas!$D$6+Areas!$D$7)*1000) / (86400*Days!D5)</f>
        <v>2948.3389377257768</v>
      </c>
      <c r="E5" s="8">
        <f>(HGB_mm!E5*(Areas!$D$6+Areas!$D$7)*1000) / (86400*Days!E5)</f>
        <v>2426.782078756687</v>
      </c>
      <c r="F5" s="8">
        <f>(HGB_mm!F5*(Areas!$D$6+Areas!$D$7)*1000) / (86400*Days!F5)</f>
        <v>4000.5741156665449</v>
      </c>
      <c r="G5" s="8">
        <f>(HGB_mm!G5*(Areas!$D$6+Areas!$D$7)*1000) / (86400*Days!G5)</f>
        <v>4869.8986661351601</v>
      </c>
      <c r="H5" s="8">
        <f>(HGB_mm!H5*(Areas!$D$6+Areas!$D$7)*1000) / (86400*Days!H5)</f>
        <v>7999.9541361383144</v>
      </c>
      <c r="I5" s="8">
        <f>(HGB_mm!I5*(Areas!$D$6+Areas!$D$7)*1000) / (86400*Days!I5)</f>
        <v>5256.8002545090458</v>
      </c>
      <c r="J5" s="8">
        <f>(HGB_mm!J5*(Areas!$D$6+Areas!$D$7)*1000) / (86400*Days!J5)</f>
        <v>7055.910094038526</v>
      </c>
      <c r="K5" s="8">
        <f>(HGB_mm!K5*(Areas!$D$6+Areas!$D$7)*1000) / (86400*Days!K5)</f>
        <v>4186.3837710710486</v>
      </c>
      <c r="L5" s="8">
        <f>(HGB_mm!L5*(Areas!$D$6+Areas!$D$7)*1000) / (86400*Days!L5)</f>
        <v>6894.6551568742252</v>
      </c>
      <c r="M5" s="8">
        <f>(HGB_mm!M5*(Areas!$D$6+Areas!$D$7)*1000) / (86400*Days!M5)</f>
        <v>2950.2621546834243</v>
      </c>
      <c r="N5" s="8">
        <f>(HGB_mm!N5*(Areas!$D$6+Areas!$D$7)*1000) / (86400*Days!N5)</f>
        <v>4902.423041362701</v>
      </c>
    </row>
    <row r="6" spans="1:17" x14ac:dyDescent="0.15">
      <c r="A6">
        <f>HGB_mm!A6</f>
        <v>1901</v>
      </c>
      <c r="B6" s="8">
        <f>(HGB_mm!B6*(Areas!$D$6+Areas!$D$7)*1000) / (86400*Days!B6)</f>
        <v>3730.5141088692039</v>
      </c>
      <c r="C6" s="8">
        <f>(HGB_mm!C6*(Areas!$D$6+Areas!$D$7)*1000) / (86400*Days!C6)</f>
        <v>2737.9179874314618</v>
      </c>
      <c r="D6" s="8">
        <f>(HGB_mm!D6*(Areas!$D$6+Areas!$D$7)*1000) / (86400*Days!D6)</f>
        <v>5076.2669318616636</v>
      </c>
      <c r="E6" s="8">
        <f>(HGB_mm!E6*(Areas!$D$6+Areas!$D$7)*1000) / (86400*Days!E6)</f>
        <v>3018.0923502730407</v>
      </c>
      <c r="F6" s="8">
        <f>(HGB_mm!F6*(Areas!$D$6+Areas!$D$7)*1000) / (86400*Days!F6)</f>
        <v>5048.7840469519942</v>
      </c>
      <c r="G6" s="8">
        <f>(HGB_mm!G6*(Areas!$D$6+Areas!$D$7)*1000) / (86400*Days!G6)</f>
        <v>4341.3262064088749</v>
      </c>
      <c r="H6" s="8">
        <f>(HGB_mm!H6*(Areas!$D$6+Areas!$D$7)*1000) / (86400*Days!H6)</f>
        <v>7487.7460977215233</v>
      </c>
      <c r="I6" s="8">
        <f>(HGB_mm!I6*(Areas!$D$6+Areas!$D$7)*1000) / (86400*Days!I6)</f>
        <v>4931.8245333980076</v>
      </c>
      <c r="J6" s="8">
        <f>(HGB_mm!J6*(Areas!$D$6+Areas!$D$7)*1000) / (86400*Days!J6)</f>
        <v>4524.1316771139609</v>
      </c>
      <c r="K6" s="8">
        <f>(HGB_mm!K6*(Areas!$D$6+Areas!$D$7)*1000) / (86400*Days!K6)</f>
        <v>6153.9043742969588</v>
      </c>
      <c r="L6" s="8">
        <f>(HGB_mm!L6*(Areas!$D$6+Areas!$D$7)*1000) / (86400*Days!L6)</f>
        <v>4422.2898811372379</v>
      </c>
      <c r="M6" s="8">
        <f>(HGB_mm!M6*(Areas!$D$6+Areas!$D$7)*1000) / (86400*Days!M6)</f>
        <v>4895.0186597933671</v>
      </c>
      <c r="N6" s="8">
        <f>(HGB_mm!N6*(Areas!$D$6+Areas!$D$7)*1000) / (86400*Days!N6)</f>
        <v>4720.2266532486265</v>
      </c>
    </row>
    <row r="7" spans="1:17" x14ac:dyDescent="0.15">
      <c r="A7">
        <f>HGB_mm!A7</f>
        <v>1902</v>
      </c>
      <c r="B7" s="8">
        <f>(HGB_mm!B7*(Areas!$D$6+Areas!$D$7)*1000) / (86400*Days!B7)</f>
        <v>2888.4399867482252</v>
      </c>
      <c r="C7" s="8">
        <f>(HGB_mm!C7*(Areas!$D$6+Areas!$D$7)*1000) / (86400*Days!C7)</f>
        <v>2691.5960538958125</v>
      </c>
      <c r="D7" s="8">
        <f>(HGB_mm!D7*(Areas!$D$6+Areas!$D$7)*1000) / (86400*Days!D7)</f>
        <v>5134.0924993646504</v>
      </c>
      <c r="E7" s="8">
        <f>(HGB_mm!E7*(Areas!$D$6+Areas!$D$7)*1000) / (86400*Days!E7)</f>
        <v>3652.6881504451626</v>
      </c>
      <c r="F7" s="8">
        <f>(HGB_mm!F7*(Areas!$D$6+Areas!$D$7)*1000) / (86400*Days!F7)</f>
        <v>5933.212062245464</v>
      </c>
      <c r="G7" s="8">
        <f>(HGB_mm!G7*(Areas!$D$6+Areas!$D$7)*1000) / (86400*Days!G7)</f>
        <v>7416.7484038068633</v>
      </c>
      <c r="H7" s="8">
        <f>(HGB_mm!H7*(Areas!$D$6+Areas!$D$7)*1000) / (86400*Days!H7)</f>
        <v>7924.054611089955</v>
      </c>
      <c r="I7" s="8">
        <f>(HGB_mm!I7*(Areas!$D$6+Areas!$D$7)*1000) / (86400*Days!I7)</f>
        <v>4345.7758795262725</v>
      </c>
      <c r="J7" s="8">
        <f>(HGB_mm!J7*(Areas!$D$6+Areas!$D$7)*1000) / (86400*Days!J7)</f>
        <v>6586.7065296492528</v>
      </c>
      <c r="K7" s="8">
        <f>(HGB_mm!K7*(Areas!$D$6+Areas!$D$7)*1000) / (86400*Days!K7)</f>
        <v>5532.6799676849669</v>
      </c>
      <c r="L7" s="8">
        <f>(HGB_mm!L7*(Areas!$D$6+Areas!$D$7)*1000) / (86400*Days!L7)</f>
        <v>5429.5740892673293</v>
      </c>
      <c r="M7" s="8">
        <f>(HGB_mm!M7*(Areas!$D$6+Areas!$D$7)*1000) / (86400*Days!M7)</f>
        <v>4421.0892123881067</v>
      </c>
      <c r="N7" s="8">
        <f>(HGB_mm!N7*(Areas!$D$6+Areas!$D$7)*1000) / (86400*Days!N7)</f>
        <v>5176.701028752379</v>
      </c>
    </row>
    <row r="8" spans="1:17" x14ac:dyDescent="0.15">
      <c r="A8">
        <f>HGB_mm!A8</f>
        <v>1903</v>
      </c>
      <c r="B8" s="8">
        <f>(HGB_mm!B8*(Areas!$D$6+Areas!$D$7)*1000) / (86400*Days!B8)</f>
        <v>4280.9938028961424</v>
      </c>
      <c r="C8" s="8">
        <f>(HGB_mm!C8*(Areas!$D$6+Areas!$D$7)*1000) / (86400*Days!C8)</f>
        <v>5452.7778329590928</v>
      </c>
      <c r="D8" s="8">
        <f>(HGB_mm!D8*(Areas!$D$6+Areas!$D$7)*1000) / (86400*Days!D8)</f>
        <v>3944.028280488465</v>
      </c>
      <c r="E8" s="8">
        <f>(HGB_mm!E8*(Areas!$D$6+Areas!$D$7)*1000) / (86400*Days!E8)</f>
        <v>3162.3995687175502</v>
      </c>
      <c r="F8" s="8">
        <f>(HGB_mm!F8*(Areas!$D$6+Areas!$D$7)*1000) / (86400*Days!F8)</f>
        <v>4586.1795069280997</v>
      </c>
      <c r="G8" s="8">
        <f>(HGB_mm!G8*(Areas!$D$6+Areas!$D$7)*1000) / (86400*Days!G8)</f>
        <v>5216.5153624415525</v>
      </c>
      <c r="H8" s="8">
        <f>(HGB_mm!H8*(Areas!$D$6+Areas!$D$7)*1000) / (86400*Days!H8)</f>
        <v>6460.083951501133</v>
      </c>
      <c r="I8" s="8">
        <f>(HGB_mm!I8*(Areas!$D$6+Areas!$D$7)*1000) / (86400*Days!I8)</f>
        <v>7521.8637494419654</v>
      </c>
      <c r="J8" s="8">
        <f>(HGB_mm!J8*(Areas!$D$6+Areas!$D$7)*1000) / (86400*Days!J8)</f>
        <v>7111.5629611088716</v>
      </c>
      <c r="K8" s="8">
        <f>(HGB_mm!K8*(Areas!$D$6+Areas!$D$7)*1000) / (86400*Days!K8)</f>
        <v>5817.9327250614997</v>
      </c>
      <c r="L8" s="8">
        <f>(HGB_mm!L8*(Areas!$D$6+Areas!$D$7)*1000) / (86400*Days!L8)</f>
        <v>3984.2114030791322</v>
      </c>
      <c r="M8" s="8">
        <f>(HGB_mm!M8*(Areas!$D$6+Areas!$D$7)*1000) / (86400*Days!M8)</f>
        <v>5965.6567745364555</v>
      </c>
      <c r="N8" s="8">
        <f>(HGB_mm!N8*(Areas!$D$6+Areas!$D$7)*1000) / (86400*Days!N8)</f>
        <v>5295.3352347937935</v>
      </c>
    </row>
    <row r="9" spans="1:17" x14ac:dyDescent="0.15">
      <c r="A9">
        <f>HGB_mm!A9</f>
        <v>1904</v>
      </c>
      <c r="B9" s="8">
        <f>(HGB_mm!B9*(Areas!$D$6+Areas!$D$7)*1000) / (86400*Days!B9)</f>
        <v>3524.8930271030895</v>
      </c>
      <c r="C9" s="8">
        <f>(HGB_mm!C9*(Areas!$D$6+Areas!$D$7)*1000) / (86400*Days!C9)</f>
        <v>4370.4341740522677</v>
      </c>
      <c r="D9" s="8">
        <f>(HGB_mm!D9*(Areas!$D$6+Areas!$D$7)*1000) / (86400*Days!D9)</f>
        <v>5136.5590899437575</v>
      </c>
      <c r="E9" s="8">
        <f>(HGB_mm!E9*(Areas!$D$6+Areas!$D$7)*1000) / (86400*Days!E9)</f>
        <v>4613.6799816238863</v>
      </c>
      <c r="F9" s="8">
        <f>(HGB_mm!F9*(Areas!$D$6+Areas!$D$7)*1000) / (86400*Days!F9)</f>
        <v>7252.4686365598964</v>
      </c>
      <c r="G9" s="8">
        <f>(HGB_mm!G9*(Areas!$D$6+Areas!$D$7)*1000) / (86400*Days!G9)</f>
        <v>4742.3397484923908</v>
      </c>
      <c r="H9" s="8">
        <f>(HGB_mm!H9*(Areas!$D$6+Areas!$D$7)*1000) / (86400*Days!H9)</f>
        <v>5037.6807708757206</v>
      </c>
      <c r="I9" s="8">
        <f>(HGB_mm!I9*(Areas!$D$6+Areas!$D$7)*1000) / (86400*Days!I9)</f>
        <v>4772.2035566971181</v>
      </c>
      <c r="J9" s="8">
        <f>(HGB_mm!J9*(Areas!$D$6+Areas!$D$7)*1000) / (86400*Days!J9)</f>
        <v>7566.2788137518019</v>
      </c>
      <c r="K9" s="8">
        <f>(HGB_mm!K9*(Areas!$D$6+Areas!$D$7)*1000) / (86400*Days!K9)</f>
        <v>4452.4185312130694</v>
      </c>
      <c r="L9" s="8">
        <f>(HGB_mm!L9*(Areas!$D$6+Areas!$D$7)*1000) / (86400*Days!L9)</f>
        <v>2086.4376991539671</v>
      </c>
      <c r="M9" s="8">
        <f>(HGB_mm!M9*(Areas!$D$6+Areas!$D$7)*1000) / (86400*Days!M9)</f>
        <v>4429.7258978852742</v>
      </c>
      <c r="N9" s="8">
        <f>(HGB_mm!N9*(Areas!$D$6+Areas!$D$7)*1000) / (86400*Days!N9)</f>
        <v>4835.4893802098168</v>
      </c>
    </row>
    <row r="10" spans="1:17" x14ac:dyDescent="0.15">
      <c r="A10">
        <f>HGB_mm!A10</f>
        <v>1905</v>
      </c>
      <c r="B10" s="8">
        <f>(HGB_mm!B10*(Areas!$D$6+Areas!$D$7)*1000) / (86400*Days!B10)</f>
        <v>4422.4476464417603</v>
      </c>
      <c r="C10" s="8">
        <f>(HGB_mm!C10*(Areas!$D$6+Areas!$D$7)*1000) / (86400*Days!C10)</f>
        <v>4001.2119141316912</v>
      </c>
      <c r="D10" s="8">
        <f>(HGB_mm!D10*(Areas!$D$6+Areas!$D$7)*1000) / (86400*Days!D10)</f>
        <v>4189.2722149778056</v>
      </c>
      <c r="E10" s="8">
        <f>(HGB_mm!E10*(Areas!$D$6+Areas!$D$7)*1000) / (86400*Days!E10)</f>
        <v>2942.2262960748349</v>
      </c>
      <c r="F10" s="8">
        <f>(HGB_mm!F10*(Areas!$D$6+Areas!$D$7)*1000) / (86400*Days!F10)</f>
        <v>7172.4437538449356</v>
      </c>
      <c r="G10" s="8">
        <f>(HGB_mm!G10*(Areas!$D$6+Areas!$D$7)*1000) / (86400*Days!G10)</f>
        <v>6418.1522735033222</v>
      </c>
      <c r="H10" s="8">
        <f>(HGB_mm!H10*(Areas!$D$6+Areas!$D$7)*1000) / (86400*Days!H10)</f>
        <v>6846.1382449033526</v>
      </c>
      <c r="I10" s="8">
        <f>(HGB_mm!I10*(Areas!$D$6+Areas!$D$7)*1000) / (86400*Days!I10)</f>
        <v>4612.8973869112169</v>
      </c>
      <c r="J10" s="8">
        <f>(HGB_mm!J10*(Areas!$D$6+Areas!$D$7)*1000) / (86400*Days!J10)</f>
        <v>5468.2200354234619</v>
      </c>
      <c r="K10" s="8">
        <f>(HGB_mm!K10*(Areas!$D$6+Areas!$D$7)*1000) / (86400*Days!K10)</f>
        <v>6227.8451007631829</v>
      </c>
      <c r="L10" s="8">
        <f>(HGB_mm!L10*(Areas!$D$6+Areas!$D$7)*1000) / (86400*Days!L10)</f>
        <v>5123.2435514930339</v>
      </c>
      <c r="M10" s="8">
        <f>(HGB_mm!M10*(Areas!$D$6+Areas!$D$7)*1000) / (86400*Days!M10)</f>
        <v>3586.5936747444789</v>
      </c>
      <c r="N10" s="8">
        <f>(HGB_mm!N10*(Areas!$D$6+Areas!$D$7)*1000) / (86400*Days!N10)</f>
        <v>5094.1807588786742</v>
      </c>
    </row>
    <row r="11" spans="1:17" x14ac:dyDescent="0.15">
      <c r="A11">
        <f>HGB_mm!A11</f>
        <v>1906</v>
      </c>
      <c r="B11" s="8">
        <f>(HGB_mm!B11*(Areas!$D$6+Areas!$D$7)*1000) / (86400*Days!B11)</f>
        <v>5261.2615268339723</v>
      </c>
      <c r="C11" s="8">
        <f>(HGB_mm!C11*(Areas!$D$6+Areas!$D$7)*1000) / (86400*Days!C11)</f>
        <v>3400.5781649961073</v>
      </c>
      <c r="D11" s="8">
        <f>(HGB_mm!D11*(Areas!$D$6+Areas!$D$7)*1000) / (86400*Days!D11)</f>
        <v>4253.7039030684582</v>
      </c>
      <c r="E11" s="8">
        <f>(HGB_mm!E11*(Areas!$D$6+Areas!$D$7)*1000) / (86400*Days!E11)</f>
        <v>2864.2990707392833</v>
      </c>
      <c r="F11" s="8">
        <f>(HGB_mm!F11*(Areas!$D$6+Areas!$D$7)*1000) / (86400*Days!F11)</f>
        <v>3883.1927487849084</v>
      </c>
      <c r="G11" s="8">
        <f>(HGB_mm!G11*(Areas!$D$6+Areas!$D$7)*1000) / (86400*Days!G11)</f>
        <v>7017.2641478823934</v>
      </c>
      <c r="H11" s="8">
        <f>(HGB_mm!H11*(Areas!$D$6+Areas!$D$7)*1000) / (86400*Days!H11)</f>
        <v>4125.8699816838616</v>
      </c>
      <c r="I11" s="8">
        <f>(HGB_mm!I11*(Areas!$D$6+Areas!$D$7)*1000) / (86400*Days!I11)</f>
        <v>4399.5261448682995</v>
      </c>
      <c r="J11" s="8">
        <f>(HGB_mm!J11*(Areas!$D$6+Areas!$D$7)*1000) / (86400*Days!J11)</f>
        <v>4866.4116568837553</v>
      </c>
      <c r="K11" s="8">
        <f>(HGB_mm!K11*(Areas!$D$6+Areas!$D$7)*1000) / (86400*Days!K11)</f>
        <v>7069.0541069463306</v>
      </c>
      <c r="L11" s="8">
        <f>(HGB_mm!L11*(Areas!$D$6+Areas!$D$7)*1000) / (86400*Days!L11)</f>
        <v>5962.3355716346559</v>
      </c>
      <c r="M11" s="8">
        <f>(HGB_mm!M11*(Areas!$D$6+Areas!$D$7)*1000) / (86400*Days!M11)</f>
        <v>4126.8994364805703</v>
      </c>
      <c r="N11" s="8">
        <f>(HGB_mm!N11*(Areas!$D$6+Areas!$D$7)*1000) / (86400*Days!N11)</f>
        <v>4775.9732749116492</v>
      </c>
    </row>
    <row r="12" spans="1:17" x14ac:dyDescent="0.15">
      <c r="A12">
        <f>HGB_mm!A12</f>
        <v>1907</v>
      </c>
      <c r="B12" s="8">
        <f>(HGB_mm!B12*(Areas!$D$6+Areas!$D$7)*1000) / (86400*Days!B12)</f>
        <v>5212.1227003337917</v>
      </c>
      <c r="C12" s="8">
        <f>(HGB_mm!C12*(Areas!$D$6+Areas!$D$7)*1000) / (86400*Days!C12)</f>
        <v>2570.5431458294288</v>
      </c>
      <c r="D12" s="8">
        <f>(HGB_mm!D12*(Areas!$D$6+Areas!$D$7)*1000) / (86400*Days!D12)</f>
        <v>4156.977669203734</v>
      </c>
      <c r="E12" s="8">
        <f>(HGB_mm!E12*(Areas!$D$6+Areas!$D$7)*1000) / (86400*Days!E12)</f>
        <v>4508.5801954110184</v>
      </c>
      <c r="F12" s="8">
        <f>(HGB_mm!F12*(Areas!$D$6+Areas!$D$7)*1000) / (86400*Days!F12)</f>
        <v>4065.5992328842999</v>
      </c>
      <c r="G12" s="8">
        <f>(HGB_mm!G12*(Areas!$D$6+Areas!$D$7)*1000) / (86400*Days!G12)</f>
        <v>4594.9960806550725</v>
      </c>
      <c r="H12" s="8">
        <f>(HGB_mm!H12*(Areas!$D$6+Areas!$D$7)*1000) / (86400*Days!H12)</f>
        <v>3544.4255297133977</v>
      </c>
      <c r="I12" s="8">
        <f>(HGB_mm!I12*(Areas!$D$6+Areas!$D$7)*1000) / (86400*Days!I12)</f>
        <v>3455.9641835238281</v>
      </c>
      <c r="J12" s="8">
        <f>(HGB_mm!J12*(Areas!$D$6+Areas!$D$7)*1000) / (86400*Days!J12)</f>
        <v>6742.4871333725787</v>
      </c>
      <c r="K12" s="8">
        <f>(HGB_mm!K12*(Areas!$D$6+Areas!$D$7)*1000) / (86400*Days!K12)</f>
        <v>3504.9100249420248</v>
      </c>
      <c r="L12" s="8">
        <f>(HGB_mm!L12*(Areas!$D$6+Areas!$D$7)*1000) / (86400*Days!L12)</f>
        <v>4854.1477665141674</v>
      </c>
      <c r="M12" s="8">
        <f>(HGB_mm!M12*(Areas!$D$6+Areas!$D$7)*1000) / (86400*Days!M12)</f>
        <v>5336.0387230149217</v>
      </c>
      <c r="N12" s="8">
        <f>(HGB_mm!N12*(Areas!$D$6+Areas!$D$7)*1000) / (86400*Days!N12)</f>
        <v>4385.0375981750822</v>
      </c>
    </row>
    <row r="13" spans="1:17" x14ac:dyDescent="0.15">
      <c r="A13">
        <f>HGB_mm!A13</f>
        <v>1908</v>
      </c>
      <c r="B13" s="8">
        <f>(HGB_mm!B13*(Areas!$D$6+Areas!$D$7)*1000) / (86400*Days!B13)</f>
        <v>4128.4366832742498</v>
      </c>
      <c r="C13" s="8">
        <f>(HGB_mm!C13*(Areas!$D$6+Areas!$D$7)*1000) / (86400*Days!C13)</f>
        <v>7395.659647382563</v>
      </c>
      <c r="D13" s="8">
        <f>(HGB_mm!D13*(Areas!$D$6+Areas!$D$7)*1000) / (86400*Days!D13)</f>
        <v>4156.6058713817229</v>
      </c>
      <c r="E13" s="8">
        <f>(HGB_mm!E13*(Areas!$D$6+Areas!$D$7)*1000) / (86400*Days!E13)</f>
        <v>3927.4651649549778</v>
      </c>
      <c r="F13" s="8">
        <f>(HGB_mm!F13*(Areas!$D$6+Areas!$D$7)*1000) / (86400*Days!F13)</f>
        <v>8419.0824541223101</v>
      </c>
      <c r="G13" s="8">
        <f>(HGB_mm!G13*(Areas!$D$6+Areas!$D$7)*1000) / (86400*Days!G13)</f>
        <v>3124.2412616891502</v>
      </c>
      <c r="H13" s="8">
        <f>(HGB_mm!H13*(Areas!$D$6+Areas!$D$7)*1000) / (86400*Days!H13)</f>
        <v>6048.4699901468948</v>
      </c>
      <c r="I13" s="8">
        <f>(HGB_mm!I13*(Areas!$D$6+Areas!$D$7)*1000) / (86400*Days!I13)</f>
        <v>3937.2934026664134</v>
      </c>
      <c r="J13" s="8">
        <f>(HGB_mm!J13*(Areas!$D$6+Areas!$D$7)*1000) / (86400*Days!J13)</f>
        <v>2879.2594652695057</v>
      </c>
      <c r="K13" s="8">
        <f>(HGB_mm!K13*(Areas!$D$6+Areas!$D$7)*1000) / (86400*Days!K13)</f>
        <v>1512.8878547839092</v>
      </c>
      <c r="L13" s="8">
        <f>(HGB_mm!L13*(Areas!$D$6+Areas!$D$7)*1000) / (86400*Days!L13)</f>
        <v>4871.0733623086744</v>
      </c>
      <c r="M13" s="8">
        <f>(HGB_mm!M13*(Areas!$D$6+Areas!$D$7)*1000) / (86400*Days!M13)</f>
        <v>5053.8173391214905</v>
      </c>
      <c r="N13" s="8">
        <f>(HGB_mm!N13*(Areas!$D$6+Areas!$D$7)*1000) / (86400*Days!N13)</f>
        <v>4616.0921007135794</v>
      </c>
    </row>
    <row r="14" spans="1:17" x14ac:dyDescent="0.15">
      <c r="A14">
        <f>HGB_mm!A14</f>
        <v>1909</v>
      </c>
      <c r="B14" s="8">
        <f>(HGB_mm!B14*(Areas!$D$6+Areas!$D$7)*1000) / (86400*Days!B14)</f>
        <v>3722.1062916177043</v>
      </c>
      <c r="C14" s="8">
        <f>(HGB_mm!C14*(Areas!$D$6+Areas!$D$7)*1000) / (86400*Days!C14)</f>
        <v>5679.3136945237411</v>
      </c>
      <c r="D14" s="8">
        <f>(HGB_mm!D14*(Areas!$D$6+Areas!$D$7)*1000) / (86400*Days!D14)</f>
        <v>3559.2323101286215</v>
      </c>
      <c r="E14" s="8">
        <f>(HGB_mm!E14*(Areas!$D$6+Areas!$D$7)*1000) / (86400*Days!E14)</f>
        <v>7287.0691128323251</v>
      </c>
      <c r="F14" s="8">
        <f>(HGB_mm!F14*(Areas!$D$6+Areas!$D$7)*1000) / (86400*Days!F14)</f>
        <v>3818.2891518609676</v>
      </c>
      <c r="G14" s="8">
        <f>(HGB_mm!G14*(Areas!$D$6+Areas!$D$7)*1000) / (86400*Days!G14)</f>
        <v>2318.6679660762929</v>
      </c>
      <c r="H14" s="8">
        <f>(HGB_mm!H14*(Areas!$D$6+Areas!$D$7)*1000) / (86400*Days!H14)</f>
        <v>5993.8259626439285</v>
      </c>
      <c r="I14" s="8">
        <f>(HGB_mm!I14*(Areas!$D$6+Areas!$D$7)*1000) / (86400*Days!I14)</f>
        <v>3974.2207965648668</v>
      </c>
      <c r="J14" s="8">
        <f>(HGB_mm!J14*(Areas!$D$6+Areas!$D$7)*1000) / (86400*Days!J14)</f>
        <v>4942.4254049775154</v>
      </c>
      <c r="K14" s="8">
        <f>(HGB_mm!K14*(Areas!$D$6+Areas!$D$7)*1000) / (86400*Days!K14)</f>
        <v>3697.383093380407</v>
      </c>
      <c r="L14" s="8">
        <f>(HGB_mm!L14*(Areas!$D$6+Areas!$D$7)*1000) / (86400*Days!L14)</f>
        <v>5295.0336749498238</v>
      </c>
      <c r="M14" s="8">
        <f>(HGB_mm!M14*(Areas!$D$6+Areas!$D$7)*1000) / (86400*Days!M14)</f>
        <v>6062.6118766468462</v>
      </c>
      <c r="N14" s="8">
        <f>(HGB_mm!N14*(Areas!$D$6+Areas!$D$7)*1000) / (86400*Days!N14)</f>
        <v>4684.8614306298268</v>
      </c>
    </row>
    <row r="15" spans="1:17" x14ac:dyDescent="0.15">
      <c r="A15">
        <f>HGB_mm!A15</f>
        <v>1910</v>
      </c>
      <c r="B15" s="8">
        <f>(HGB_mm!B15*(Areas!$D$6+Areas!$D$7)*1000) / (86400*Days!B15)</f>
        <v>4063.6546066441188</v>
      </c>
      <c r="C15" s="8">
        <f>(HGB_mm!C15*(Areas!$D$6+Areas!$D$7)*1000) / (86400*Days!C15)</f>
        <v>4059.8821790616039</v>
      </c>
      <c r="D15" s="8">
        <f>(HGB_mm!D15*(Areas!$D$6+Areas!$D$7)*1000) / (86400*Days!D15)</f>
        <v>1511.5794762358955</v>
      </c>
      <c r="E15" s="8">
        <f>(HGB_mm!E15*(Areas!$D$6+Areas!$D$7)*1000) / (86400*Days!E15)</f>
        <v>5370.4342129455808</v>
      </c>
      <c r="F15" s="8">
        <f>(HGB_mm!F15*(Areas!$D$6+Areas!$D$7)*1000) / (86400*Days!F15)</f>
        <v>5613.7415421372107</v>
      </c>
      <c r="G15" s="8">
        <f>(HGB_mm!G15*(Areas!$D$6+Areas!$D$7)*1000) / (86400*Days!G15)</f>
        <v>4319.1920638672964</v>
      </c>
      <c r="H15" s="8">
        <f>(HGB_mm!H15*(Areas!$D$6+Areas!$D$7)*1000) / (86400*Days!H15)</f>
        <v>4158.9723509495525</v>
      </c>
      <c r="I15" s="8">
        <f>(HGB_mm!I15*(Areas!$D$6+Areas!$D$7)*1000) / (86400*Days!I15)</f>
        <v>6012.9939043728018</v>
      </c>
      <c r="J15" s="8">
        <f>(HGB_mm!J15*(Areas!$D$6+Areas!$D$7)*1000) / (86400*Days!J15)</f>
        <v>4971.3858721263496</v>
      </c>
      <c r="K15" s="8">
        <f>(HGB_mm!K15*(Areas!$D$6+Areas!$D$7)*1000) / (86400*Days!K15)</f>
        <v>6493.6582296001143</v>
      </c>
      <c r="L15" s="8">
        <f>(HGB_mm!L15*(Areas!$D$6+Areas!$D$7)*1000) / (86400*Days!L15)</f>
        <v>5123.9306085388162</v>
      </c>
      <c r="M15" s="8">
        <f>(HGB_mm!M15*(Areas!$D$6+Areas!$D$7)*1000) / (86400*Days!M15)</f>
        <v>4512.5463504362879</v>
      </c>
      <c r="N15" s="8">
        <f>(HGB_mm!N15*(Areas!$D$6+Areas!$D$7)*1000) / (86400*Days!N15)</f>
        <v>4686.5932164649903</v>
      </c>
    </row>
    <row r="16" spans="1:17" x14ac:dyDescent="0.15">
      <c r="A16">
        <f>HGB_mm!A16</f>
        <v>1911</v>
      </c>
      <c r="B16" s="8">
        <f>(HGB_mm!B16*(Areas!$D$6+Areas!$D$7)*1000) / (86400*Days!B16)</f>
        <v>2960.0356429291523</v>
      </c>
      <c r="C16" s="8">
        <f>(HGB_mm!C16*(Areas!$D$6+Areas!$D$7)*1000) / (86400*Days!C16)</f>
        <v>3737.8924605547395</v>
      </c>
      <c r="D16" s="8">
        <f>(HGB_mm!D16*(Areas!$D$6+Areas!$D$7)*1000) / (86400*Days!D16)</f>
        <v>3419.5801632468397</v>
      </c>
      <c r="E16" s="8">
        <f>(HGB_mm!E16*(Areas!$D$6+Areas!$D$7)*1000) / (86400*Days!E16)</f>
        <v>3071.4475490188502</v>
      </c>
      <c r="F16" s="8">
        <f>(HGB_mm!F16*(Areas!$D$6+Areas!$D$7)*1000) / (86400*Days!F16)</f>
        <v>5801.7747475331971</v>
      </c>
      <c r="G16" s="8">
        <f>(HGB_mm!G16*(Areas!$D$6+Areas!$D$7)*1000) / (86400*Days!G16)</f>
        <v>3514.4167515171371</v>
      </c>
      <c r="H16" s="8">
        <f>(HGB_mm!H16*(Areas!$D$6+Areas!$D$7)*1000) / (86400*Days!H16)</f>
        <v>3998.8939392965226</v>
      </c>
      <c r="I16" s="8">
        <f>(HGB_mm!I16*(Areas!$D$6+Areas!$D$7)*1000) / (86400*Days!I16)</f>
        <v>4110.9202716922928</v>
      </c>
      <c r="J16" s="8">
        <f>(HGB_mm!J16*(Areas!$D$6+Areas!$D$7)*1000) / (86400*Days!J16)</f>
        <v>4802.6543209876545</v>
      </c>
      <c r="K16" s="8">
        <f>(HGB_mm!K16*(Areas!$D$6+Areas!$D$7)*1000) / (86400*Days!K16)</f>
        <v>8240.5151669976367</v>
      </c>
      <c r="L16" s="8">
        <f>(HGB_mm!L16*(Areas!$D$6+Areas!$D$7)*1000) / (86400*Days!L16)</f>
        <v>7387.2781746050123</v>
      </c>
      <c r="M16" s="8">
        <f>(HGB_mm!M16*(Areas!$D$6+Areas!$D$7)*1000) / (86400*Days!M16)</f>
        <v>4013.8436492880905</v>
      </c>
      <c r="N16" s="8">
        <f>(HGB_mm!N16*(Areas!$D$6+Areas!$D$7)*1000) / (86400*Days!N16)</f>
        <v>4594.1023665476396</v>
      </c>
    </row>
    <row r="17" spans="1:14" x14ac:dyDescent="0.15">
      <c r="A17">
        <f>HGB_mm!A17</f>
        <v>1912</v>
      </c>
      <c r="B17" s="8">
        <f>(HGB_mm!B17*(Areas!$D$6+Areas!$D$7)*1000) / (86400*Days!B17)</f>
        <v>5210.0779630823326</v>
      </c>
      <c r="C17" s="8">
        <f>(HGB_mm!C17*(Areas!$D$6+Areas!$D$7)*1000) / (86400*Days!C17)</f>
        <v>3631.2855364344305</v>
      </c>
      <c r="D17" s="8">
        <f>(HGB_mm!D17*(Areas!$D$6+Areas!$D$7)*1000) / (86400*Days!D17)</f>
        <v>1867.169566750983</v>
      </c>
      <c r="E17" s="8">
        <f>(HGB_mm!E17*(Areas!$D$6+Areas!$D$7)*1000) / (86400*Days!E17)</f>
        <v>3721.0037437211931</v>
      </c>
      <c r="F17" s="8">
        <f>(HGB_mm!F17*(Areas!$D$6+Areas!$D$7)*1000) / (86400*Days!F17)</f>
        <v>8419.6258277437682</v>
      </c>
      <c r="G17" s="8">
        <f>(HGB_mm!G17*(Areas!$D$6+Areas!$D$7)*1000) / (86400*Days!G17)</f>
        <v>2749.9422424524287</v>
      </c>
      <c r="H17" s="8">
        <f>(HGB_mm!H17*(Areas!$D$6+Areas!$D$7)*1000) / (86400*Days!H17)</f>
        <v>4479.8013051114576</v>
      </c>
      <c r="I17" s="8">
        <f>(HGB_mm!I17*(Areas!$D$6+Areas!$D$7)*1000) / (86400*Days!I17)</f>
        <v>7115.4046005510345</v>
      </c>
      <c r="J17" s="8">
        <f>(HGB_mm!J17*(Areas!$D$6+Areas!$D$7)*1000) / (86400*Days!J17)</f>
        <v>6670.9060716884769</v>
      </c>
      <c r="K17" s="8">
        <f>(HGB_mm!K17*(Areas!$D$6+Areas!$D$7)*1000) / (86400*Days!K17)</f>
        <v>4372.0218506760984</v>
      </c>
      <c r="L17" s="8">
        <f>(HGB_mm!L17*(Areas!$D$6+Areas!$D$7)*1000) / (86400*Days!L17)</f>
        <v>6412.7296640848435</v>
      </c>
      <c r="M17" s="8">
        <f>(HGB_mm!M17*(Areas!$D$6+Areas!$D$7)*1000) / (86400*Days!M17)</f>
        <v>4132.9480111048169</v>
      </c>
      <c r="N17" s="8">
        <f>(HGB_mm!N17*(Areas!$D$6+Areas!$D$7)*1000) / (86400*Days!N17)</f>
        <v>4905.6099865864526</v>
      </c>
    </row>
    <row r="18" spans="1:14" x14ac:dyDescent="0.15">
      <c r="A18">
        <f>HGB_mm!A18</f>
        <v>1913</v>
      </c>
      <c r="B18" s="8">
        <f>(HGB_mm!B18*(Areas!$D$6+Areas!$D$7)*1000) / (86400*Days!B18)</f>
        <v>4556.2086221567897</v>
      </c>
      <c r="C18" s="8">
        <f>(HGB_mm!C18*(Areas!$D$6+Areas!$D$7)*1000) / (86400*Days!C18)</f>
        <v>4396.8956785083556</v>
      </c>
      <c r="D18" s="8">
        <f>(HGB_mm!D18*(Areas!$D$6+Areas!$D$7)*1000) / (86400*Days!D18)</f>
        <v>5736.9926709030678</v>
      </c>
      <c r="E18" s="8">
        <f>(HGB_mm!E18*(Areas!$D$6+Areas!$D$7)*1000) / (86400*Days!E18)</f>
        <v>5303.2415918205697</v>
      </c>
      <c r="F18" s="8">
        <f>(HGB_mm!F18*(Areas!$D$6+Areas!$D$7)*1000) / (86400*Days!F18)</f>
        <v>3116.5106612545119</v>
      </c>
      <c r="G18" s="8">
        <f>(HGB_mm!G18*(Areas!$D$6+Areas!$D$7)*1000) / (86400*Days!G18)</f>
        <v>3791.7943003145265</v>
      </c>
      <c r="H18" s="8">
        <f>(HGB_mm!H18*(Areas!$D$6+Areas!$D$7)*1000) / (86400*Days!H18)</f>
        <v>4738.9796671376162</v>
      </c>
      <c r="I18" s="8">
        <f>(HGB_mm!I18*(Areas!$D$6+Areas!$D$7)*1000) / (86400*Days!I18)</f>
        <v>5519.3531416172082</v>
      </c>
      <c r="J18" s="8">
        <f>(HGB_mm!J18*(Areas!$D$6+Areas!$D$7)*1000) / (86400*Days!J18)</f>
        <v>3571.8500466870719</v>
      </c>
      <c r="K18" s="8">
        <f>(HGB_mm!K18*(Areas!$D$6+Areas!$D$7)*1000) / (86400*Days!K18)</f>
        <v>6697.4061499142217</v>
      </c>
      <c r="L18" s="8">
        <f>(HGB_mm!L18*(Areas!$D$6+Areas!$D$7)*1000) / (86400*Days!L18)</f>
        <v>4531.0910508634142</v>
      </c>
      <c r="M18" s="8">
        <f>(HGB_mm!M18*(Areas!$D$6+Areas!$D$7)*1000) / (86400*Days!M18)</f>
        <v>1123.9737636980408</v>
      </c>
      <c r="N18" s="8">
        <f>(HGB_mm!N18*(Areas!$D$6+Areas!$D$7)*1000) / (86400*Days!N18)</f>
        <v>4425.2727497696615</v>
      </c>
    </row>
    <row r="19" spans="1:14" x14ac:dyDescent="0.15">
      <c r="A19">
        <f>HGB_mm!A19</f>
        <v>1914</v>
      </c>
      <c r="B19" s="8">
        <f>(HGB_mm!B19*(Areas!$D$6+Areas!$D$7)*1000) / (86400*Days!B19)</f>
        <v>4668.1348435412829</v>
      </c>
      <c r="C19" s="8">
        <f>(HGB_mm!C19*(Areas!$D$6+Areas!$D$7)*1000) / (86400*Days!C19)</f>
        <v>3131.8998000008387</v>
      </c>
      <c r="D19" s="8">
        <f>(HGB_mm!D19*(Areas!$D$6+Areas!$D$7)*1000) / (86400*Days!D19)</f>
        <v>2935.9058738189569</v>
      </c>
      <c r="E19" s="8">
        <f>(HGB_mm!E19*(Areas!$D$6+Areas!$D$7)*1000) / (86400*Days!E19)</f>
        <v>3932.0012994096264</v>
      </c>
      <c r="F19" s="8">
        <f>(HGB_mm!F19*(Areas!$D$6+Areas!$D$7)*1000) / (86400*Days!F19)</f>
        <v>3217.4337175740088</v>
      </c>
      <c r="G19" s="8">
        <f>(HGB_mm!G19*(Areas!$D$6+Areas!$D$7)*1000) / (86400*Days!G19)</f>
        <v>4226.6147881364877</v>
      </c>
      <c r="H19" s="8">
        <f>(HGB_mm!H19*(Areas!$D$6+Areas!$D$7)*1000) / (86400*Days!H19)</f>
        <v>3050.520317087648</v>
      </c>
      <c r="I19" s="8">
        <f>(HGB_mm!I19*(Areas!$D$6+Areas!$D$7)*1000) / (86400*Days!I19)</f>
        <v>5796.2481372478796</v>
      </c>
      <c r="J19" s="8">
        <f>(HGB_mm!J19*(Areas!$D$6+Areas!$D$7)*1000) / (86400*Days!J19)</f>
        <v>3531.9555574096471</v>
      </c>
      <c r="K19" s="8">
        <f>(HGB_mm!K19*(Areas!$D$6+Areas!$D$7)*1000) / (86400*Days!K19)</f>
        <v>3997.6856717597884</v>
      </c>
      <c r="L19" s="8">
        <f>(HGB_mm!L19*(Areas!$D$6+Areas!$D$7)*1000) / (86400*Days!L19)</f>
        <v>5530.0417711524879</v>
      </c>
      <c r="M19" s="8">
        <f>(HGB_mm!M19*(Areas!$D$6+Areas!$D$7)*1000) / (86400*Days!M19)</f>
        <v>4276.4824750655744</v>
      </c>
      <c r="N19" s="8">
        <f>(HGB_mm!N19*(Areas!$D$6+Areas!$D$7)*1000) / (86400*Days!N19)</f>
        <v>4028.8392849375891</v>
      </c>
    </row>
    <row r="20" spans="1:14" x14ac:dyDescent="0.15">
      <c r="A20">
        <f>HGB_mm!A20</f>
        <v>1915</v>
      </c>
      <c r="B20" s="8">
        <f>(HGB_mm!B20*(Areas!$D$6+Areas!$D$7)*1000) / (86400*Days!B20)</f>
        <v>3050.9421704152969</v>
      </c>
      <c r="C20" s="8">
        <f>(HGB_mm!C20*(Areas!$D$6+Areas!$D$7)*1000) / (86400*Days!C20)</f>
        <v>3855.5574896606772</v>
      </c>
      <c r="D20" s="8">
        <f>(HGB_mm!D20*(Areas!$D$6+Areas!$D$7)*1000) / (86400*Days!D20)</f>
        <v>1111.7122755906714</v>
      </c>
      <c r="E20" s="8">
        <f>(HGB_mm!E20*(Areas!$D$6+Areas!$D$7)*1000) / (86400*Days!E20)</f>
        <v>2256.8758314444772</v>
      </c>
      <c r="F20" s="8">
        <f>(HGB_mm!F20*(Areas!$D$6+Areas!$D$7)*1000) / (86400*Days!F20)</f>
        <v>3454.6057494701749</v>
      </c>
      <c r="G20" s="8">
        <f>(HGB_mm!G20*(Areas!$D$6+Areas!$D$7)*1000) / (86400*Days!G20)</f>
        <v>6505.0557978751085</v>
      </c>
      <c r="H20" s="8">
        <f>(HGB_mm!H20*(Areas!$D$6+Areas!$D$7)*1000) / (86400*Days!H20)</f>
        <v>4988.4918888698994</v>
      </c>
      <c r="I20" s="8">
        <f>(HGB_mm!I20*(Areas!$D$6+Areas!$D$7)*1000) / (86400*Days!I20)</f>
        <v>6325.8510669528159</v>
      </c>
      <c r="J20" s="8">
        <f>(HGB_mm!J20*(Areas!$D$6+Areas!$D$7)*1000) / (86400*Days!J20)</f>
        <v>7862.3698646152179</v>
      </c>
      <c r="K20" s="8">
        <f>(HGB_mm!K20*(Areas!$D$6+Areas!$D$7)*1000) / (86400*Days!K20)</f>
        <v>3283.4240617408718</v>
      </c>
      <c r="L20" s="8">
        <f>(HGB_mm!L20*(Areas!$D$6+Areas!$D$7)*1000) / (86400*Days!L20)</f>
        <v>5183.8092659288413</v>
      </c>
      <c r="M20" s="8">
        <f>(HGB_mm!M20*(Areas!$D$6+Areas!$D$7)*1000) / (86400*Days!M20)</f>
        <v>3686.8518371487012</v>
      </c>
      <c r="N20" s="8">
        <f>(HGB_mm!N20*(Areas!$D$6+Areas!$D$7)*1000) / (86400*Days!N20)</f>
        <v>4288.1018714034235</v>
      </c>
    </row>
    <row r="21" spans="1:14" x14ac:dyDescent="0.15">
      <c r="A21">
        <f>HGB_mm!A21</f>
        <v>1916</v>
      </c>
      <c r="B21" s="8">
        <f>(HGB_mm!B21*(Areas!$D$6+Areas!$D$7)*1000) / (86400*Days!B21)</f>
        <v>6114.2673492317754</v>
      </c>
      <c r="C21" s="8">
        <f>(HGB_mm!C21*(Areas!$D$6+Areas!$D$7)*1000) / (86400*Days!C21)</f>
        <v>2668.872852589599</v>
      </c>
      <c r="D21" s="8">
        <f>(HGB_mm!D21*(Areas!$D$6+Areas!$D$7)*1000) / (86400*Days!D21)</f>
        <v>4676.8930493322614</v>
      </c>
      <c r="E21" s="8">
        <f>(HGB_mm!E21*(Areas!$D$6+Areas!$D$7)*1000) / (86400*Days!E21)</f>
        <v>5049.8007365896347</v>
      </c>
      <c r="F21" s="8">
        <f>(HGB_mm!F21*(Areas!$D$6+Areas!$D$7)*1000) / (86400*Days!F21)</f>
        <v>6861.6099192338506</v>
      </c>
      <c r="G21" s="8">
        <f>(HGB_mm!G21*(Areas!$D$6+Areas!$D$7)*1000) / (86400*Days!G21)</f>
        <v>6513.9803728888455</v>
      </c>
      <c r="H21" s="8">
        <f>(HGB_mm!H21*(Areas!$D$6+Areas!$D$7)*1000) / (86400*Days!H21)</f>
        <v>2001.0734720423579</v>
      </c>
      <c r="I21" s="8">
        <f>(HGB_mm!I21*(Areas!$D$6+Areas!$D$7)*1000) / (86400*Days!I21)</f>
        <v>4054.3744365142129</v>
      </c>
      <c r="J21" s="8">
        <f>(HGB_mm!J21*(Areas!$D$6+Areas!$D$7)*1000) / (86400*Days!J21)</f>
        <v>5755.512082243411</v>
      </c>
      <c r="K21" s="8">
        <f>(HGB_mm!K21*(Areas!$D$6+Areas!$D$7)*1000) / (86400*Days!K21)</f>
        <v>7358.2033537437983</v>
      </c>
      <c r="L21" s="8">
        <f>(HGB_mm!L21*(Areas!$D$6+Areas!$D$7)*1000) / (86400*Days!L21)</f>
        <v>5282.9470795730031</v>
      </c>
      <c r="M21" s="8">
        <f>(HGB_mm!M21*(Areas!$D$6+Areas!$D$7)*1000) / (86400*Days!M21)</f>
        <v>4848.8397419881167</v>
      </c>
      <c r="N21" s="8">
        <f>(HGB_mm!N21*(Areas!$D$6+Areas!$D$7)*1000) / (86400*Days!N21)</f>
        <v>5106.1137208978753</v>
      </c>
    </row>
    <row r="22" spans="1:14" x14ac:dyDescent="0.15">
      <c r="A22">
        <f>HGB_mm!A22</f>
        <v>1917</v>
      </c>
      <c r="B22" s="8">
        <f>(HGB_mm!B22*(Areas!$D$6+Areas!$D$7)*1000) / (86400*Days!B22)</f>
        <v>3492.5484258233769</v>
      </c>
      <c r="C22" s="8">
        <f>(HGB_mm!C22*(Areas!$D$6+Areas!$D$7)*1000) / (86400*Days!C22)</f>
        <v>2476.8306346358995</v>
      </c>
      <c r="D22" s="8">
        <f>(HGB_mm!D22*(Areas!$D$6+Areas!$D$7)*1000) / (86400*Days!D22)</f>
        <v>4384.4763238654514</v>
      </c>
      <c r="E22" s="8">
        <f>(HGB_mm!E22*(Areas!$D$6+Areas!$D$7)*1000) / (86400*Days!E22)</f>
        <v>4345.8402179382401</v>
      </c>
      <c r="F22" s="8">
        <f>(HGB_mm!F22*(Areas!$D$6+Areas!$D$7)*1000) / (86400*Days!F22)</f>
        <v>3730.2710682815818</v>
      </c>
      <c r="G22" s="8">
        <f>(HGB_mm!G22*(Areas!$D$6+Areas!$D$7)*1000) / (86400*Days!G22)</f>
        <v>8484.2290916338734</v>
      </c>
      <c r="H22" s="8">
        <f>(HGB_mm!H22*(Areas!$D$6+Areas!$D$7)*1000) / (86400*Days!H22)</f>
        <v>6123.9334895256497</v>
      </c>
      <c r="I22" s="8">
        <f>(HGB_mm!I22*(Areas!$D$6+Areas!$D$7)*1000) / (86400*Days!I22)</f>
        <v>5012.0996936411675</v>
      </c>
      <c r="J22" s="8">
        <f>(HGB_mm!J22*(Areas!$D$6+Areas!$D$7)*1000) / (86400*Days!J22)</f>
        <v>2787.9749785105564</v>
      </c>
      <c r="K22" s="8">
        <f>(HGB_mm!K22*(Areas!$D$6+Areas!$D$7)*1000) / (86400*Days!K22)</f>
        <v>6525.6524423403498</v>
      </c>
      <c r="L22" s="8">
        <f>(HGB_mm!L22*(Areas!$D$6+Areas!$D$7)*1000) / (86400*Days!L22)</f>
        <v>2267.277968594768</v>
      </c>
      <c r="M22" s="8">
        <f>(HGB_mm!M22*(Areas!$D$6+Areas!$D$7)*1000) / (86400*Days!M22)</f>
        <v>3384.3471180603683</v>
      </c>
      <c r="N22" s="8">
        <f>(HGB_mm!N22*(Areas!$D$6+Areas!$D$7)*1000) / (86400*Days!N22)</f>
        <v>4433.3263311720657</v>
      </c>
    </row>
    <row r="23" spans="1:14" x14ac:dyDescent="0.15">
      <c r="A23">
        <f>HGB_mm!A23</f>
        <v>1918</v>
      </c>
      <c r="B23" s="8">
        <f>(HGB_mm!B23*(Areas!$D$6+Areas!$D$7)*1000) / (86400*Days!B23)</f>
        <v>5234.8940353903345</v>
      </c>
      <c r="C23" s="8">
        <f>(HGB_mm!C23*(Areas!$D$6+Areas!$D$7)*1000) / (86400*Days!C23)</f>
        <v>4930.1995063920931</v>
      </c>
      <c r="D23" s="8">
        <f>(HGB_mm!D23*(Areas!$D$6+Areas!$D$7)*1000) / (86400*Days!D23)</f>
        <v>2336.1371867749199</v>
      </c>
      <c r="E23" s="8">
        <f>(HGB_mm!E23*(Areas!$D$6+Areas!$D$7)*1000) / (86400*Days!E23)</f>
        <v>3001.9572595693044</v>
      </c>
      <c r="F23" s="8">
        <f>(HGB_mm!F23*(Areas!$D$6+Areas!$D$7)*1000) / (86400*Days!F23)</f>
        <v>6888.6637138752922</v>
      </c>
      <c r="G23" s="8">
        <f>(HGB_mm!G23*(Areas!$D$6+Areas!$D$7)*1000) / (86400*Days!G23)</f>
        <v>4655.4362241206063</v>
      </c>
      <c r="H23" s="8">
        <f>(HGB_mm!H23*(Areas!$D$6+Areas!$D$7)*1000) / (86400*Days!H23)</f>
        <v>3423.4980619503049</v>
      </c>
      <c r="I23" s="8">
        <f>(HGB_mm!I23*(Areas!$D$6+Areas!$D$7)*1000) / (86400*Days!I23)</f>
        <v>5024.532757547986</v>
      </c>
      <c r="J23" s="8">
        <f>(HGB_mm!J23*(Areas!$D$6+Areas!$D$7)*1000) / (86400*Days!J23)</f>
        <v>6391.8440646645558</v>
      </c>
      <c r="K23" s="8">
        <f>(HGB_mm!K23*(Areas!$D$6+Areas!$D$7)*1000) / (86400*Days!K23)</f>
        <v>6171.9641595003759</v>
      </c>
      <c r="L23" s="8">
        <f>(HGB_mm!L23*(Areas!$D$6+Areas!$D$7)*1000) / (86400*Days!L23)</f>
        <v>6585.2068445874138</v>
      </c>
      <c r="M23" s="8">
        <f>(HGB_mm!M23*(Areas!$D$6+Areas!$D$7)*1000) / (86400*Days!M23)</f>
        <v>5479.5945962582118</v>
      </c>
      <c r="N23" s="8">
        <f>(HGB_mm!N23*(Areas!$D$6+Areas!$D$7)*1000) / (86400*Days!N23)</f>
        <v>5009.360925527275</v>
      </c>
    </row>
    <row r="24" spans="1:14" x14ac:dyDescent="0.15">
      <c r="A24">
        <f>HGB_mm!A24</f>
        <v>1919</v>
      </c>
      <c r="B24" s="8">
        <f>(HGB_mm!B24*(Areas!$D$6+Areas!$D$7)*1000) / (86400*Days!B24)</f>
        <v>3242.771754220938</v>
      </c>
      <c r="C24" s="8">
        <f>(HGB_mm!C24*(Areas!$D$6+Areas!$D$7)*1000) / (86400*Days!C24)</f>
        <v>3561.1772486772488</v>
      </c>
      <c r="D24" s="8">
        <f>(HGB_mm!D24*(Areas!$D$6+Areas!$D$7)*1000) / (86400*Days!D24)</f>
        <v>4984.1020813331434</v>
      </c>
      <c r="E24" s="8">
        <f>(HGB_mm!E24*(Areas!$D$6+Areas!$D$7)*1000) / (86400*Days!E24)</f>
        <v>5582.7837598002943</v>
      </c>
      <c r="F24" s="8">
        <f>(HGB_mm!F24*(Areas!$D$6+Areas!$D$7)*1000) / (86400*Days!F24)</f>
        <v>5829.3791527366784</v>
      </c>
      <c r="G24" s="8">
        <f>(HGB_mm!G24*(Areas!$D$6+Areas!$D$7)*1000) / (86400*Days!G24)</f>
        <v>3118.7815730015332</v>
      </c>
      <c r="H24" s="8">
        <f>(HGB_mm!H24*(Areas!$D$6+Areas!$D$7)*1000) / (86400*Days!H24)</f>
        <v>3658.8970434057433</v>
      </c>
      <c r="I24" s="8">
        <f>(HGB_mm!I24*(Areas!$D$6+Areas!$D$7)*1000) / (86400*Days!I24)</f>
        <v>4460.4617875831354</v>
      </c>
      <c r="J24" s="8">
        <f>(HGB_mm!J24*(Areas!$D$6+Areas!$D$7)*1000) / (86400*Days!J24)</f>
        <v>5915.5776784808395</v>
      </c>
      <c r="K24" s="8">
        <f>(HGB_mm!K24*(Areas!$D$6+Areas!$D$7)*1000) / (86400*Days!K24)</f>
        <v>7787.7769892901761</v>
      </c>
      <c r="L24" s="8">
        <f>(HGB_mm!L24*(Areas!$D$6+Areas!$D$7)*1000) / (86400*Days!L24)</f>
        <v>5605.9816722984724</v>
      </c>
      <c r="M24" s="8">
        <f>(HGB_mm!M24*(Areas!$D$6+Areas!$D$7)*1000) / (86400*Days!M24)</f>
        <v>3109.432631833557</v>
      </c>
      <c r="N24" s="8">
        <f>(HGB_mm!N24*(Areas!$D$6+Areas!$D$7)*1000) / (86400*Days!N24)</f>
        <v>4744.2853921175392</v>
      </c>
    </row>
    <row r="25" spans="1:14" x14ac:dyDescent="0.15">
      <c r="A25">
        <f>HGB_mm!A25</f>
        <v>1920</v>
      </c>
      <c r="B25" s="8">
        <f>(HGB_mm!B25*(Areas!$D$6+Areas!$D$7)*1000) / (86400*Days!B25)</f>
        <v>3395.2073535490185</v>
      </c>
      <c r="C25" s="8">
        <f>(HGB_mm!C25*(Areas!$D$6+Areas!$D$7)*1000) / (86400*Days!C25)</f>
        <v>2261.4675257080803</v>
      </c>
      <c r="D25" s="8">
        <f>(HGB_mm!D25*(Areas!$D$6+Areas!$D$7)*1000) / (86400*Days!D25)</f>
        <v>3789.0045702874645</v>
      </c>
      <c r="E25" s="8">
        <f>(HGB_mm!E25*(Areas!$D$6+Areas!$D$7)*1000) / (86400*Days!E25)</f>
        <v>5311.8558226993428</v>
      </c>
      <c r="F25" s="8">
        <f>(HGB_mm!F25*(Areas!$D$6+Areas!$D$7)*1000) / (86400*Days!F25)</f>
        <v>1673.4381752702272</v>
      </c>
      <c r="G25" s="8">
        <f>(HGB_mm!G25*(Areas!$D$6+Areas!$D$7)*1000) / (86400*Days!G25)</f>
        <v>5262.7634935423512</v>
      </c>
      <c r="H25" s="8">
        <f>(HGB_mm!H25*(Areas!$D$6+Areas!$D$7)*1000) / (86400*Days!H25)</f>
        <v>5600.8151601145682</v>
      </c>
      <c r="I25" s="8">
        <f>(HGB_mm!I25*(Areas!$D$6+Areas!$D$7)*1000) / (86400*Days!I25)</f>
        <v>4124.0682850200255</v>
      </c>
      <c r="J25" s="8">
        <f>(HGB_mm!J25*(Areas!$D$6+Areas!$D$7)*1000) / (86400*Days!J25)</f>
        <v>4264.6475241946164</v>
      </c>
      <c r="K25" s="8">
        <f>(HGB_mm!K25*(Areas!$D$6+Areas!$D$7)*1000) / (86400*Days!K25)</f>
        <v>3938.8520587426246</v>
      </c>
      <c r="L25" s="8">
        <f>(HGB_mm!L25*(Areas!$D$6+Areas!$D$7)*1000) / (86400*Days!L25)</f>
        <v>4789.0459176237118</v>
      </c>
      <c r="M25" s="8">
        <f>(HGB_mm!M25*(Areas!$D$6+Areas!$D$7)*1000) / (86400*Days!M25)</f>
        <v>7429.0340049981733</v>
      </c>
      <c r="N25" s="8">
        <f>(HGB_mm!N25*(Areas!$D$6+Areas!$D$7)*1000) / (86400*Days!N25)</f>
        <v>4324.8495869802746</v>
      </c>
    </row>
    <row r="26" spans="1:14" x14ac:dyDescent="0.15">
      <c r="A26">
        <f>HGB_mm!A26</f>
        <v>1921</v>
      </c>
      <c r="B26" s="8">
        <f>(HGB_mm!B26*(Areas!$D$6+Areas!$D$7)*1000) / (86400*Days!B26)</f>
        <v>2456.7000936565773</v>
      </c>
      <c r="C26" s="8">
        <f>(HGB_mm!C26*(Areas!$D$6+Areas!$D$7)*1000) / (86400*Days!C26)</f>
        <v>2800.8150887348665</v>
      </c>
      <c r="D26" s="8">
        <f>(HGB_mm!D26*(Areas!$D$6+Areas!$D$7)*1000) / (86400*Days!D26)</f>
        <v>7352.3622380826864</v>
      </c>
      <c r="E26" s="8">
        <f>(HGB_mm!E26*(Areas!$D$6+Areas!$D$7)*1000) / (86400*Days!E26)</f>
        <v>5802.728013427748</v>
      </c>
      <c r="F26" s="8">
        <f>(HGB_mm!F26*(Areas!$D$6+Areas!$D$7)*1000) / (86400*Days!F26)</f>
        <v>2841.8392156153241</v>
      </c>
      <c r="G26" s="8">
        <f>(HGB_mm!G26*(Areas!$D$6+Areas!$D$7)*1000) / (86400*Days!G26)</f>
        <v>3948.9268952041334</v>
      </c>
      <c r="H26" s="8">
        <f>(HGB_mm!H26*(Areas!$D$6+Areas!$D$7)*1000) / (86400*Days!H26)</f>
        <v>5687.7036778859674</v>
      </c>
      <c r="I26" s="8">
        <f>(HGB_mm!I26*(Areas!$D$6+Areas!$D$7)*1000) / (86400*Days!I26)</f>
        <v>5427.0667707948769</v>
      </c>
      <c r="J26" s="8">
        <f>(HGB_mm!J26*(Areas!$D$6+Areas!$D$7)*1000) / (86400*Days!J26)</f>
        <v>6644.7234338199814</v>
      </c>
      <c r="K26" s="8">
        <f>(HGB_mm!K26*(Areas!$D$6+Areas!$D$7)*1000) / (86400*Days!K26)</f>
        <v>5282.1382911559749</v>
      </c>
      <c r="L26" s="8">
        <f>(HGB_mm!L26*(Areas!$D$6+Areas!$D$7)*1000) / (86400*Days!L26)</f>
        <v>4978.9584559738078</v>
      </c>
      <c r="M26" s="8">
        <f>(HGB_mm!M26*(Areas!$D$6+Areas!$D$7)*1000) / (86400*Days!M26)</f>
        <v>6423.5211184841191</v>
      </c>
      <c r="N26" s="8">
        <f>(HGB_mm!N26*(Areas!$D$6+Areas!$D$7)*1000) / (86400*Days!N26)</f>
        <v>4984.3676712692804</v>
      </c>
    </row>
    <row r="27" spans="1:14" x14ac:dyDescent="0.15">
      <c r="A27">
        <f>HGB_mm!A27</f>
        <v>1922</v>
      </c>
      <c r="B27" s="8">
        <f>(HGB_mm!B27*(Areas!$D$6+Areas!$D$7)*1000) / (86400*Days!B27)</f>
        <v>3638.1276270355952</v>
      </c>
      <c r="C27" s="8">
        <f>(HGB_mm!C27*(Areas!$D$6+Areas!$D$7)*1000) / (86400*Days!C27)</f>
        <v>5966.7836372609836</v>
      </c>
      <c r="D27" s="8">
        <f>(HGB_mm!D27*(Areas!$D$6+Areas!$D$7)*1000) / (86400*Days!D27)</f>
        <v>3363.6778127014991</v>
      </c>
      <c r="E27" s="8">
        <f>(HGB_mm!E27*(Areas!$D$6+Areas!$D$7)*1000) / (86400*Days!E27)</f>
        <v>7260.5097620530141</v>
      </c>
      <c r="F27" s="8">
        <f>(HGB_mm!F27*(Areas!$D$6+Areas!$D$7)*1000) / (86400*Days!F27)</f>
        <v>3543.0743326003185</v>
      </c>
      <c r="G27" s="8">
        <f>(HGB_mm!G27*(Areas!$D$6+Areas!$D$7)*1000) / (86400*Days!G27)</f>
        <v>5427.9267103099373</v>
      </c>
      <c r="H27" s="8">
        <f>(HGB_mm!H27*(Areas!$D$6+Areas!$D$7)*1000) / (86400*Days!H27)</f>
        <v>8141.5153276357887</v>
      </c>
      <c r="I27" s="8">
        <f>(HGB_mm!I27*(Areas!$D$6+Areas!$D$7)*1000) / (86400*Days!I27)</f>
        <v>3435.8596610689533</v>
      </c>
      <c r="J27" s="8">
        <f>(HGB_mm!J27*(Areas!$D$6+Areas!$D$7)*1000) / (86400*Days!J27)</f>
        <v>4211.9055355468108</v>
      </c>
      <c r="K27" s="8">
        <f>(HGB_mm!K27*(Areas!$D$6+Areas!$D$7)*1000) / (86400*Days!K27)</f>
        <v>4396.2945493626385</v>
      </c>
      <c r="L27" s="8">
        <f>(HGB_mm!L27*(Areas!$D$6+Areas!$D$7)*1000) / (86400*Days!L27)</f>
        <v>4661.8119888692663</v>
      </c>
      <c r="M27" s="8">
        <f>(HGB_mm!M27*(Areas!$D$6+Areas!$D$7)*1000) / (86400*Days!M27)</f>
        <v>3688.1816249792478</v>
      </c>
      <c r="N27" s="8">
        <f>(HGB_mm!N27*(Areas!$D$6+Areas!$D$7)*1000) / (86400*Days!N27)</f>
        <v>4795.4608787495436</v>
      </c>
    </row>
    <row r="28" spans="1:14" x14ac:dyDescent="0.15">
      <c r="A28">
        <f>HGB_mm!A28</f>
        <v>1923</v>
      </c>
      <c r="B28" s="8">
        <f>(HGB_mm!B28*(Areas!$D$6+Areas!$D$7)*1000) / (86400*Days!B28)</f>
        <v>3657.4457352813861</v>
      </c>
      <c r="C28" s="8">
        <f>(HGB_mm!C28*(Areas!$D$6+Areas!$D$7)*1000) / (86400*Days!C28)</f>
        <v>3048.8733961826447</v>
      </c>
      <c r="D28" s="8">
        <f>(HGB_mm!D28*(Areas!$D$6+Areas!$D$7)*1000) / (86400*Days!D28)</f>
        <v>5172.2568070229418</v>
      </c>
      <c r="E28" s="8">
        <f>(HGB_mm!E28*(Areas!$D$6+Areas!$D$7)*1000) / (86400*Days!E28)</f>
        <v>4692.0948460871705</v>
      </c>
      <c r="F28" s="8">
        <f>(HGB_mm!F28*(Areas!$D$6+Areas!$D$7)*1000) / (86400*Days!F28)</f>
        <v>5104.8866195198916</v>
      </c>
      <c r="G28" s="8">
        <f>(HGB_mm!G28*(Areas!$D$6+Areas!$D$7)*1000) / (86400*Days!G28)</f>
        <v>4534.578060114819</v>
      </c>
      <c r="H28" s="8">
        <f>(HGB_mm!H28*(Areas!$D$6+Areas!$D$7)*1000) / (86400*Days!H28)</f>
        <v>3749.3817175642394</v>
      </c>
      <c r="I28" s="8">
        <f>(HGB_mm!I28*(Areas!$D$6+Areas!$D$7)*1000) / (86400*Days!I28)</f>
        <v>5228.8454607660879</v>
      </c>
      <c r="J28" s="8">
        <f>(HGB_mm!J28*(Areas!$D$6+Areas!$D$7)*1000) / (86400*Days!J28)</f>
        <v>5049.9263075599056</v>
      </c>
      <c r="K28" s="8">
        <f>(HGB_mm!K28*(Areas!$D$6+Areas!$D$7)*1000) / (86400*Days!K28)</f>
        <v>3461.9126471367954</v>
      </c>
      <c r="L28" s="8">
        <f>(HGB_mm!L28*(Areas!$D$6+Areas!$D$7)*1000) / (86400*Days!L28)</f>
        <v>2895.9856431459621</v>
      </c>
      <c r="M28" s="8">
        <f>(HGB_mm!M28*(Areas!$D$6+Areas!$D$7)*1000) / (86400*Days!M28)</f>
        <v>4987.7268839433473</v>
      </c>
      <c r="N28" s="8">
        <f>(HGB_mm!N28*(Areas!$D$6+Areas!$D$7)*1000) / (86400*Days!N28)</f>
        <v>4308.9921446811641</v>
      </c>
    </row>
    <row r="29" spans="1:14" x14ac:dyDescent="0.15">
      <c r="A29">
        <f>HGB_mm!A29</f>
        <v>1924</v>
      </c>
      <c r="B29" s="8">
        <f>(HGB_mm!B29*(Areas!$D$6+Areas!$D$7)*1000) / (86400*Days!B29)</f>
        <v>6392.7638195037225</v>
      </c>
      <c r="C29" s="8">
        <f>(HGB_mm!C29*(Areas!$D$6+Areas!$D$7)*1000) / (86400*Days!C29)</f>
        <v>4136.1037227134766</v>
      </c>
      <c r="D29" s="8">
        <f>(HGB_mm!D29*(Areas!$D$6+Areas!$D$7)*1000) / (86400*Days!D29)</f>
        <v>2433.9287586000346</v>
      </c>
      <c r="E29" s="8">
        <f>(HGB_mm!E29*(Areas!$D$6+Areas!$D$7)*1000) / (86400*Days!E29)</f>
        <v>2745.9897169985747</v>
      </c>
      <c r="F29" s="8">
        <f>(HGB_mm!F29*(Areas!$D$6+Areas!$D$7)*1000) / (86400*Days!F29)</f>
        <v>6313.0320328820253</v>
      </c>
      <c r="G29" s="8">
        <f>(HGB_mm!G29*(Areas!$D$6+Areas!$D$7)*1000) / (86400*Days!G29)</f>
        <v>4295.5435915105245</v>
      </c>
      <c r="H29" s="8">
        <f>(HGB_mm!H29*(Areas!$D$6+Areas!$D$7)*1000) / (86400*Days!H29)</f>
        <v>6857.3630412734383</v>
      </c>
      <c r="I29" s="8">
        <f>(HGB_mm!I29*(Areas!$D$6+Areas!$D$7)*1000) / (86400*Days!I29)</f>
        <v>4998.4797714801434</v>
      </c>
      <c r="J29" s="8">
        <f>(HGB_mm!J29*(Areas!$D$6+Areas!$D$7)*1000) / (86400*Days!J29)</f>
        <v>5049.9263075599056</v>
      </c>
      <c r="K29" s="8">
        <f>(HGB_mm!K29*(Areas!$D$6+Areas!$D$7)*1000) / (86400*Days!K29)</f>
        <v>1155.9679764382761</v>
      </c>
      <c r="L29" s="8">
        <f>(HGB_mm!L29*(Areas!$D$6+Areas!$D$7)*1000) / (86400*Days!L29)</f>
        <v>4840.1255709702718</v>
      </c>
      <c r="M29" s="8">
        <f>(HGB_mm!M29*(Areas!$D$6+Areas!$D$7)*1000) / (86400*Days!M29)</f>
        <v>5717.4601682927605</v>
      </c>
      <c r="N29" s="8">
        <f>(HGB_mm!N29*(Areas!$D$6+Areas!$D$7)*1000) / (86400*Days!N29)</f>
        <v>4584.2443338591565</v>
      </c>
    </row>
    <row r="30" spans="1:14" x14ac:dyDescent="0.15">
      <c r="A30">
        <f>HGB_mm!A30</f>
        <v>1925</v>
      </c>
      <c r="B30" s="8">
        <f>(HGB_mm!B30*(Areas!$D$6+Areas!$D$7)*1000) / (86400*Days!B30)</f>
        <v>2672.3591135385764</v>
      </c>
      <c r="C30" s="8">
        <f>(HGB_mm!C30*(Areas!$D$6+Areas!$D$7)*1000) / (86400*Days!C30)</f>
        <v>4102.6262747159872</v>
      </c>
      <c r="D30" s="8">
        <f>(HGB_mm!D30*(Areas!$D$6+Areas!$D$7)*1000) / (86400*Days!D30)</f>
        <v>4021.3435320366953</v>
      </c>
      <c r="E30" s="8">
        <f>(HGB_mm!E30*(Areas!$D$6+Areas!$D$7)*1000) / (86400*Days!E30)</f>
        <v>2929.4822447494421</v>
      </c>
      <c r="F30" s="8">
        <f>(HGB_mm!F30*(Areas!$D$6+Areas!$D$7)*1000) / (86400*Days!F30)</f>
        <v>2243.8722252351222</v>
      </c>
      <c r="G30" s="8">
        <f>(HGB_mm!G30*(Areas!$D$6+Areas!$D$7)*1000) / (86400*Days!G30)</f>
        <v>5713.6302687764173</v>
      </c>
      <c r="H30" s="8">
        <f>(HGB_mm!H30*(Areas!$D$6+Areas!$D$7)*1000) / (86400*Days!H30)</f>
        <v>5054.0603797091144</v>
      </c>
      <c r="I30" s="8">
        <f>(HGB_mm!I30*(Areas!$D$6+Areas!$D$7)*1000) / (86400*Days!I30)</f>
        <v>2515.4335956624609</v>
      </c>
      <c r="J30" s="8">
        <f>(HGB_mm!J30*(Areas!$D$6+Areas!$D$7)*1000) / (86400*Days!J30)</f>
        <v>6496.0277748163808</v>
      </c>
      <c r="K30" s="8">
        <f>(HGB_mm!K30*(Areas!$D$6+Areas!$D$7)*1000) / (86400*Days!K30)</f>
        <v>5513.2903946510032</v>
      </c>
      <c r="L30" s="8">
        <f>(HGB_mm!L30*(Areas!$D$6+Areas!$D$7)*1000) / (86400*Days!L30)</f>
        <v>5049.3648214843961</v>
      </c>
      <c r="M30" s="8">
        <f>(HGB_mm!M30*(Areas!$D$6+Areas!$D$7)*1000) / (86400*Days!M30)</f>
        <v>4118.4702099465367</v>
      </c>
      <c r="N30" s="8">
        <f>(HGB_mm!N30*(Areas!$D$6+Areas!$D$7)*1000) / (86400*Days!N30)</f>
        <v>4194.0613752356485</v>
      </c>
    </row>
    <row r="31" spans="1:14" x14ac:dyDescent="0.15">
      <c r="A31">
        <f>HGB_mm!A31</f>
        <v>1926</v>
      </c>
      <c r="B31" s="8">
        <f>(HGB_mm!B31*(Areas!$D$6+Areas!$D$7)*1000) / (86400*Days!B31)</f>
        <v>3522.4264365239819</v>
      </c>
      <c r="C31" s="8">
        <f>(HGB_mm!C31*(Areas!$D$6+Areas!$D$7)*1000) / (86400*Days!C31)</f>
        <v>3485.4410609468805</v>
      </c>
      <c r="D31" s="8">
        <f>(HGB_mm!D31*(Areas!$D$6+Areas!$D$7)*1000) / (86400*Days!D31)</f>
        <v>5025.6481510140165</v>
      </c>
      <c r="E31" s="8">
        <f>(HGB_mm!E31*(Areas!$D$6+Areas!$D$7)*1000) / (86400*Days!E31)</f>
        <v>3597.3456275097847</v>
      </c>
      <c r="F31" s="8">
        <f>(HGB_mm!F31*(Areas!$D$6+Areas!$D$7)*1000) / (86400*Days!F31)</f>
        <v>3725.602336993521</v>
      </c>
      <c r="G31" s="8">
        <f>(HGB_mm!G31*(Areas!$D$6+Areas!$D$7)*1000) / (86400*Days!G31)</f>
        <v>6172.719917225083</v>
      </c>
      <c r="H31" s="8">
        <f>(HGB_mm!H31*(Areas!$D$6+Areas!$D$7)*1000) / (86400*Days!H31)</f>
        <v>4984.9099048247626</v>
      </c>
      <c r="I31" s="8">
        <f>(HGB_mm!I31*(Areas!$D$6+Areas!$D$7)*1000) / (86400*Days!I31)</f>
        <v>5609.823643433745</v>
      </c>
      <c r="J31" s="8">
        <f>(HGB_mm!J31*(Areas!$D$6+Areas!$D$7)*1000) / (86400*Days!J31)</f>
        <v>5410.8901882985165</v>
      </c>
      <c r="K31" s="8">
        <f>(HGB_mm!K31*(Areas!$D$6+Areas!$D$7)*1000) / (86400*Days!K31)</f>
        <v>5815.566245493671</v>
      </c>
      <c r="L31" s="8">
        <f>(HGB_mm!L31*(Areas!$D$6+Areas!$D$7)*1000) / (86400*Days!L31)</f>
        <v>9028.197860995615</v>
      </c>
      <c r="M31" s="8">
        <f>(HGB_mm!M31*(Areas!$D$6+Areas!$D$7)*1000) / (86400*Days!M31)</f>
        <v>3817.6242579456948</v>
      </c>
      <c r="N31" s="8">
        <f>(HGB_mm!N31*(Areas!$D$6+Areas!$D$7)*1000) / (86400*Days!N31)</f>
        <v>5017.5796925766945</v>
      </c>
    </row>
    <row r="32" spans="1:14" x14ac:dyDescent="0.15">
      <c r="A32">
        <f>HGB_mm!A32</f>
        <v>1927</v>
      </c>
      <c r="B32" s="8">
        <f>(HGB_mm!B32*(Areas!$D$6+Areas!$D$7)*1000) / (86400*Days!B32)</f>
        <v>3142.5636473223549</v>
      </c>
      <c r="C32" s="8">
        <f>(HGB_mm!C32*(Areas!$D$6+Areas!$D$7)*1000) / (86400*Days!C32)</f>
        <v>3378.6995044055657</v>
      </c>
      <c r="D32" s="8">
        <f>(HGB_mm!D32*(Areas!$D$6+Areas!$D$7)*1000) / (86400*Days!D32)</f>
        <v>3140.2185770370579</v>
      </c>
      <c r="E32" s="8">
        <f>(HGB_mm!E32*(Areas!$D$6+Areas!$D$7)*1000) / (86400*Days!E32)</f>
        <v>3047.9171694604233</v>
      </c>
      <c r="F32" s="8">
        <f>(HGB_mm!F32*(Areas!$D$6+Areas!$D$7)*1000) / (86400*Days!F32)</f>
        <v>7583.3928212839019</v>
      </c>
      <c r="G32" s="8">
        <f>(HGB_mm!G32*(Areas!$D$6+Areas!$D$7)*1000) / (86400*Days!G32)</f>
        <v>4397.459234435024</v>
      </c>
      <c r="H32" s="8">
        <f>(HGB_mm!H32*(Areas!$D$6+Areas!$D$7)*1000) / (86400*Days!H32)</f>
        <v>5835.9925102649177</v>
      </c>
      <c r="I32" s="8">
        <f>(HGB_mm!I32*(Areas!$D$6+Areas!$D$7)*1000) / (86400*Days!I32)</f>
        <v>1659.1533591939326</v>
      </c>
      <c r="J32" s="8">
        <f>(HGB_mm!J32*(Areas!$D$6+Areas!$D$7)*1000) / (86400*Days!J32)</f>
        <v>7048.5961303035401</v>
      </c>
      <c r="K32" s="8">
        <f>(HGB_mm!K32*(Areas!$D$6+Areas!$D$7)*1000) / (86400*Days!K32)</f>
        <v>4421.0892123881067</v>
      </c>
      <c r="L32" s="8">
        <f>(HGB_mm!L32*(Areas!$D$6+Areas!$D$7)*1000) / (86400*Days!L32)</f>
        <v>7130.3503101226752</v>
      </c>
      <c r="M32" s="8">
        <f>(HGB_mm!M32*(Areas!$D$6+Areas!$D$7)*1000) / (86400*Days!M32)</f>
        <v>6128.0588471922492</v>
      </c>
      <c r="N32" s="8">
        <f>(HGB_mm!N32*(Areas!$D$6+Areas!$D$7)*1000) / (86400*Days!N32)</f>
        <v>4746.733725118258</v>
      </c>
    </row>
    <row r="33" spans="1:14" x14ac:dyDescent="0.15">
      <c r="A33">
        <f>HGB_mm!A33</f>
        <v>1928</v>
      </c>
      <c r="B33" s="8">
        <f>(HGB_mm!B33*(Areas!$D$6+Areas!$D$7)*1000) / (86400*Days!B33)</f>
        <v>4456.4437778683887</v>
      </c>
      <c r="C33" s="8">
        <f>(HGB_mm!C33*(Areas!$D$6+Areas!$D$7)*1000) / (86400*Days!C33)</f>
        <v>4317.2721076920689</v>
      </c>
      <c r="D33" s="8">
        <f>(HGB_mm!D33*(Areas!$D$6+Areas!$D$7)*1000) / (86400*Days!D33)</f>
        <v>4848.4178886604668</v>
      </c>
      <c r="E33" s="8">
        <f>(HGB_mm!E33*(Areas!$D$6+Areas!$D$7)*1000) / (86400*Days!E33)</f>
        <v>6250.6988665831295</v>
      </c>
      <c r="F33" s="8">
        <f>(HGB_mm!F33*(Areas!$D$6+Areas!$D$7)*1000) / (86400*Days!F33)</f>
        <v>3830.0787311350482</v>
      </c>
      <c r="G33" s="8">
        <f>(HGB_mm!G33*(Areas!$D$6+Areas!$D$7)*1000) / (86400*Days!G33)</f>
        <v>7756.7085923268396</v>
      </c>
      <c r="H33" s="8">
        <f>(HGB_mm!H33*(Areas!$D$6+Areas!$D$7)*1000) / (86400*Days!H33)</f>
        <v>7242.5021632321859</v>
      </c>
      <c r="I33" s="8">
        <f>(HGB_mm!I33*(Areas!$D$6+Areas!$D$7)*1000) / (86400*Days!I33)</f>
        <v>6539.3438292895435</v>
      </c>
      <c r="J33" s="8">
        <f>(HGB_mm!J33*(Areas!$D$6+Areas!$D$7)*1000) / (86400*Days!J33)</f>
        <v>7841.6469154343395</v>
      </c>
      <c r="K33" s="8">
        <f>(HGB_mm!K33*(Areas!$D$6+Areas!$D$7)*1000) / (86400*Days!K33)</f>
        <v>9061.6124137853367</v>
      </c>
      <c r="L33" s="8">
        <f>(HGB_mm!L33*(Areas!$D$6+Areas!$D$7)*1000) / (86400*Days!L33)</f>
        <v>5797.6082699723074</v>
      </c>
      <c r="M33" s="8">
        <f>(HGB_mm!M33*(Areas!$D$6+Areas!$D$7)*1000) / (86400*Days!M33)</f>
        <v>3324.8486111279331</v>
      </c>
      <c r="N33" s="8">
        <f>(HGB_mm!N33*(Areas!$D$6+Areas!$D$7)*1000) / (86400*Days!N33)</f>
        <v>5937.1624052476354</v>
      </c>
    </row>
    <row r="34" spans="1:14" x14ac:dyDescent="0.15">
      <c r="A34">
        <f>HGB_mm!A34</f>
        <v>1929</v>
      </c>
      <c r="B34" s="8">
        <f>(HGB_mm!B34*(Areas!$D$6+Areas!$D$7)*1000) / (86400*Days!B34)</f>
        <v>6850.3851228637632</v>
      </c>
      <c r="C34" s="8">
        <f>(HGB_mm!C34*(Areas!$D$6+Areas!$D$7)*1000) / (86400*Days!C34)</f>
        <v>2216.5982639075128</v>
      </c>
      <c r="D34" s="8">
        <f>(HGB_mm!D34*(Areas!$D$6+Areas!$D$7)*1000) / (86400*Days!D34)</f>
        <v>4369.3336287918992</v>
      </c>
      <c r="E34" s="8">
        <f>(HGB_mm!E34*(Areas!$D$6+Areas!$D$7)*1000) / (86400*Days!E34)</f>
        <v>8726.3000096309788</v>
      </c>
      <c r="F34" s="8">
        <f>(HGB_mm!F34*(Areas!$D$6+Areas!$D$7)*1000) / (86400*Days!F34)</f>
        <v>6422.141275147932</v>
      </c>
      <c r="G34" s="8">
        <f>(HGB_mm!G34*(Areas!$D$6+Areas!$D$7)*1000) / (86400*Days!G34)</f>
        <v>4972.8117102404085</v>
      </c>
      <c r="H34" s="8">
        <f>(HGB_mm!H34*(Areas!$D$6+Areas!$D$7)*1000) / (86400*Days!H34)</f>
        <v>4173.9220609411204</v>
      </c>
      <c r="I34" s="8">
        <f>(HGB_mm!I34*(Areas!$D$6+Areas!$D$7)*1000) / (86400*Days!I34)</f>
        <v>2720.8116368409515</v>
      </c>
      <c r="J34" s="8">
        <f>(HGB_mm!J34*(Areas!$D$6+Areas!$D$7)*1000) / (86400*Days!J34)</f>
        <v>4057.1887017800823</v>
      </c>
      <c r="K34" s="8">
        <f>(HGB_mm!K34*(Areas!$D$6+Areas!$D$7)*1000) / (86400*Days!K34)</f>
        <v>6468.8421572921106</v>
      </c>
      <c r="L34" s="8">
        <f>(HGB_mm!L34*(Areas!$D$6+Areas!$D$7)*1000) / (86400*Days!L34)</f>
        <v>4749.2769993165612</v>
      </c>
      <c r="M34" s="8">
        <f>(HGB_mm!M34*(Areas!$D$6+Areas!$D$7)*1000) / (86400*Days!M34)</f>
        <v>5003.8634521891172</v>
      </c>
      <c r="N34" s="8">
        <f>(HGB_mm!N34*(Areas!$D$6+Areas!$D$7)*1000) / (86400*Days!N34)</f>
        <v>5078.1379544507536</v>
      </c>
    </row>
    <row r="35" spans="1:14" x14ac:dyDescent="0.15">
      <c r="A35">
        <f>HGB_mm!A35</f>
        <v>1930</v>
      </c>
      <c r="B35" s="8">
        <f>(HGB_mm!B35*(Areas!$D$6+Areas!$D$7)*1000) / (86400*Days!B35)</f>
        <v>4757.1682095754186</v>
      </c>
      <c r="C35" s="8">
        <f>(HGB_mm!C35*(Areas!$D$6+Areas!$D$7)*1000) / (86400*Days!C35)</f>
        <v>3862.4123693113306</v>
      </c>
      <c r="D35" s="8">
        <f>(HGB_mm!D35*(Areas!$D$6+Areas!$D$7)*1000) / (86400*Days!D35)</f>
        <v>3287.7924599950952</v>
      </c>
      <c r="E35" s="8">
        <f>(HGB_mm!E35*(Areas!$D$6+Areas!$D$7)*1000) / (86400*Days!E35)</f>
        <v>3012.4332436673735</v>
      </c>
      <c r="F35" s="8">
        <f>(HGB_mm!F35*(Areas!$D$6+Areas!$D$7)*1000) / (86400*Days!F35)</f>
        <v>5145.9821896500089</v>
      </c>
      <c r="G35" s="8">
        <f>(HGB_mm!G35*(Areas!$D$6+Areas!$D$7)*1000) / (86400*Days!G35)</f>
        <v>9626.1571621264575</v>
      </c>
      <c r="H35" s="8">
        <f>(HGB_mm!H35*(Areas!$D$6+Areas!$D$7)*1000) / (86400*Days!H35)</f>
        <v>3894.417545154995</v>
      </c>
      <c r="I35" s="8">
        <f>(HGB_mm!I35*(Areas!$D$6+Areas!$D$7)*1000) / (86400*Days!I35)</f>
        <v>2072.8120577996301</v>
      </c>
      <c r="J35" s="8">
        <f>(HGB_mm!J35*(Areas!$D$6+Areas!$D$7)*1000) / (86400*Days!J35)</f>
        <v>4853.0986413109258</v>
      </c>
      <c r="K35" s="8">
        <f>(HGB_mm!K35*(Areas!$D$6+Areas!$D$7)*1000) / (86400*Days!K35)</f>
        <v>3435.1947671536805</v>
      </c>
      <c r="L35" s="8">
        <f>(HGB_mm!L35*(Areas!$D$6+Areas!$D$7)*1000) / (86400*Days!L35)</f>
        <v>2783.2098250406484</v>
      </c>
      <c r="M35" s="8">
        <f>(HGB_mm!M35*(Areas!$D$6+Areas!$D$7)*1000) / (86400*Days!M35)</f>
        <v>2971.8038129207002</v>
      </c>
      <c r="N35" s="8">
        <f>(HGB_mm!N35*(Areas!$D$6+Areas!$D$7)*1000) / (86400*Days!N35)</f>
        <v>4134.0131912734651</v>
      </c>
    </row>
    <row r="36" spans="1:14" x14ac:dyDescent="0.15">
      <c r="A36">
        <f>HGB_mm!A36</f>
        <v>1931</v>
      </c>
      <c r="B36" s="8">
        <f>(HGB_mm!B36*(Areas!$D$6+Areas!$D$7)*1000) / (86400*Days!B36)</f>
        <v>3179.2980561388222</v>
      </c>
      <c r="C36" s="8">
        <f>(HGB_mm!C36*(Areas!$D$6+Areas!$D$7)*1000) / (86400*Days!C36)</f>
        <v>1908.7536411391281</v>
      </c>
      <c r="D36" s="8">
        <f>(HGB_mm!D36*(Areas!$D$6+Areas!$D$7)*1000) / (86400*Days!D36)</f>
        <v>3503.7518129109317</v>
      </c>
      <c r="E36" s="8">
        <f>(HGB_mm!E36*(Areas!$D$6+Areas!$D$7)*1000) / (86400*Days!E36)</f>
        <v>3493.4130592985052</v>
      </c>
      <c r="F36" s="8">
        <f>(HGB_mm!F36*(Areas!$D$6+Areas!$D$7)*1000) / (86400*Days!F36)</f>
        <v>5059.3653586893397</v>
      </c>
      <c r="G36" s="8">
        <f>(HGB_mm!G36*(Areas!$D$6+Areas!$D$7)*1000) / (86400*Days!G36)</f>
        <v>4716.6447497516292</v>
      </c>
      <c r="H36" s="8">
        <f>(HGB_mm!H36*(Areas!$D$6+Areas!$D$7)*1000) / (86400*Days!H36)</f>
        <v>5015.8960720508212</v>
      </c>
      <c r="I36" s="8">
        <f>(HGB_mm!I36*(Areas!$D$6+Areas!$D$7)*1000) / (86400*Days!I36)</f>
        <v>3425.6215009305106</v>
      </c>
      <c r="J36" s="8">
        <f>(HGB_mm!J36*(Areas!$D$6+Areas!$D$7)*1000) / (86400*Days!J36)</f>
        <v>9700.9740911214212</v>
      </c>
      <c r="K36" s="8">
        <f>(HGB_mm!K36*(Areas!$D$6+Areas!$D$7)*1000) / (86400*Days!K36)</f>
        <v>5907.630985010911</v>
      </c>
      <c r="L36" s="8">
        <f>(HGB_mm!L36*(Areas!$D$6+Areas!$D$7)*1000) / (86400*Days!L36)</f>
        <v>7171.7444844619349</v>
      </c>
      <c r="M36" s="8">
        <f>(HGB_mm!M36*(Areas!$D$6+Areas!$D$7)*1000) / (86400*Days!M36)</f>
        <v>3740.1374305980144</v>
      </c>
      <c r="N36" s="8">
        <f>(HGB_mm!N36*(Areas!$D$6+Areas!$D$7)*1000) / (86400*Days!N36)</f>
        <v>4741.6743320468777</v>
      </c>
    </row>
    <row r="37" spans="1:14" x14ac:dyDescent="0.15">
      <c r="A37">
        <f>HGB_mm!A37</f>
        <v>1932</v>
      </c>
      <c r="B37" s="8">
        <f>(HGB_mm!B37*(Areas!$D$6+Areas!$D$7)*1000) / (86400*Days!B37)</f>
        <v>5763.3387530641739</v>
      </c>
      <c r="C37" s="8">
        <f>(HGB_mm!C37*(Areas!$D$6+Areas!$D$7)*1000) / (86400*Days!C37)</f>
        <v>5069.2909370640664</v>
      </c>
      <c r="D37" s="8">
        <f>(HGB_mm!D37*(Areas!$D$6+Areas!$D$7)*1000) / (86400*Days!D37)</f>
        <v>3688.1816249792478</v>
      </c>
      <c r="E37" s="8">
        <f>(HGB_mm!E37*(Areas!$D$6+Areas!$D$7)*1000) / (86400*Days!E37)</f>
        <v>4081.1328735184638</v>
      </c>
      <c r="F37" s="8">
        <f>(HGB_mm!F37*(Areas!$D$6+Areas!$D$7)*1000) / (86400*Days!F37)</f>
        <v>5440.5651726620881</v>
      </c>
      <c r="G37" s="8">
        <f>(HGB_mm!G37*(Areas!$D$6+Areas!$D$7)*1000) / (86400*Days!G37)</f>
        <v>3953.6699257487567</v>
      </c>
      <c r="H37" s="8">
        <f>(HGB_mm!H37*(Areas!$D$6+Areas!$D$7)*1000) / (86400*Days!H37)</f>
        <v>5717.2026538239879</v>
      </c>
      <c r="I37" s="8">
        <f>(HGB_mm!I37*(Areas!$D$6+Areas!$D$7)*1000) / (86400*Days!I37)</f>
        <v>6733.0465745471929</v>
      </c>
      <c r="J37" s="8">
        <f>(HGB_mm!J37*(Areas!$D$6+Areas!$D$7)*1000) / (86400*Days!J37)</f>
        <v>6744.275039644097</v>
      </c>
      <c r="K37" s="8">
        <f>(HGB_mm!K37*(Areas!$D$6+Areas!$D$7)*1000) / (86400*Days!K37)</f>
        <v>9843.544544341139</v>
      </c>
      <c r="L37" s="8">
        <f>(HGB_mm!L37*(Areas!$D$6+Areas!$D$7)*1000) / (86400*Days!L37)</f>
        <v>3888.9965137916124</v>
      </c>
      <c r="M37" s="8">
        <f>(HGB_mm!M37*(Areas!$D$6+Areas!$D$7)*1000) / (86400*Days!M37)</f>
        <v>5468.1695778655667</v>
      </c>
      <c r="N37" s="8">
        <f>(HGB_mm!N37*(Areas!$D$6+Areas!$D$7)*1000) / (86400*Days!N37)</f>
        <v>5544.6097915183918</v>
      </c>
    </row>
    <row r="38" spans="1:14" x14ac:dyDescent="0.15">
      <c r="A38">
        <f>HGB_mm!A38</f>
        <v>1933</v>
      </c>
      <c r="B38" s="8">
        <f>(HGB_mm!B38*(Areas!$D$6+Areas!$D$7)*1000) / (86400*Days!B38)</f>
        <v>2980.433261477292</v>
      </c>
      <c r="C38" s="8">
        <f>(HGB_mm!C38*(Areas!$D$6+Areas!$D$7)*1000) / (86400*Days!C38)</f>
        <v>5062.5638171918054</v>
      </c>
      <c r="D38" s="8">
        <f>(HGB_mm!D38*(Areas!$D$6+Areas!$D$7)*1000) / (86400*Days!D38)</f>
        <v>3610.3229998095576</v>
      </c>
      <c r="E38" s="8">
        <f>(HGB_mm!E38*(Areas!$D$6+Areas!$D$7)*1000) / (86400*Days!E38)</f>
        <v>5605.1690442824165</v>
      </c>
      <c r="F38" s="8">
        <f>(HGB_mm!F38*(Areas!$D$6+Areas!$D$7)*1000) / (86400*Days!F38)</f>
        <v>6969.6110049743011</v>
      </c>
      <c r="G38" s="8">
        <f>(HGB_mm!G38*(Areas!$D$6+Areas!$D$7)*1000) / (86400*Days!G38)</f>
        <v>3451.7602648467723</v>
      </c>
      <c r="H38" s="8">
        <f>(HGB_mm!H38*(Areas!$D$6+Areas!$D$7)*1000) / (86400*Days!H38)</f>
        <v>3807.8721789824999</v>
      </c>
      <c r="I38" s="8">
        <f>(HGB_mm!I38*(Areas!$D$6+Areas!$D$7)*1000) / (86400*Days!I38)</f>
        <v>2883.5068055900078</v>
      </c>
      <c r="J38" s="8">
        <f>(HGB_mm!J38*(Areas!$D$6+Areas!$D$7)*1000) / (86400*Days!J38)</f>
        <v>5470.9536188532338</v>
      </c>
      <c r="K38" s="8">
        <f>(HGB_mm!K38*(Areas!$D$6+Areas!$D$7)*1000) / (86400*Days!K38)</f>
        <v>7560.5213752160807</v>
      </c>
      <c r="L38" s="8">
        <f>(HGB_mm!L38*(Areas!$D$6+Areas!$D$7)*1000) / (86400*Days!L38)</f>
        <v>6173.739441331114</v>
      </c>
      <c r="M38" s="8">
        <f>(HGB_mm!M38*(Areas!$D$6+Areas!$D$7)*1000) / (86400*Days!M38)</f>
        <v>5339.1988537324105</v>
      </c>
      <c r="N38" s="8">
        <f>(HGB_mm!N38*(Areas!$D$6+Areas!$D$7)*1000) / (86400*Days!N38)</f>
        <v>4905.4682707781458</v>
      </c>
    </row>
    <row r="39" spans="1:14" x14ac:dyDescent="0.15">
      <c r="A39">
        <f>HGB_mm!A39</f>
        <v>1934</v>
      </c>
      <c r="B39" s="8">
        <f>(HGB_mm!B39*(Areas!$D$6+Areas!$D$7)*1000) / (86400*Days!B39)</f>
        <v>3126.0338719720421</v>
      </c>
      <c r="C39" s="8">
        <f>(HGB_mm!C39*(Areas!$D$6+Areas!$D$7)*1000) / (86400*Days!C39)</f>
        <v>1699.5370922183529</v>
      </c>
      <c r="D39" s="8">
        <f>(HGB_mm!D39*(Areas!$D$6+Areas!$D$7)*1000) / (86400*Days!D39)</f>
        <v>3813.7992333129323</v>
      </c>
      <c r="E39" s="8">
        <f>(HGB_mm!E39*(Areas!$D$6+Areas!$D$7)*1000) / (86400*Days!E39)</f>
        <v>4176.6727516943056</v>
      </c>
      <c r="F39" s="8">
        <f>(HGB_mm!F39*(Areas!$D$6+Areas!$D$7)*1000) / (86400*Days!F39)</f>
        <v>2136.9792960201257</v>
      </c>
      <c r="G39" s="8">
        <f>(HGB_mm!G39*(Areas!$D$6+Areas!$D$7)*1000) / (86400*Days!G39)</f>
        <v>4769.2832903544459</v>
      </c>
      <c r="H39" s="8">
        <f>(HGB_mm!H39*(Areas!$D$6+Areas!$D$7)*1000) / (86400*Days!H39)</f>
        <v>3484.655335970232</v>
      </c>
      <c r="I39" s="8">
        <f>(HGB_mm!I39*(Areas!$D$6+Areas!$D$7)*1000) / (86400*Days!I39)</f>
        <v>3488.9022139306421</v>
      </c>
      <c r="J39" s="8">
        <f>(HGB_mm!J39*(Areas!$D$6+Areas!$D$7)*1000) / (86400*Days!J39)</f>
        <v>8777.3796629775388</v>
      </c>
      <c r="K39" s="8">
        <f>(HGB_mm!K39*(Areas!$D$6+Areas!$D$7)*1000) / (86400*Days!K39)</f>
        <v>3817.6456672282266</v>
      </c>
      <c r="L39" s="8">
        <f>(HGB_mm!L39*(Areas!$D$6+Areas!$D$7)*1000) / (86400*Days!L39)</f>
        <v>7524.707344419774</v>
      </c>
      <c r="M39" s="8">
        <f>(HGB_mm!M39*(Areas!$D$6+Areas!$D$7)*1000) / (86400*Days!M39)</f>
        <v>3302.8923365035812</v>
      </c>
      <c r="N39" s="8">
        <f>(HGB_mm!N39*(Areas!$D$6+Areas!$D$7)*1000) / (86400*Days!N39)</f>
        <v>4173.4971963522385</v>
      </c>
    </row>
    <row r="40" spans="1:14" x14ac:dyDescent="0.15">
      <c r="A40">
        <f>HGB_mm!A40</f>
        <v>1935</v>
      </c>
      <c r="B40" s="8">
        <f>(HGB_mm!B40*(Areas!$D$6+Areas!$D$7)*1000) / (86400*Days!B40)</f>
        <v>4756.2530381319484</v>
      </c>
      <c r="C40" s="8">
        <f>(HGB_mm!C40*(Areas!$D$6+Areas!$D$7)*1000) / (86400*Days!C40)</f>
        <v>2645.5432010107452</v>
      </c>
      <c r="D40" s="8">
        <f>(HGB_mm!D40*(Areas!$D$6+Areas!$D$7)*1000) / (86400*Days!D40)</f>
        <v>3546.5275594110708</v>
      </c>
      <c r="E40" s="8">
        <f>(HGB_mm!E40*(Areas!$D$6+Areas!$D$7)*1000) / (86400*Days!E40)</f>
        <v>2105.0477531750039</v>
      </c>
      <c r="F40" s="8">
        <f>(HGB_mm!F40*(Areas!$D$6+Areas!$D$7)*1000) / (86400*Days!F40)</f>
        <v>2731.2714282844854</v>
      </c>
      <c r="G40" s="8">
        <f>(HGB_mm!G40*(Areas!$D$6+Areas!$D$7)*1000) / (86400*Days!G40)</f>
        <v>7974.6655217647258</v>
      </c>
      <c r="H40" s="8">
        <f>(HGB_mm!H40*(Areas!$D$6+Areas!$D$7)*1000) / (86400*Days!H40)</f>
        <v>4092.7817847601286</v>
      </c>
      <c r="I40" s="8">
        <f>(HGB_mm!I40*(Areas!$D$6+Areas!$D$7)*1000) / (86400*Days!I40)</f>
        <v>3809.7525773750804</v>
      </c>
      <c r="J40" s="8">
        <f>(HGB_mm!J40*(Areas!$D$6+Areas!$D$7)*1000) / (86400*Days!J40)</f>
        <v>5416.0691339483774</v>
      </c>
      <c r="K40" s="8">
        <f>(HGB_mm!K40*(Areas!$D$6+Areas!$D$7)*1000) / (86400*Days!K40)</f>
        <v>4176.1456109326045</v>
      </c>
      <c r="L40" s="8">
        <f>(HGB_mm!L40*(Areas!$D$6+Areas!$D$7)*1000) / (86400*Days!L40)</f>
        <v>6754.012242673889</v>
      </c>
      <c r="M40" s="8">
        <f>(HGB_mm!M40*(Areas!$D$6+Areas!$D$7)*1000) / (86400*Days!M40)</f>
        <v>2896.0185712255752</v>
      </c>
      <c r="N40" s="8">
        <f>(HGB_mm!N40*(Areas!$D$6+Areas!$D$7)*1000) / (86400*Days!N40)</f>
        <v>4240.6584023257765</v>
      </c>
    </row>
    <row r="41" spans="1:14" x14ac:dyDescent="0.15">
      <c r="A41">
        <f>HGB_mm!A41</f>
        <v>1936</v>
      </c>
      <c r="B41" s="8">
        <f>(HGB_mm!B41*(Areas!$D$6+Areas!$D$7)*1000) / (86400*Days!B41)</f>
        <v>4366.7455179189792</v>
      </c>
      <c r="C41" s="8">
        <f>(HGB_mm!C41*(Areas!$D$6+Areas!$D$7)*1000) / (86400*Days!C41)</f>
        <v>4385.811165076916</v>
      </c>
      <c r="D41" s="8">
        <f>(HGB_mm!D41*(Areas!$D$6+Areas!$D$7)*1000) / (86400*Days!D41)</f>
        <v>4075.2940194012799</v>
      </c>
      <c r="E41" s="8">
        <f>(HGB_mm!E41*(Areas!$D$6+Areas!$D$7)*1000) / (86400*Days!E41)</f>
        <v>4354.786915877261</v>
      </c>
      <c r="F41" s="8">
        <f>(HGB_mm!F41*(Areas!$D$6+Areas!$D$7)*1000) / (86400*Days!F41)</f>
        <v>4491.8411619137369</v>
      </c>
      <c r="G41" s="8">
        <f>(HGB_mm!G41*(Areas!$D$6+Areas!$D$7)*1000) / (86400*Days!G41)</f>
        <v>4011.7902779644751</v>
      </c>
      <c r="H41" s="8">
        <f>(HGB_mm!H41*(Areas!$D$6+Areas!$D$7)*1000) / (86400*Days!H41)</f>
        <v>2410.0706763005701</v>
      </c>
      <c r="I41" s="8">
        <f>(HGB_mm!I41*(Areas!$D$6+Areas!$D$7)*1000) / (86400*Days!I41)</f>
        <v>5540.0797394222918</v>
      </c>
      <c r="J41" s="8">
        <f>(HGB_mm!J41*(Areas!$D$6+Areas!$D$7)*1000) / (86400*Days!J41)</f>
        <v>7476.1172991438725</v>
      </c>
      <c r="K41" s="8">
        <f>(HGB_mm!K41*(Areas!$D$6+Areas!$D$7)*1000) / (86400*Days!K41)</f>
        <v>7228.9609427999085</v>
      </c>
      <c r="L41" s="8">
        <f>(HGB_mm!L41*(Areas!$D$6+Areas!$D$7)*1000) / (86400*Days!L41)</f>
        <v>3822.1584826521344</v>
      </c>
      <c r="M41" s="8">
        <f>(HGB_mm!M41*(Areas!$D$6+Areas!$D$7)*1000) / (86400*Days!M41)</f>
        <v>4842.5194805531391</v>
      </c>
      <c r="N41" s="8">
        <f>(HGB_mm!N41*(Areas!$D$6+Areas!$D$7)*1000) / (86400*Days!N41)</f>
        <v>4750.6966413769687</v>
      </c>
    </row>
    <row r="42" spans="1:14" x14ac:dyDescent="0.15">
      <c r="A42">
        <f>HGB_mm!A42</f>
        <v>1937</v>
      </c>
      <c r="B42" s="8">
        <f>(HGB_mm!B42*(Areas!$D$6+Areas!$D$7)*1000) / (86400*Days!B42)</f>
        <v>4543.7969675325012</v>
      </c>
      <c r="C42" s="8">
        <f>(HGB_mm!C42*(Areas!$D$6+Areas!$D$7)*1000) / (86400*Days!C42)</f>
        <v>4538.0461736282305</v>
      </c>
      <c r="D42" s="8">
        <f>(HGB_mm!D42*(Areas!$D$6+Areas!$D$7)*1000) / (86400*Days!D42)</f>
        <v>1773.9179689795419</v>
      </c>
      <c r="E42" s="8">
        <f>(HGB_mm!E42*(Areas!$D$6+Areas!$D$7)*1000) / (86400*Days!E42)</f>
        <v>6500.5492645176701</v>
      </c>
      <c r="F42" s="8">
        <f>(HGB_mm!F42*(Areas!$D$6+Areas!$D$7)*1000) / (86400*Days!F42)</f>
        <v>3178.6545715060815</v>
      </c>
      <c r="G42" s="8">
        <f>(HGB_mm!G42*(Areas!$D$6+Areas!$D$7)*1000) / (86400*Days!G42)</f>
        <v>4164.9261015496604</v>
      </c>
      <c r="H42" s="8">
        <f>(HGB_mm!H42*(Areas!$D$6+Areas!$D$7)*1000) / (86400*Days!H42)</f>
        <v>6036.1512095933131</v>
      </c>
      <c r="I42" s="8">
        <f>(HGB_mm!I42*(Areas!$D$6+Areas!$D$7)*1000) / (86400*Days!I42)</f>
        <v>5000.846251047974</v>
      </c>
      <c r="J42" s="8">
        <f>(HGB_mm!J42*(Areas!$D$6+Areas!$D$7)*1000) / (86400*Days!J42)</f>
        <v>9149.3367680391566</v>
      </c>
      <c r="K42" s="8">
        <f>(HGB_mm!K42*(Areas!$D$6+Areas!$D$7)*1000) / (86400*Days!K42)</f>
        <v>5680.9187445582756</v>
      </c>
      <c r="L42" s="8">
        <f>(HGB_mm!L42*(Areas!$D$6+Areas!$D$7)*1000) / (86400*Days!L42)</f>
        <v>5004.4982826470878</v>
      </c>
      <c r="M42" s="8">
        <f>(HGB_mm!M42*(Areas!$D$6+Areas!$D$7)*1000) / (86400*Days!M42)</f>
        <v>4154.904285729167</v>
      </c>
      <c r="N42" s="8">
        <f>(HGB_mm!N42*(Areas!$D$6+Areas!$D$7)*1000) / (86400*Days!N42)</f>
        <v>4967.3684803604128</v>
      </c>
    </row>
    <row r="43" spans="1:14" x14ac:dyDescent="0.15">
      <c r="A43">
        <f>HGB_mm!A43</f>
        <v>1938</v>
      </c>
      <c r="B43" s="8">
        <f>(HGB_mm!B43*(Areas!$D$6+Areas!$D$7)*1000) / (86400*Days!B43)</f>
        <v>5348.5718979330213</v>
      </c>
      <c r="C43" s="8">
        <f>(HGB_mm!C43*(Areas!$D$6+Areas!$D$7)*1000) / (86400*Days!C43)</f>
        <v>6206.6650310924651</v>
      </c>
      <c r="D43" s="8">
        <f>(HGB_mm!D43*(Areas!$D$6+Areas!$D$7)*1000) / (86400*Days!D43)</f>
        <v>5988.7426149687954</v>
      </c>
      <c r="E43" s="8">
        <f>(HGB_mm!E43*(Areas!$D$6+Areas!$D$7)*1000) / (86400*Days!E43)</f>
        <v>3964.0424618018387</v>
      </c>
      <c r="F43" s="8">
        <f>(HGB_mm!F43*(Areas!$D$6+Areas!$D$7)*1000) / (86400*Days!F43)</f>
        <v>4834.3332946067294</v>
      </c>
      <c r="G43" s="8">
        <f>(HGB_mm!G43*(Areas!$D$6+Areas!$D$7)*1000) / (86400*Days!G43)</f>
        <v>5028.6122712063079</v>
      </c>
      <c r="H43" s="8">
        <f>(HGB_mm!H43*(Areas!$D$6+Areas!$D$7)*1000) / (86400*Days!H43)</f>
        <v>3858.1764544543494</v>
      </c>
      <c r="I43" s="8">
        <f>(HGB_mm!I43*(Areas!$D$6+Areas!$D$7)*1000) / (86400*Days!I43)</f>
        <v>7137.7827285030335</v>
      </c>
      <c r="J43" s="8">
        <f>(HGB_mm!J43*(Areas!$D$6+Areas!$D$7)*1000) / (86400*Days!J43)</f>
        <v>5703.1025606558542</v>
      </c>
      <c r="K43" s="8">
        <f>(HGB_mm!K43*(Areas!$D$6+Areas!$D$7)*1000) / (86400*Days!K43)</f>
        <v>2480.0362116171136</v>
      </c>
      <c r="L43" s="8">
        <f>(HGB_mm!L43*(Areas!$D$6+Areas!$D$7)*1000) / (86400*Days!L43)</f>
        <v>3900.2112789579587</v>
      </c>
      <c r="M43" s="8">
        <f>(HGB_mm!M43*(Areas!$D$6+Areas!$D$7)*1000) / (86400*Days!M43)</f>
        <v>5621.2200156032823</v>
      </c>
      <c r="N43" s="8">
        <f>(HGB_mm!N43*(Areas!$D$6+Areas!$D$7)*1000) / (86400*Days!N43)</f>
        <v>5000.0011994452698</v>
      </c>
    </row>
    <row r="44" spans="1:14" x14ac:dyDescent="0.15">
      <c r="A44">
        <f>HGB_mm!A44</f>
        <v>1939</v>
      </c>
      <c r="B44" s="8">
        <f>(HGB_mm!B44*(Areas!$D$6+Areas!$D$7)*1000) / (86400*Days!B44)</f>
        <v>4693.0510268605631</v>
      </c>
      <c r="C44" s="8">
        <f>(HGB_mm!C44*(Areas!$D$6+Areas!$D$7)*1000) / (86400*Days!C44)</f>
        <v>5995.9207984780551</v>
      </c>
      <c r="D44" s="8">
        <f>(HGB_mm!D44*(Areas!$D$6+Areas!$D$7)*1000) / (86400*Days!D44)</f>
        <v>3578.5504183744124</v>
      </c>
      <c r="E44" s="8">
        <f>(HGB_mm!E44*(Areas!$D$6+Areas!$D$7)*1000) / (86400*Days!E44)</f>
        <v>4926.9773713195618</v>
      </c>
      <c r="F44" s="8">
        <f>(HGB_mm!F44*(Areas!$D$6+Areas!$D$7)*1000) / (86400*Days!F44)</f>
        <v>4807.4652481066942</v>
      </c>
      <c r="G44" s="8">
        <f>(HGB_mm!G44*(Areas!$D$6+Areas!$D$7)*1000) / (86400*Days!G44)</f>
        <v>6856.8660845847162</v>
      </c>
      <c r="H44" s="8">
        <f>(HGB_mm!H44*(Areas!$D$6+Areas!$D$7)*1000) / (86400*Days!H44)</f>
        <v>2957.4903506212977</v>
      </c>
      <c r="I44" s="8">
        <f>(HGB_mm!I44*(Areas!$D$6+Areas!$D$7)*1000) / (86400*Days!I44)</f>
        <v>7608.8237320015351</v>
      </c>
      <c r="J44" s="8">
        <f>(HGB_mm!J44*(Areas!$D$6+Areas!$D$7)*1000) / (86400*Days!J44)</f>
        <v>4876.6586219665633</v>
      </c>
      <c r="K44" s="8">
        <f>(HGB_mm!K44*(Areas!$D$6+Areas!$D$7)*1000) / (86400*Days!K44)</f>
        <v>5950.235155711599</v>
      </c>
      <c r="L44" s="8">
        <f>(HGB_mm!L44*(Areas!$D$6+Areas!$D$7)*1000) / (86400*Days!L44)</f>
        <v>1878.6538878511124</v>
      </c>
      <c r="M44" s="8">
        <f>(HGB_mm!M44*(Areas!$D$6+Areas!$D$7)*1000) / (86400*Days!M44)</f>
        <v>2983.7649679942315</v>
      </c>
      <c r="N44" s="8">
        <f>(HGB_mm!N44*(Areas!$D$6+Areas!$D$7)*1000) / (86400*Days!N44)</f>
        <v>4750.7432033392452</v>
      </c>
    </row>
    <row r="45" spans="1:14" x14ac:dyDescent="0.15">
      <c r="A45">
        <f>HGB_mm!A45</f>
        <v>1940</v>
      </c>
      <c r="B45" s="8">
        <f>(HGB_mm!B45*(Areas!$D$6+Areas!$D$7)*1000) / (86400*Days!B45)</f>
        <v>4660.9567031090492</v>
      </c>
      <c r="C45" s="8">
        <f>(HGB_mm!C45*(Areas!$D$6+Areas!$D$7)*1000) / (86400*Days!C45)</f>
        <v>2417.7974204995362</v>
      </c>
      <c r="D45" s="8">
        <f>(HGB_mm!D45*(Areas!$D$6+Areas!$D$7)*1000) / (86400*Days!D45)</f>
        <v>3152.2083783336971</v>
      </c>
      <c r="E45" s="8">
        <f>(HGB_mm!E45*(Areas!$D$6+Areas!$D$7)*1000) / (86400*Days!E45)</f>
        <v>3278.4408552309342</v>
      </c>
      <c r="F45" s="8">
        <f>(HGB_mm!F45*(Areas!$D$6+Areas!$D$7)*1000) / (86400*Days!F45)</f>
        <v>7111.4080001188222</v>
      </c>
      <c r="G45" s="8">
        <f>(HGB_mm!G45*(Areas!$D$6+Areas!$D$7)*1000) / (86400*Days!G45)</f>
        <v>6780.6454404009773</v>
      </c>
      <c r="H45" s="8">
        <f>(HGB_mm!H45*(Areas!$D$6+Areas!$D$7)*1000) / (86400*Days!H45)</f>
        <v>4581.6895883800653</v>
      </c>
      <c r="I45" s="8">
        <f>(HGB_mm!I45*(Areas!$D$6+Areas!$D$7)*1000) / (86400*Days!I45)</f>
        <v>7957.4500764489076</v>
      </c>
      <c r="J45" s="8">
        <f>(HGB_mm!J45*(Areas!$D$6+Areas!$D$7)*1000) / (86400*Days!J45)</f>
        <v>5855.115412090021</v>
      </c>
      <c r="K45" s="8">
        <f>(HGB_mm!K45*(Areas!$D$6+Areas!$D$7)*1000) / (86400*Days!K45)</f>
        <v>4395.6583016704726</v>
      </c>
      <c r="L45" s="8">
        <f>(HGB_mm!L45*(Areas!$D$6+Areas!$D$7)*1000) / (86400*Days!L45)</f>
        <v>6822.9410460479248</v>
      </c>
      <c r="M45" s="8">
        <f>(HGB_mm!M45*(Areas!$D$6+Areas!$D$7)*1000) / (86400*Days!M45)</f>
        <v>4779.2960599992221</v>
      </c>
      <c r="N45" s="8">
        <f>(HGB_mm!N45*(Areas!$D$6+Areas!$D$7)*1000) / (86400*Days!N45)</f>
        <v>5158.5494211952164</v>
      </c>
    </row>
    <row r="46" spans="1:14" x14ac:dyDescent="0.15">
      <c r="A46">
        <f>HGB_mm!A46</f>
        <v>1941</v>
      </c>
      <c r="B46" s="8">
        <f>(HGB_mm!B46*(Areas!$D$6+Areas!$D$7)*1000) / (86400*Days!B46)</f>
        <v>4093.8257134379865</v>
      </c>
      <c r="C46" s="8">
        <f>(HGB_mm!C46*(Areas!$D$6+Areas!$D$7)*1000) / (86400*Days!C46)</f>
        <v>3359.2272127100673</v>
      </c>
      <c r="D46" s="8">
        <f>(HGB_mm!D46*(Areas!$D$6+Areas!$D$7)*1000) / (86400*Days!D46)</f>
        <v>2168.3372610681954</v>
      </c>
      <c r="E46" s="8">
        <f>(HGB_mm!E46*(Areas!$D$6+Areas!$D$7)*1000) / (86400*Days!E46)</f>
        <v>4554.6952773696194</v>
      </c>
      <c r="F46" s="8">
        <f>(HGB_mm!F46*(Areas!$D$6+Areas!$D$7)*1000) / (86400*Days!F46)</f>
        <v>3876.557981974137</v>
      </c>
      <c r="G46" s="8">
        <f>(HGB_mm!G46*(Areas!$D$6+Areas!$D$7)*1000) / (86400*Days!G46)</f>
        <v>3027.5192091678678</v>
      </c>
      <c r="H46" s="8">
        <f>(HGB_mm!H46*(Areas!$D$6+Areas!$D$7)*1000) / (86400*Days!H46)</f>
        <v>6113.1233095426396</v>
      </c>
      <c r="I46" s="8">
        <f>(HGB_mm!I46*(Areas!$D$6+Areas!$D$7)*1000) / (86400*Days!I46)</f>
        <v>5232.9421722095803</v>
      </c>
      <c r="J46" s="8">
        <f>(HGB_mm!J46*(Areas!$D$6+Areas!$D$7)*1000) / (86400*Days!J46)</f>
        <v>7353.4491059412849</v>
      </c>
      <c r="K46" s="8">
        <f>(HGB_mm!K46*(Areas!$D$6+Areas!$D$7)*1000) / (86400*Days!K46)</f>
        <v>9901.9134854655858</v>
      </c>
      <c r="L46" s="8">
        <f>(HGB_mm!L46*(Areas!$D$6+Areas!$D$7)*1000) / (86400*Days!L46)</f>
        <v>6466.7719198764353</v>
      </c>
      <c r="M46" s="8">
        <f>(HGB_mm!M46*(Areas!$D$6+Areas!$D$7)*1000) / (86400*Days!M46)</f>
        <v>4596.7894648885522</v>
      </c>
      <c r="N46" s="8">
        <f>(HGB_mm!N46*(Areas!$D$6+Areas!$D$7)*1000) / (86400*Days!N46)</f>
        <v>5072.9304065006163</v>
      </c>
    </row>
    <row r="47" spans="1:14" x14ac:dyDescent="0.15">
      <c r="A47">
        <f>HGB_mm!A47</f>
        <v>1942</v>
      </c>
      <c r="B47" s="8">
        <f>(HGB_mm!B47*(Areas!$D$6+Areas!$D$7)*1000) / (86400*Days!B47)</f>
        <v>4618.4025879140008</v>
      </c>
      <c r="C47" s="8">
        <f>(HGB_mm!C47*(Areas!$D$6+Areas!$D$7)*1000) / (86400*Days!C47)</f>
        <v>2662.4508803516774</v>
      </c>
      <c r="D47" s="8">
        <f>(HGB_mm!D47*(Areas!$D$6+Areas!$D$7)*1000) / (86400*Days!D47)</f>
        <v>6212.2519061388739</v>
      </c>
      <c r="E47" s="8">
        <f>(HGB_mm!E47*(Areas!$D$6+Areas!$D$7)*1000) / (86400*Days!E47)</f>
        <v>2760.2926555802255</v>
      </c>
      <c r="F47" s="8">
        <f>(HGB_mm!F47*(Areas!$D$6+Areas!$D$7)*1000) / (86400*Days!F47)</f>
        <v>7797.0071039144441</v>
      </c>
      <c r="G47" s="8">
        <f>(HGB_mm!G47*(Areas!$D$6+Areas!$D$7)*1000) / (86400*Days!G47)</f>
        <v>4354.3510007720233</v>
      </c>
      <c r="H47" s="8">
        <f>(HGB_mm!H47*(Areas!$D$6+Areas!$D$7)*1000) / (86400*Days!H47)</f>
        <v>4452.2469554136178</v>
      </c>
      <c r="I47" s="8">
        <f>(HGB_mm!I47*(Areas!$D$6+Areas!$D$7)*1000) / (86400*Days!I47)</f>
        <v>3372.7791700913785</v>
      </c>
      <c r="J47" s="8">
        <f>(HGB_mm!J47*(Areas!$D$6+Areas!$D$7)*1000) / (86400*Days!J47)</f>
        <v>9915.9537733609177</v>
      </c>
      <c r="K47" s="8">
        <f>(HGB_mm!K47*(Areas!$D$6+Areas!$D$7)*1000) / (86400*Days!K47)</f>
        <v>4904.1700726888876</v>
      </c>
      <c r="L47" s="8">
        <f>(HGB_mm!L47*(Areas!$D$6+Areas!$D$7)*1000) / (86400*Days!L47)</f>
        <v>5529.812752137228</v>
      </c>
      <c r="M47" s="8">
        <f>(HGB_mm!M47*(Areas!$D$6+Areas!$D$7)*1000) / (86400*Days!M47)</f>
        <v>6410.1300645687616</v>
      </c>
      <c r="N47" s="8">
        <f>(HGB_mm!N47*(Areas!$D$6+Areas!$D$7)*1000) / (86400*Days!N47)</f>
        <v>5266.130284350651</v>
      </c>
    </row>
    <row r="48" spans="1:14" x14ac:dyDescent="0.15">
      <c r="A48">
        <f>HGB_mm!A48</f>
        <v>1943</v>
      </c>
      <c r="B48" s="8">
        <f>(HGB_mm!B48*(Areas!$D$6+Areas!$D$7)*1000) / (86400*Days!B48)</f>
        <v>4357.8657918341896</v>
      </c>
      <c r="C48" s="8">
        <f>(HGB_mm!C48*(Areas!$D$6+Areas!$D$7)*1000) / (86400*Days!C48)</f>
        <v>4612.3418117217925</v>
      </c>
      <c r="D48" s="8">
        <f>(HGB_mm!D48*(Areas!$D$6+Areas!$D$7)*1000) / (86400*Days!D48)</f>
        <v>5993.2611797399359</v>
      </c>
      <c r="E48" s="8">
        <f>(HGB_mm!E48*(Areas!$D$6+Areas!$D$7)*1000) / (86400*Days!E48)</f>
        <v>4381.8117828590212</v>
      </c>
      <c r="F48" s="8">
        <f>(HGB_mm!F48*(Areas!$D$6+Areas!$D$7)*1000) / (86400*Days!F48)</f>
        <v>6611.5543238801038</v>
      </c>
      <c r="G48" s="8">
        <f>(HGB_mm!G48*(Areas!$D$6+Areas!$D$7)*1000) / (86400*Days!G48)</f>
        <v>8740.8687349065312</v>
      </c>
      <c r="H48" s="8">
        <f>(HGB_mm!H48*(Areas!$D$6+Areas!$D$7)*1000) / (86400*Days!H48)</f>
        <v>4749.7898471206272</v>
      </c>
      <c r="I48" s="8">
        <f>(HGB_mm!I48*(Areas!$D$6+Areas!$D$7)*1000) / (86400*Days!I48)</f>
        <v>5978.0611922201688</v>
      </c>
      <c r="J48" s="8">
        <f>(HGB_mm!J48*(Areas!$D$6+Areas!$D$7)*1000) / (86400*Days!J48)</f>
        <v>5289.6995572324795</v>
      </c>
      <c r="K48" s="8">
        <f>(HGB_mm!K48*(Areas!$D$6+Areas!$D$7)*1000) / (86400*Days!K48)</f>
        <v>3370.2411147240982</v>
      </c>
      <c r="L48" s="8">
        <f>(HGB_mm!L48*(Areas!$D$6+Areas!$D$7)*1000) / (86400*Days!L48)</f>
        <v>6345.2266988248657</v>
      </c>
      <c r="M48" s="8">
        <f>(HGB_mm!M48*(Areas!$D$6+Areas!$D$7)*1000) / (86400*Days!M48)</f>
        <v>2817.9883702564334</v>
      </c>
      <c r="N48" s="8">
        <f>(HGB_mm!N48*(Areas!$D$6+Areas!$D$7)*1000) / (86400*Days!N48)</f>
        <v>5266.0695626190127</v>
      </c>
    </row>
    <row r="49" spans="1:14" x14ac:dyDescent="0.15">
      <c r="A49">
        <f>HGB_mm!A49</f>
        <v>1944</v>
      </c>
      <c r="B49" s="8">
        <f>(HGB_mm!B49*(Areas!$D$6+Areas!$D$7)*1000) / (86400*Days!B49)</f>
        <v>2344.0088673455334</v>
      </c>
      <c r="C49" s="8">
        <f>(HGB_mm!C49*(Areas!$D$6+Areas!$D$7)*1000) / (86400*Days!C49)</f>
        <v>3285.8236482322482</v>
      </c>
      <c r="D49" s="8">
        <f>(HGB_mm!D49*(Areas!$D$6+Areas!$D$7)*1000) / (86400*Days!D49)</f>
        <v>5393.8142350122689</v>
      </c>
      <c r="E49" s="8">
        <f>(HGB_mm!E49*(Areas!$D$6+Areas!$D$7)*1000) / (86400*Days!E49)</f>
        <v>3105.6829316906073</v>
      </c>
      <c r="F49" s="8">
        <f>(HGB_mm!F49*(Areas!$D$6+Areas!$D$7)*1000) / (86400*Days!F49)</f>
        <v>3512.3097966793503</v>
      </c>
      <c r="G49" s="8">
        <f>(HGB_mm!G49*(Areas!$D$6+Areas!$D$7)*1000) / (86400*Days!G49)</f>
        <v>6945.2546492649817</v>
      </c>
      <c r="H49" s="8">
        <f>(HGB_mm!H49*(Areas!$D$6+Areas!$D$7)*1000) / (86400*Days!H49)</f>
        <v>5904.7711873272592</v>
      </c>
      <c r="I49" s="8">
        <f>(HGB_mm!I49*(Areas!$D$6+Areas!$D$7)*1000) / (86400*Days!I49)</f>
        <v>3636.9908242870333</v>
      </c>
      <c r="J49" s="8">
        <f>(HGB_mm!J49*(Areas!$D$6+Areas!$D$7)*1000) / (86400*Days!J49)</f>
        <v>8636.0792928286282</v>
      </c>
      <c r="K49" s="8">
        <f>(HGB_mm!K49*(Areas!$D$6+Areas!$D$7)*1000) / (86400*Days!K49)</f>
        <v>2799.6568982422859</v>
      </c>
      <c r="L49" s="8">
        <f>(HGB_mm!L49*(Areas!$D$6+Areas!$D$7)*1000) / (86400*Days!L49)</f>
        <v>5552.9885417101223</v>
      </c>
      <c r="M49" s="8">
        <f>(HGB_mm!M49*(Areas!$D$6+Areas!$D$7)*1000) / (86400*Days!M49)</f>
        <v>4651.4835478971581</v>
      </c>
      <c r="N49" s="8">
        <f>(HGB_mm!N49*(Areas!$D$6+Areas!$D$7)*1000) / (86400*Days!N49)</f>
        <v>4639.4074981532331</v>
      </c>
    </row>
    <row r="50" spans="1:14" x14ac:dyDescent="0.15">
      <c r="A50">
        <f>HGB_mm!A50</f>
        <v>1945</v>
      </c>
      <c r="B50" s="8">
        <f>(HGB_mm!B50*(Areas!$D$6+Areas!$D$7)*1000) / (86400*Days!B50)</f>
        <v>3886.6532125362351</v>
      </c>
      <c r="C50" s="8">
        <f>(HGB_mm!C50*(Areas!$D$6+Areas!$D$7)*1000) / (86400*Days!C50)</f>
        <v>4025.140728909867</v>
      </c>
      <c r="D50" s="8">
        <f>(HGB_mm!D50*(Areas!$D$6+Areas!$D$7)*1000) / (86400*Days!D50)</f>
        <v>3318.3353646109722</v>
      </c>
      <c r="E50" s="8">
        <f>(HGB_mm!E50*(Areas!$D$6+Areas!$D$7)*1000) / (86400*Days!E50)</f>
        <v>5758.4229606659483</v>
      </c>
      <c r="F50" s="8">
        <f>(HGB_mm!F50*(Areas!$D$6+Areas!$D$7)*1000) / (86400*Days!F50)</f>
        <v>9506.6577236622088</v>
      </c>
      <c r="G50" s="8">
        <f>(HGB_mm!G50*(Areas!$D$6+Areas!$D$7)*1000) / (86400*Days!G50)</f>
        <v>6204.842404736999</v>
      </c>
      <c r="H50" s="8">
        <f>(HGB_mm!H50*(Areas!$D$6+Areas!$D$7)*1000) / (86400*Days!H50)</f>
        <v>4664.2311171797737</v>
      </c>
      <c r="I50" s="8">
        <f>(HGB_mm!I50*(Areas!$D$6+Areas!$D$7)*1000) / (86400*Days!I50)</f>
        <v>4572.0662666512562</v>
      </c>
      <c r="J50" s="8">
        <f>(HGB_mm!J50*(Areas!$D$6+Areas!$D$7)*1000) / (86400*Days!J50)</f>
        <v>9106.0733623086744</v>
      </c>
      <c r="K50" s="8">
        <f>(HGB_mm!K50*(Areas!$D$6+Areas!$D$7)*1000) / (86400*Days!K50)</f>
        <v>6633.2389116937238</v>
      </c>
      <c r="L50" s="8">
        <f>(HGB_mm!L50*(Areas!$D$6+Areas!$D$7)*1000) / (86400*Days!L50)</f>
        <v>5162.7021256652206</v>
      </c>
      <c r="M50" s="8">
        <f>(HGB_mm!M50*(Areas!$D$6+Areas!$D$7)*1000) / (86400*Days!M50)</f>
        <v>4057.1199508446261</v>
      </c>
      <c r="N50" s="8">
        <f>(HGB_mm!N50*(Areas!$D$6+Areas!$D$7)*1000) / (86400*Days!N50)</f>
        <v>5576.5823149954085</v>
      </c>
    </row>
    <row r="51" spans="1:14" x14ac:dyDescent="0.15">
      <c r="A51">
        <f>HGB_mm!A51</f>
        <v>1946</v>
      </c>
      <c r="B51" s="8">
        <f>(HGB_mm!B51*(Areas!$D$6+Areas!$D$7)*1000) / (86400*Days!B51)</f>
        <v>5769.3372721827809</v>
      </c>
      <c r="C51" s="8">
        <f>(HGB_mm!C51*(Areas!$D$6+Areas!$D$7)*1000) / (86400*Days!C51)</f>
        <v>4759.6901756730304</v>
      </c>
      <c r="D51" s="8">
        <f>(HGB_mm!D51*(Areas!$D$6+Areas!$D$7)*1000) / (86400*Days!D51)</f>
        <v>2591.6406906852349</v>
      </c>
      <c r="E51" s="8">
        <f>(HGB_mm!E51*(Areas!$D$6+Areas!$D$7)*1000) / (86400*Days!E51)</f>
        <v>2180.6034632382439</v>
      </c>
      <c r="F51" s="8">
        <f>(HGB_mm!F51*(Areas!$D$6+Areas!$D$7)*1000) / (86400*Days!F51)</f>
        <v>6164.0710696472288</v>
      </c>
      <c r="G51" s="8">
        <f>(HGB_mm!G51*(Areas!$D$6+Areas!$D$7)*1000) / (86400*Days!G51)</f>
        <v>4365.0856049825643</v>
      </c>
      <c r="H51" s="8">
        <f>(HGB_mm!H51*(Areas!$D$6+Areas!$D$7)*1000) / (86400*Days!H51)</f>
        <v>3370.7772514049861</v>
      </c>
      <c r="I51" s="8">
        <f>(HGB_mm!I51*(Areas!$D$6+Areas!$D$7)*1000) / (86400*Days!I51)</f>
        <v>4840.9394151943952</v>
      </c>
      <c r="J51" s="8">
        <f>(HGB_mm!J51*(Areas!$D$6+Areas!$D$7)*1000) / (86400*Days!J51)</f>
        <v>4880.1752323151795</v>
      </c>
      <c r="K51" s="8">
        <f>(HGB_mm!K51*(Areas!$D$6+Areas!$D$7)*1000) / (86400*Days!K51)</f>
        <v>3536.4109195664391</v>
      </c>
      <c r="L51" s="8">
        <f>(HGB_mm!L51*(Areas!$D$6+Areas!$D$7)*1000) / (86400*Days!L51)</f>
        <v>4935.5916021983348</v>
      </c>
      <c r="M51" s="8">
        <f>(HGB_mm!M51*(Areas!$D$6+Areas!$D$7)*1000) / (86400*Days!M51)</f>
        <v>6669.3584821005588</v>
      </c>
      <c r="N51" s="8">
        <f>(HGB_mm!N51*(Areas!$D$6+Areas!$D$7)*1000) / (86400*Days!N51)</f>
        <v>4507.7632606167253</v>
      </c>
    </row>
    <row r="52" spans="1:14" x14ac:dyDescent="0.15">
      <c r="A52">
        <f>HGB_mm!A52</f>
        <v>1947</v>
      </c>
      <c r="B52" s="8">
        <f>(HGB_mm!B52*(Areas!$D$6+Areas!$D$7)*1000) / (86400*Days!B52)</f>
        <v>4882.8572826972777</v>
      </c>
      <c r="C52" s="8">
        <f>(HGB_mm!C52*(Areas!$D$6+Areas!$D$7)*1000) / (86400*Days!C52)</f>
        <v>3566.4807415000359</v>
      </c>
      <c r="D52" s="8">
        <f>(HGB_mm!D52*(Areas!$D$6+Areas!$D$7)*1000) / (86400*Days!D52)</f>
        <v>4351.7671617043043</v>
      </c>
      <c r="E52" s="8">
        <f>(HGB_mm!E52*(Areas!$D$6+Areas!$D$7)*1000) / (86400*Days!E52)</f>
        <v>6992.152758142427</v>
      </c>
      <c r="F52" s="8">
        <f>(HGB_mm!F52*(Areas!$D$6+Areas!$D$7)*1000) / (86400*Days!F52)</f>
        <v>8072.9582818785348</v>
      </c>
      <c r="G52" s="8">
        <f>(HGB_mm!G52*(Areas!$D$6+Areas!$D$7)*1000) / (86400*Days!G52)</f>
        <v>5594.5304099449386</v>
      </c>
      <c r="H52" s="8">
        <f>(HGB_mm!H52*(Areas!$D$6+Areas!$D$7)*1000) / (86400*Days!H52)</f>
        <v>6970.9407928048468</v>
      </c>
      <c r="I52" s="8">
        <f>(HGB_mm!I52*(Areas!$D$6+Areas!$D$7)*1000) / (86400*Days!I52)</f>
        <v>2821.312839832799</v>
      </c>
      <c r="J52" s="8">
        <f>(HGB_mm!J52*(Areas!$D$6+Areas!$D$7)*1000) / (86400*Days!J52)</f>
        <v>8097.178542899831</v>
      </c>
      <c r="K52" s="8">
        <f>(HGB_mm!K52*(Areas!$D$6+Areas!$D$7)*1000) / (86400*Days!K52)</f>
        <v>1826.0453503977603</v>
      </c>
      <c r="L52" s="8">
        <f>(HGB_mm!L52*(Areas!$D$6+Areas!$D$7)*1000) / (86400*Days!L52)</f>
        <v>5342.4490240522118</v>
      </c>
      <c r="M52" s="8">
        <f>(HGB_mm!M52*(Areas!$D$6+Areas!$D$7)*1000) / (86400*Days!M52)</f>
        <v>3683.4914844086547</v>
      </c>
      <c r="N52" s="8">
        <f>(HGB_mm!N52*(Areas!$D$6+Areas!$D$7)*1000) / (86400*Days!N52)</f>
        <v>5182.3050734757062</v>
      </c>
    </row>
    <row r="53" spans="1:14" x14ac:dyDescent="0.15">
      <c r="A53">
        <f>HGB_mm!A53</f>
        <v>1948</v>
      </c>
      <c r="B53" s="8">
        <f>(HGB_mm!B53*(Areas!$D$6+Areas!$D$7)*1000) / (86400*Days!B53)</f>
        <v>4008.0092592592591</v>
      </c>
      <c r="C53" s="8">
        <f>(HGB_mm!C53*(Areas!$D$6+Areas!$D$7)*1000) / (86400*Days!C53)</f>
        <v>3037.2741060025537</v>
      </c>
      <c r="D53" s="8">
        <f>(HGB_mm!D53*(Areas!$D$6+Areas!$D$7)*1000) / (86400*Days!D53)</f>
        <v>6049.3257168458786</v>
      </c>
      <c r="E53" s="8">
        <f>(HGB_mm!E53*(Areas!$D$6+Areas!$D$7)*1000) / (86400*Days!E53)</f>
        <v>5221.4058641975307</v>
      </c>
      <c r="F53" s="8">
        <f>(HGB_mm!F53*(Areas!$D$6+Areas!$D$7)*1000) / (86400*Days!F53)</f>
        <v>4527.1236559139788</v>
      </c>
      <c r="G53" s="8">
        <f>(HGB_mm!G53*(Areas!$D$6+Areas!$D$7)*1000) / (86400*Days!G53)</f>
        <v>4959.4382716049386</v>
      </c>
      <c r="H53" s="8">
        <f>(HGB_mm!H53*(Areas!$D$6+Areas!$D$7)*1000) / (86400*Days!H53)</f>
        <v>4771.4336917562723</v>
      </c>
      <c r="I53" s="8">
        <f>(HGB_mm!I53*(Areas!$D$6+Areas!$D$7)*1000) / (86400*Days!I53)</f>
        <v>3017.2513440860216</v>
      </c>
      <c r="J53" s="8">
        <f>(HGB_mm!J53*(Areas!$D$6+Areas!$D$7)*1000) / (86400*Days!J53)</f>
        <v>2303.1149691358023</v>
      </c>
      <c r="K53" s="8">
        <f>(HGB_mm!K53*(Areas!$D$6+Areas!$D$7)*1000) / (86400*Days!K53)</f>
        <v>4527.0698924731187</v>
      </c>
      <c r="L53" s="8">
        <f>(HGB_mm!L53*(Areas!$D$6+Areas!$D$7)*1000) / (86400*Days!L53)</f>
        <v>7623.4992283950614</v>
      </c>
      <c r="M53" s="8">
        <f>(HGB_mm!M53*(Areas!$D$6+Areas!$D$7)*1000) / (86400*Days!M53)</f>
        <v>3654.6818996415773</v>
      </c>
      <c r="N53" s="8">
        <f>(HGB_mm!N53*(Areas!$D$6+Areas!$D$7)*1000) / (86400*Days!N53)</f>
        <v>4476.7936020036432</v>
      </c>
    </row>
    <row r="54" spans="1:14" x14ac:dyDescent="0.15">
      <c r="A54">
        <f>HGB_mm!A54</f>
        <v>1949</v>
      </c>
      <c r="B54" s="8">
        <f>(HGB_mm!B54*(Areas!$D$6+Areas!$D$7)*1000) / (86400*Days!B54)</f>
        <v>6036.5106033452812</v>
      </c>
      <c r="C54" s="8">
        <f>(HGB_mm!C54*(Areas!$D$6+Areas!$D$7)*1000) / (86400*Days!C54)</f>
        <v>5100.5993716931216</v>
      </c>
      <c r="D54" s="8">
        <f>(HGB_mm!D54*(Areas!$D$6+Areas!$D$7)*1000) / (86400*Days!D54)</f>
        <v>4164.4967144563916</v>
      </c>
      <c r="E54" s="8">
        <f>(HGB_mm!E54*(Areas!$D$6+Areas!$D$7)*1000) / (86400*Days!E54)</f>
        <v>2907.7901234567903</v>
      </c>
      <c r="F54" s="8">
        <f>(HGB_mm!F54*(Areas!$D$6+Areas!$D$7)*1000) / (86400*Days!F54)</f>
        <v>4073.1877240143367</v>
      </c>
      <c r="G54" s="8">
        <f>(HGB_mm!G54*(Areas!$D$6+Areas!$D$7)*1000) / (86400*Days!G54)</f>
        <v>7114.4459876543206</v>
      </c>
      <c r="H54" s="8">
        <f>(HGB_mm!H54*(Areas!$D$6+Areas!$D$7)*1000) / (86400*Days!H54)</f>
        <v>4801.2387992831545</v>
      </c>
      <c r="I54" s="8">
        <f>(HGB_mm!I54*(Areas!$D$6+Areas!$D$7)*1000) / (86400*Days!I54)</f>
        <v>3328.8119772998807</v>
      </c>
      <c r="J54" s="8">
        <f>(HGB_mm!J54*(Areas!$D$6+Areas!$D$7)*1000) / (86400*Days!J54)</f>
        <v>5319.9104938271612</v>
      </c>
      <c r="K54" s="8">
        <f>(HGB_mm!K54*(Areas!$D$6+Areas!$D$7)*1000) / (86400*Days!K54)</f>
        <v>3851.9601254480285</v>
      </c>
      <c r="L54" s="8">
        <f>(HGB_mm!L54*(Areas!$D$6+Areas!$D$7)*1000) / (86400*Days!L54)</f>
        <v>4595.8757716049386</v>
      </c>
      <c r="M54" s="8">
        <f>(HGB_mm!M54*(Areas!$D$6+Areas!$D$7)*1000) / (86400*Days!M54)</f>
        <v>6608.4080047789721</v>
      </c>
      <c r="N54" s="8">
        <f>(HGB_mm!N54*(Areas!$D$6+Areas!$D$7)*1000) / (86400*Days!N54)</f>
        <v>4821.2616057838659</v>
      </c>
    </row>
    <row r="55" spans="1:14" x14ac:dyDescent="0.15">
      <c r="A55">
        <f>HGB_mm!A55</f>
        <v>1950</v>
      </c>
      <c r="B55" s="8">
        <f>(HGB_mm!B55*(Areas!$D$6+Areas!$D$7)*1000) / (86400*Days!B55)</f>
        <v>7123.3340800477899</v>
      </c>
      <c r="C55" s="8">
        <f>(HGB_mm!C55*(Areas!$D$6+Areas!$D$7)*1000) / (86400*Days!C55)</f>
        <v>5380.3116732804237</v>
      </c>
      <c r="D55" s="8">
        <f>(HGB_mm!D55*(Areas!$D$6+Areas!$D$7)*1000) / (86400*Days!D55)</f>
        <v>4682.2625448028675</v>
      </c>
      <c r="E55" s="8">
        <f>(HGB_mm!E55*(Areas!$D$6+Areas!$D$7)*1000) / (86400*Days!E55)</f>
        <v>4988.6149691358023</v>
      </c>
      <c r="F55" s="8">
        <f>(HGB_mm!F55*(Areas!$D$6+Areas!$D$7)*1000) / (86400*Days!F55)</f>
        <v>2774.3204898446834</v>
      </c>
      <c r="G55" s="8">
        <f>(HGB_mm!G55*(Areas!$D$6+Areas!$D$7)*1000) / (86400*Days!G55)</f>
        <v>5257.3063271604933</v>
      </c>
      <c r="H55" s="8">
        <f>(HGB_mm!H55*(Areas!$D$6+Areas!$D$7)*1000) / (86400*Days!H55)</f>
        <v>5847.938321385901</v>
      </c>
      <c r="I55" s="8">
        <f>(HGB_mm!I55*(Areas!$D$6+Areas!$D$7)*1000) / (86400*Days!I55)</f>
        <v>5955.7011648745529</v>
      </c>
      <c r="J55" s="8">
        <f>(HGB_mm!J55*(Areas!$D$6+Areas!$D$7)*1000) / (86400*Days!J55)</f>
        <v>4579.4367283950614</v>
      </c>
      <c r="K55" s="8">
        <f>(HGB_mm!K55*(Areas!$D$6+Areas!$D$7)*1000) / (86400*Days!K55)</f>
        <v>3816.1477001194744</v>
      </c>
      <c r="L55" s="8">
        <f>(HGB_mm!L55*(Areas!$D$6+Areas!$D$7)*1000) / (86400*Days!L55)</f>
        <v>7748.4814814814818</v>
      </c>
      <c r="M55" s="8">
        <f>(HGB_mm!M55*(Areas!$D$6+Areas!$D$7)*1000) / (86400*Days!M55)</f>
        <v>4589.5616786140981</v>
      </c>
      <c r="N55" s="8">
        <f>(HGB_mm!N55*(Areas!$D$6+Areas!$D$7)*1000) / (86400*Days!N55)</f>
        <v>5222.8250887874174</v>
      </c>
    </row>
    <row r="56" spans="1:14" x14ac:dyDescent="0.15">
      <c r="A56">
        <f>HGB_mm!A56</f>
        <v>1951</v>
      </c>
      <c r="B56" s="8">
        <f>(HGB_mm!B56*(Areas!$D$6+Areas!$D$7)*1000) / (86400*Days!B56)</f>
        <v>4983.7716547192358</v>
      </c>
      <c r="C56" s="8">
        <f>(HGB_mm!C56*(Areas!$D$6+Areas!$D$7)*1000) / (86400*Days!C56)</f>
        <v>5071.2483465608466</v>
      </c>
      <c r="D56" s="8">
        <f>(HGB_mm!D56*(Areas!$D$6+Areas!$D$7)*1000) / (86400*Days!D56)</f>
        <v>5937.2528375149341</v>
      </c>
      <c r="E56" s="8">
        <f>(HGB_mm!E56*(Areas!$D$6+Areas!$D$7)*1000) / (86400*Days!E56)</f>
        <v>6966.7808641975307</v>
      </c>
      <c r="F56" s="8">
        <f>(HGB_mm!F56*(Areas!$D$6+Areas!$D$7)*1000) / (86400*Days!F56)</f>
        <v>2870.918458781362</v>
      </c>
      <c r="G56" s="8">
        <f>(HGB_mm!G56*(Areas!$D$6+Areas!$D$7)*1000) / (86400*Days!G56)</f>
        <v>5564.5000000000009</v>
      </c>
      <c r="H56" s="8">
        <f>(HGB_mm!H56*(Areas!$D$6+Areas!$D$7)*1000) / (86400*Days!H56)</f>
        <v>6725.7362604540021</v>
      </c>
      <c r="I56" s="8">
        <f>(HGB_mm!I56*(Areas!$D$6+Areas!$D$7)*1000) / (86400*Days!I56)</f>
        <v>6177.8360215053763</v>
      </c>
      <c r="J56" s="8">
        <f>(HGB_mm!J56*(Areas!$D$6+Areas!$D$7)*1000) / (86400*Days!J56)</f>
        <v>6859.2075617283954</v>
      </c>
      <c r="K56" s="8">
        <f>(HGB_mm!K56*(Areas!$D$6+Areas!$D$7)*1000) / (86400*Days!K56)</f>
        <v>9255.9080047789721</v>
      </c>
      <c r="L56" s="8">
        <f>(HGB_mm!L56*(Areas!$D$6+Areas!$D$7)*1000) / (86400*Days!L56)</f>
        <v>5876.5609567901238</v>
      </c>
      <c r="M56" s="8">
        <f>(HGB_mm!M56*(Areas!$D$6+Areas!$D$7)*1000) / (86400*Days!M56)</f>
        <v>6577.2371565113499</v>
      </c>
      <c r="N56" s="8">
        <f>(HGB_mm!N56*(Areas!$D$6+Areas!$D$7)*1000) / (86400*Days!N56)</f>
        <v>6077.7942668696096</v>
      </c>
    </row>
    <row r="57" spans="1:14" x14ac:dyDescent="0.15">
      <c r="A57">
        <f>HGB_mm!A57</f>
        <v>1952</v>
      </c>
      <c r="B57" s="8">
        <f>(HGB_mm!B57*(Areas!$D$6+Areas!$D$7)*1000) / (86400*Days!B57)</f>
        <v>4651.0356929510153</v>
      </c>
      <c r="C57" s="8">
        <f>(HGB_mm!C57*(Areas!$D$6+Areas!$D$7)*1000) / (86400*Days!C57)</f>
        <v>2668.8202426564499</v>
      </c>
      <c r="D57" s="8">
        <f>(HGB_mm!D57*(Areas!$D$6+Areas!$D$7)*1000) / (86400*Days!D57)</f>
        <v>4308.4162186379926</v>
      </c>
      <c r="E57" s="8">
        <f>(HGB_mm!E57*(Areas!$D$6+Areas!$D$7)*1000) / (86400*Days!E57)</f>
        <v>4575.8595679012342</v>
      </c>
      <c r="F57" s="8">
        <f>(HGB_mm!F57*(Areas!$D$6+Areas!$D$7)*1000) / (86400*Days!F57)</f>
        <v>4918.0271804062122</v>
      </c>
      <c r="G57" s="8">
        <f>(HGB_mm!G57*(Areas!$D$6+Areas!$D$7)*1000) / (86400*Days!G57)</f>
        <v>4081.537037037037</v>
      </c>
      <c r="H57" s="8">
        <f>(HGB_mm!H57*(Areas!$D$6+Areas!$D$7)*1000) / (86400*Days!H57)</f>
        <v>8189.0837813620074</v>
      </c>
      <c r="I57" s="8">
        <f>(HGB_mm!I57*(Areas!$D$6+Areas!$D$7)*1000) / (86400*Days!I57)</f>
        <v>7163.7343189964158</v>
      </c>
      <c r="J57" s="8">
        <f>(HGB_mm!J57*(Areas!$D$6+Areas!$D$7)*1000) / (86400*Days!J57)</f>
        <v>5126.42824074074</v>
      </c>
      <c r="K57" s="8">
        <f>(HGB_mm!K57*(Areas!$D$6+Areas!$D$7)*1000) / (86400*Days!K57)</f>
        <v>1449.9887992831539</v>
      </c>
      <c r="L57" s="8">
        <f>(HGB_mm!L57*(Areas!$D$6+Areas!$D$7)*1000) / (86400*Days!L57)</f>
        <v>7316.8811728395058</v>
      </c>
      <c r="M57" s="8">
        <f>(HGB_mm!M57*(Areas!$D$6+Areas!$D$7)*1000) / (86400*Days!M57)</f>
        <v>3909.7408900836322</v>
      </c>
      <c r="N57" s="8">
        <f>(HGB_mm!N57*(Areas!$D$6+Areas!$D$7)*1000) / (86400*Days!N57)</f>
        <v>4870.7863413276655</v>
      </c>
    </row>
    <row r="58" spans="1:14" x14ac:dyDescent="0.15">
      <c r="A58">
        <f>HGB_mm!A58</f>
        <v>1953</v>
      </c>
      <c r="B58" s="8">
        <f>(HGB_mm!B58*(Areas!$D$6+Areas!$D$7)*1000) / (86400*Days!B58)</f>
        <v>4886.650238948625</v>
      </c>
      <c r="C58" s="8">
        <f>(HGB_mm!C58*(Areas!$D$6+Areas!$D$7)*1000) / (86400*Days!C58)</f>
        <v>4989.8751653439158</v>
      </c>
      <c r="D58" s="8">
        <f>(HGB_mm!D58*(Areas!$D$6+Areas!$D$7)*1000) / (86400*Days!D58)</f>
        <v>5790.1687574671441</v>
      </c>
      <c r="E58" s="8">
        <f>(HGB_mm!E58*(Areas!$D$6+Areas!$D$7)*1000) / (86400*Days!E58)</f>
        <v>5110.9421296296296</v>
      </c>
      <c r="F58" s="8">
        <f>(HGB_mm!F58*(Areas!$D$6+Areas!$D$7)*1000) / (86400*Days!F58)</f>
        <v>5729.2346176821975</v>
      </c>
      <c r="G58" s="8">
        <f>(HGB_mm!G58*(Areas!$D$6+Areas!$D$7)*1000) / (86400*Days!G58)</f>
        <v>4925.2037037037026</v>
      </c>
      <c r="H58" s="8">
        <f>(HGB_mm!H58*(Areas!$D$6+Areas!$D$7)*1000) / (86400*Days!H58)</f>
        <v>5993.4931302270015</v>
      </c>
      <c r="I58" s="8">
        <f>(HGB_mm!I58*(Areas!$D$6+Areas!$D$7)*1000) / (86400*Days!I58)</f>
        <v>4467.3416965352453</v>
      </c>
      <c r="J58" s="8">
        <f>(HGB_mm!J58*(Areas!$D$6+Areas!$D$7)*1000) / (86400*Days!J58)</f>
        <v>7390.6396604938273</v>
      </c>
      <c r="K58" s="8">
        <f>(HGB_mm!K58*(Areas!$D$6+Areas!$D$7)*1000) / (86400*Days!K58)</f>
        <v>2359.8088410991636</v>
      </c>
      <c r="L58" s="8">
        <f>(HGB_mm!L58*(Areas!$D$6+Areas!$D$7)*1000) / (86400*Days!L58)</f>
        <v>3877.5941358024693</v>
      </c>
      <c r="M58" s="8">
        <f>(HGB_mm!M58*(Areas!$D$6+Areas!$D$7)*1000) / (86400*Days!M58)</f>
        <v>5291.8891875746713</v>
      </c>
      <c r="N58" s="8">
        <f>(HGB_mm!N58*(Areas!$D$6+Areas!$D$7)*1000) / (86400*Days!N58)</f>
        <v>5065.5454084221201</v>
      </c>
    </row>
    <row r="59" spans="1:14" x14ac:dyDescent="0.15">
      <c r="A59">
        <f>HGB_mm!A59</f>
        <v>1954</v>
      </c>
      <c r="B59" s="8">
        <f>(HGB_mm!B59*(Areas!$D$6+Areas!$D$7)*1000) / (86400*Days!B59)</f>
        <v>3744.6273894862607</v>
      </c>
      <c r="C59" s="8">
        <f>(HGB_mm!C59*(Areas!$D$6+Areas!$D$7)*1000) / (86400*Days!C59)</f>
        <v>5061.6393849206352</v>
      </c>
      <c r="D59" s="8">
        <f>(HGB_mm!D59*(Areas!$D$6+Areas!$D$7)*1000) / (86400*Days!D59)</f>
        <v>5147.1796594982079</v>
      </c>
      <c r="E59" s="8">
        <f>(HGB_mm!E59*(Areas!$D$6+Areas!$D$7)*1000) / (86400*Days!E59)</f>
        <v>7552.4899691358023</v>
      </c>
      <c r="F59" s="8">
        <f>(HGB_mm!F59*(Areas!$D$6+Areas!$D$7)*1000) / (86400*Days!F59)</f>
        <v>4200.6451612903229</v>
      </c>
      <c r="G59" s="8">
        <f>(HGB_mm!G59*(Areas!$D$6+Areas!$D$7)*1000) / (86400*Days!G59)</f>
        <v>8662.5709876543206</v>
      </c>
      <c r="H59" s="8">
        <f>(HGB_mm!H59*(Areas!$D$6+Areas!$D$7)*1000) / (86400*Days!H59)</f>
        <v>3550.7116188769414</v>
      </c>
      <c r="I59" s="8">
        <f>(HGB_mm!I59*(Areas!$D$6+Areas!$D$7)*1000) / (86400*Days!I59)</f>
        <v>4554.3518518518522</v>
      </c>
      <c r="J59" s="8">
        <f>(HGB_mm!J59*(Areas!$D$6+Areas!$D$7)*1000) / (86400*Days!J59)</f>
        <v>9754.7384259259252</v>
      </c>
      <c r="K59" s="8">
        <f>(HGB_mm!K59*(Areas!$D$6+Areas!$D$7)*1000) / (86400*Days!K59)</f>
        <v>10953.773894862605</v>
      </c>
      <c r="L59" s="8">
        <f>(HGB_mm!L59*(Areas!$D$6+Areas!$D$7)*1000) / (86400*Days!L59)</f>
        <v>4066.400462962963</v>
      </c>
      <c r="M59" s="8">
        <f>(HGB_mm!M59*(Areas!$D$6+Areas!$D$7)*1000) / (86400*Days!M59)</f>
        <v>3839.2913679808839</v>
      </c>
      <c r="N59" s="8">
        <f>(HGB_mm!N59*(Areas!$D$6+Areas!$D$7)*1000) / (86400*Days!N59)</f>
        <v>5913.7531709791974</v>
      </c>
    </row>
    <row r="60" spans="1:14" x14ac:dyDescent="0.15">
      <c r="A60">
        <f>HGB_mm!A60</f>
        <v>1955</v>
      </c>
      <c r="B60" s="8">
        <f>(HGB_mm!B60*(Areas!$D$6+Areas!$D$7)*1000) / (86400*Days!B60)</f>
        <v>4305.3972520908001</v>
      </c>
      <c r="C60" s="8">
        <f>(HGB_mm!C60*(Areas!$D$6+Areas!$D$7)*1000) / (86400*Days!C60)</f>
        <v>3534.9107142857142</v>
      </c>
      <c r="D60" s="8">
        <f>(HGB_mm!D60*(Areas!$D$6+Areas!$D$7)*1000) / (86400*Days!D60)</f>
        <v>4083.7298387096776</v>
      </c>
      <c r="E60" s="8">
        <f>(HGB_mm!E60*(Areas!$D$6+Areas!$D$7)*1000) / (86400*Days!E60)</f>
        <v>4394.1149691358023</v>
      </c>
      <c r="F60" s="8">
        <f>(HGB_mm!F60*(Areas!$D$6+Areas!$D$7)*1000) / (86400*Days!F60)</f>
        <v>4715.1926523297498</v>
      </c>
      <c r="G60" s="8">
        <f>(HGB_mm!G60*(Areas!$D$6+Areas!$D$7)*1000) / (86400*Days!G60)</f>
        <v>2908.2739197530868</v>
      </c>
      <c r="H60" s="8">
        <f>(HGB_mm!H60*(Areas!$D$6+Areas!$D$7)*1000) / (86400*Days!H60)</f>
        <v>4390.8012246117087</v>
      </c>
      <c r="I60" s="8">
        <f>(HGB_mm!I60*(Areas!$D$6+Areas!$D$7)*1000) / (86400*Days!I60)</f>
        <v>6314.5646654719239</v>
      </c>
      <c r="J60" s="8">
        <f>(HGB_mm!J60*(Areas!$D$6+Areas!$D$7)*1000) / (86400*Days!J60)</f>
        <v>2484.8063271604942</v>
      </c>
      <c r="K60" s="8">
        <f>(HGB_mm!K60*(Areas!$D$6+Areas!$D$7)*1000) / (86400*Days!K60)</f>
        <v>8038.3273596176823</v>
      </c>
      <c r="L60" s="8">
        <f>(HGB_mm!L60*(Areas!$D$6+Areas!$D$7)*1000) / (86400*Days!L60)</f>
        <v>5848.1635802469145</v>
      </c>
      <c r="M60" s="8">
        <f>(HGB_mm!M60*(Areas!$D$6+Areas!$D$7)*1000) / (86400*Days!M60)</f>
        <v>4261.8623058542416</v>
      </c>
      <c r="N60" s="8">
        <f>(HGB_mm!N60*(Areas!$D$6+Areas!$D$7)*1000) / (86400*Days!N60)</f>
        <v>4623.1353373921856</v>
      </c>
    </row>
    <row r="61" spans="1:14" x14ac:dyDescent="0.15">
      <c r="A61">
        <f>HGB_mm!A61</f>
        <v>1956</v>
      </c>
      <c r="B61" s="8">
        <f>(HGB_mm!B61*(Areas!$D$6+Areas!$D$7)*1000) / (86400*Days!B61)</f>
        <v>1837.2207287933095</v>
      </c>
      <c r="C61" s="8">
        <f>(HGB_mm!C61*(Areas!$D$6+Areas!$D$7)*1000) / (86400*Days!C61)</f>
        <v>3492.0059067688376</v>
      </c>
      <c r="D61" s="8">
        <f>(HGB_mm!D61*(Areas!$D$6+Areas!$D$7)*1000) / (86400*Days!D61)</f>
        <v>3599.6430704898448</v>
      </c>
      <c r="E61" s="8">
        <f>(HGB_mm!E61*(Areas!$D$6+Areas!$D$7)*1000) / (86400*Days!E61)</f>
        <v>4988.699074074073</v>
      </c>
      <c r="F61" s="8">
        <f>(HGB_mm!F61*(Areas!$D$6+Areas!$D$7)*1000) / (86400*Days!F61)</f>
        <v>6467.9764038231779</v>
      </c>
      <c r="G61" s="8">
        <f>(HGB_mm!G61*(Areas!$D$6+Areas!$D$7)*1000) / (86400*Days!G61)</f>
        <v>5284.0771604938273</v>
      </c>
      <c r="H61" s="8">
        <f>(HGB_mm!H61*(Areas!$D$6+Areas!$D$7)*1000) / (86400*Days!H61)</f>
        <v>7353.465501792115</v>
      </c>
      <c r="I61" s="8">
        <f>(HGB_mm!I61*(Areas!$D$6+Areas!$D$7)*1000) / (86400*Days!I61)</f>
        <v>7529.6609916367979</v>
      </c>
      <c r="J61" s="8">
        <f>(HGB_mm!J61*(Areas!$D$6+Areas!$D$7)*1000) / (86400*Days!J61)</f>
        <v>5809.9637345679021</v>
      </c>
      <c r="K61" s="8">
        <f>(HGB_mm!K61*(Areas!$D$6+Areas!$D$7)*1000) / (86400*Days!K61)</f>
        <v>1925.1418757467145</v>
      </c>
      <c r="L61" s="8">
        <f>(HGB_mm!L61*(Areas!$D$6+Areas!$D$7)*1000) / (86400*Days!L61)</f>
        <v>5422.3804012345681</v>
      </c>
      <c r="M61" s="8">
        <f>(HGB_mm!M61*(Areas!$D$6+Areas!$D$7)*1000) / (86400*Days!M61)</f>
        <v>4220.8602150537636</v>
      </c>
      <c r="N61" s="8">
        <f>(HGB_mm!N61*(Areas!$D$6+Areas!$D$7)*1000) / (86400*Days!N61)</f>
        <v>4828.8929366524999</v>
      </c>
    </row>
    <row r="62" spans="1:14" x14ac:dyDescent="0.15">
      <c r="A62">
        <f>HGB_mm!A62</f>
        <v>1957</v>
      </c>
      <c r="B62" s="8">
        <f>(HGB_mm!B62*(Areas!$D$6+Areas!$D$7)*1000) / (86400*Days!B62)</f>
        <v>4277.7874850657108</v>
      </c>
      <c r="C62" s="8">
        <f>(HGB_mm!C62*(Areas!$D$6+Areas!$D$7)*1000) / (86400*Days!C62)</f>
        <v>3270.7316468253966</v>
      </c>
      <c r="D62" s="8">
        <f>(HGB_mm!D62*(Areas!$D$6+Areas!$D$7)*1000) / (86400*Days!D62)</f>
        <v>2304.0987156511351</v>
      </c>
      <c r="E62" s="8">
        <f>(HGB_mm!E62*(Areas!$D$6+Areas!$D$7)*1000) / (86400*Days!E62)</f>
        <v>5602.7993827160499</v>
      </c>
      <c r="F62" s="8">
        <f>(HGB_mm!F62*(Areas!$D$6+Areas!$D$7)*1000) / (86400*Days!F62)</f>
        <v>5258.0712365591398</v>
      </c>
      <c r="G62" s="8">
        <f>(HGB_mm!G62*(Areas!$D$6+Areas!$D$7)*1000) / (86400*Days!G62)</f>
        <v>9890.4884259259252</v>
      </c>
      <c r="H62" s="8">
        <f>(HGB_mm!H62*(Areas!$D$6+Areas!$D$7)*1000) / (86400*Days!H62)</f>
        <v>5158.6439665471926</v>
      </c>
      <c r="I62" s="8">
        <f>(HGB_mm!I62*(Areas!$D$6+Areas!$D$7)*1000) / (86400*Days!I62)</f>
        <v>2346.4142771804059</v>
      </c>
      <c r="J62" s="8">
        <f>(HGB_mm!J62*(Areas!$D$6+Areas!$D$7)*1000) / (86400*Days!J62)</f>
        <v>9154.6057098765432</v>
      </c>
      <c r="K62" s="8">
        <f>(HGB_mm!K62*(Areas!$D$6+Areas!$D$7)*1000) / (86400*Days!K62)</f>
        <v>6005.3091397849466</v>
      </c>
      <c r="L62" s="8">
        <f>(HGB_mm!L62*(Areas!$D$6+Areas!$D$7)*1000) / (86400*Days!L62)</f>
        <v>6884.7152777777774</v>
      </c>
      <c r="M62" s="8">
        <f>(HGB_mm!M62*(Areas!$D$6+Areas!$D$7)*1000) / (86400*Days!M62)</f>
        <v>5996.1200716845879</v>
      </c>
      <c r="N62" s="8">
        <f>(HGB_mm!N62*(Areas!$D$6+Areas!$D$7)*1000) / (86400*Days!N62)</f>
        <v>5504.9275114155244</v>
      </c>
    </row>
    <row r="63" spans="1:14" x14ac:dyDescent="0.15">
      <c r="A63">
        <f>HGB_mm!A63</f>
        <v>1958</v>
      </c>
      <c r="B63" s="8">
        <f>(HGB_mm!B63*(Areas!$D$6+Areas!$D$7)*1000) / (86400*Days!B63)</f>
        <v>3243.2258064516127</v>
      </c>
      <c r="C63" s="8">
        <f>(HGB_mm!C63*(Areas!$D$6+Areas!$D$7)*1000) / (86400*Days!C63)</f>
        <v>2583.6747685185187</v>
      </c>
      <c r="D63" s="8">
        <f>(HGB_mm!D63*(Areas!$D$6+Areas!$D$7)*1000) / (86400*Days!D63)</f>
        <v>1097.4492234169654</v>
      </c>
      <c r="E63" s="8">
        <f>(HGB_mm!E63*(Areas!$D$6+Areas!$D$7)*1000) / (86400*Days!E63)</f>
        <v>2388.4429012345681</v>
      </c>
      <c r="F63" s="8">
        <f>(HGB_mm!F63*(Areas!$D$6+Areas!$D$7)*1000) / (86400*Days!F63)</f>
        <v>2321.1043906810037</v>
      </c>
      <c r="G63" s="8">
        <f>(HGB_mm!G63*(Areas!$D$6+Areas!$D$7)*1000) / (86400*Days!G63)</f>
        <v>4973.0887345679012</v>
      </c>
      <c r="H63" s="8">
        <f>(HGB_mm!H63*(Areas!$D$6+Areas!$D$7)*1000) / (86400*Days!H63)</f>
        <v>5364.4877538829169</v>
      </c>
      <c r="I63" s="8">
        <f>(HGB_mm!I63*(Areas!$D$6+Areas!$D$7)*1000) / (86400*Days!I63)</f>
        <v>4353.7649342891282</v>
      </c>
      <c r="J63" s="8">
        <f>(HGB_mm!J63*(Areas!$D$6+Areas!$D$7)*1000) / (86400*Days!J63)</f>
        <v>6553.4969135802467</v>
      </c>
      <c r="K63" s="8">
        <f>(HGB_mm!K63*(Areas!$D$6+Areas!$D$7)*1000) / (86400*Days!K63)</f>
        <v>4746.6255973715652</v>
      </c>
      <c r="L63" s="8">
        <f>(HGB_mm!L63*(Areas!$D$6+Areas!$D$7)*1000) / (86400*Days!L63)</f>
        <v>6033.8858024691363</v>
      </c>
      <c r="M63" s="8">
        <f>(HGB_mm!M63*(Areas!$D$6+Areas!$D$7)*1000) / (86400*Days!M63)</f>
        <v>4920.3636499402628</v>
      </c>
      <c r="N63" s="8">
        <f>(HGB_mm!N63*(Areas!$D$6+Areas!$D$7)*1000) / (86400*Days!N63)</f>
        <v>4050.0492770167425</v>
      </c>
    </row>
    <row r="64" spans="1:14" x14ac:dyDescent="0.15">
      <c r="A64">
        <f>HGB_mm!A64</f>
        <v>1959</v>
      </c>
      <c r="B64" s="8">
        <f>(HGB_mm!B64*(Areas!$D$6+Areas!$D$7)*1000) / (86400*Days!B64)</f>
        <v>4391.8966547192358</v>
      </c>
      <c r="C64" s="8">
        <f>(HGB_mm!C64*(Areas!$D$6+Areas!$D$7)*1000) / (86400*Days!C64)</f>
        <v>4915.8506944444443</v>
      </c>
      <c r="D64" s="8">
        <f>(HGB_mm!D64*(Areas!$D$6+Areas!$D$7)*1000) / (86400*Days!D64)</f>
        <v>3519.0464456391874</v>
      </c>
      <c r="E64" s="8">
        <f>(HGB_mm!E64*(Areas!$D$6+Areas!$D$7)*1000) / (86400*Days!E64)</f>
        <v>6091.4236111111113</v>
      </c>
      <c r="F64" s="8">
        <f>(HGB_mm!F64*(Areas!$D$6+Areas!$D$7)*1000) / (86400*Days!F64)</f>
        <v>5846.4889486260454</v>
      </c>
      <c r="G64" s="8">
        <f>(HGB_mm!G64*(Areas!$D$6+Areas!$D$7)*1000) / (86400*Days!G64)</f>
        <v>3250.8317901234568</v>
      </c>
      <c r="H64" s="8">
        <f>(HGB_mm!H64*(Areas!$D$6+Areas!$D$7)*1000) / (86400*Days!H64)</f>
        <v>5237.8666367980877</v>
      </c>
      <c r="I64" s="8">
        <f>(HGB_mm!I64*(Areas!$D$6+Areas!$D$7)*1000) / (86400*Days!I64)</f>
        <v>8737.8942652329752</v>
      </c>
      <c r="J64" s="8">
        <f>(HGB_mm!J64*(Areas!$D$6+Areas!$D$7)*1000) / (86400*Days!J64)</f>
        <v>7623.4436728395058</v>
      </c>
      <c r="K64" s="8">
        <f>(HGB_mm!K64*(Areas!$D$6+Areas!$D$7)*1000) / (86400*Days!K64)</f>
        <v>8191.6905615292708</v>
      </c>
      <c r="L64" s="8">
        <f>(HGB_mm!L64*(Areas!$D$6+Areas!$D$7)*1000) / (86400*Days!L64)</f>
        <v>7169.3950617283954</v>
      </c>
      <c r="M64" s="8">
        <f>(HGB_mm!M64*(Areas!$D$6+Areas!$D$7)*1000) / (86400*Days!M64)</f>
        <v>4999.6161887694143</v>
      </c>
      <c r="N64" s="8">
        <f>(HGB_mm!N64*(Areas!$D$6+Areas!$D$7)*1000) / (86400*Days!N64)</f>
        <v>5836.5921486555044</v>
      </c>
    </row>
    <row r="65" spans="1:14" x14ac:dyDescent="0.15">
      <c r="A65">
        <f>HGB_mm!A65</f>
        <v>1960</v>
      </c>
      <c r="B65" s="8">
        <f>(HGB_mm!B65*(Areas!$D$6+Areas!$D$7)*1000) / (86400*Days!B65)</f>
        <v>4883.0973715651135</v>
      </c>
      <c r="C65" s="8">
        <f>(HGB_mm!C65*(Areas!$D$6+Areas!$D$7)*1000) / (86400*Days!C65)</f>
        <v>4317.9230523627075</v>
      </c>
      <c r="D65" s="8">
        <f>(HGB_mm!D65*(Areas!$D$6+Areas!$D$7)*1000) / (86400*Days!D65)</f>
        <v>2695.454002389486</v>
      </c>
      <c r="E65" s="8">
        <f>(HGB_mm!E65*(Areas!$D$6+Areas!$D$7)*1000) / (86400*Days!E65)</f>
        <v>6119.4621913580249</v>
      </c>
      <c r="F65" s="8">
        <f>(HGB_mm!F65*(Areas!$D$6+Areas!$D$7)*1000) / (86400*Days!F65)</f>
        <v>8556.8369175627249</v>
      </c>
      <c r="G65" s="8">
        <f>(HGB_mm!G65*(Areas!$D$6+Areas!$D$7)*1000) / (86400*Days!G65)</f>
        <v>7443.8695987654319</v>
      </c>
      <c r="H65" s="8">
        <f>(HGB_mm!H65*(Areas!$D$6+Areas!$D$7)*1000) / (86400*Days!H65)</f>
        <v>5700.8945639187577</v>
      </c>
      <c r="I65" s="8">
        <f>(HGB_mm!I65*(Areas!$D$6+Areas!$D$7)*1000) / (86400*Days!I65)</f>
        <v>3608.2467144563921</v>
      </c>
      <c r="J65" s="8">
        <f>(HGB_mm!J65*(Areas!$D$6+Areas!$D$7)*1000) / (86400*Days!J65)</f>
        <v>4969.3703703703704</v>
      </c>
      <c r="K65" s="8">
        <f>(HGB_mm!K65*(Areas!$D$6+Areas!$D$7)*1000) / (86400*Days!K65)</f>
        <v>4328.4580346475504</v>
      </c>
      <c r="L65" s="8">
        <f>(HGB_mm!L65*(Areas!$D$6+Areas!$D$7)*1000) / (86400*Days!L65)</f>
        <v>5745.67824074074</v>
      </c>
      <c r="M65" s="8">
        <f>(HGB_mm!M65*(Areas!$D$6+Areas!$D$7)*1000) / (86400*Days!M65)</f>
        <v>3361.7025089605736</v>
      </c>
      <c r="N65" s="8">
        <f>(HGB_mm!N65*(Areas!$D$6+Areas!$D$7)*1000) / (86400*Days!N65)</f>
        <v>5138.6518417324432</v>
      </c>
    </row>
    <row r="66" spans="1:14" x14ac:dyDescent="0.15">
      <c r="A66">
        <f>HGB_mm!A66</f>
        <v>1961</v>
      </c>
      <c r="B66" s="8">
        <f>(HGB_mm!B66*(Areas!$D$6+Areas!$D$7)*1000) / (86400*Days!B66)</f>
        <v>1938.8993428912784</v>
      </c>
      <c r="C66" s="8">
        <f>(HGB_mm!C66*(Areas!$D$6+Areas!$D$7)*1000) / (86400*Days!C66)</f>
        <v>2857.2288359788358</v>
      </c>
      <c r="D66" s="8">
        <f>(HGB_mm!D66*(Areas!$D$6+Areas!$D$7)*1000) / (86400*Days!D66)</f>
        <v>4111.3007765830343</v>
      </c>
      <c r="E66" s="8">
        <f>(HGB_mm!E66*(Areas!$D$6+Areas!$D$7)*1000) / (86400*Days!E66)</f>
        <v>4306.0339506172841</v>
      </c>
      <c r="F66" s="8">
        <f>(HGB_mm!F66*(Areas!$D$6+Areas!$D$7)*1000) / (86400*Days!F66)</f>
        <v>3324.2592592592591</v>
      </c>
      <c r="G66" s="8">
        <f>(HGB_mm!G66*(Areas!$D$6+Areas!$D$7)*1000) / (86400*Days!G66)</f>
        <v>6921.358024691358</v>
      </c>
      <c r="H66" s="8">
        <f>(HGB_mm!H66*(Areas!$D$6+Areas!$D$7)*1000) / (86400*Days!H66)</f>
        <v>6472.4731182795695</v>
      </c>
      <c r="I66" s="8">
        <f>(HGB_mm!I66*(Areas!$D$6+Areas!$D$7)*1000) / (86400*Days!I66)</f>
        <v>5786.8944145758651</v>
      </c>
      <c r="J66" s="8">
        <f>(HGB_mm!J66*(Areas!$D$6+Areas!$D$7)*1000) / (86400*Days!J66)</f>
        <v>9602.7106481481478</v>
      </c>
      <c r="K66" s="8">
        <f>(HGB_mm!K66*(Areas!$D$6+Areas!$D$7)*1000) / (86400*Days!K66)</f>
        <v>2974.044205495818</v>
      </c>
      <c r="L66" s="8">
        <f>(HGB_mm!L66*(Areas!$D$6+Areas!$D$7)*1000) / (86400*Days!L66)</f>
        <v>4630.0524691358023</v>
      </c>
      <c r="M66" s="8">
        <f>(HGB_mm!M66*(Areas!$D$6+Areas!$D$7)*1000) / (86400*Days!M66)</f>
        <v>4884.8357228195928</v>
      </c>
      <c r="N66" s="8">
        <f>(HGB_mm!N66*(Areas!$D$6+Areas!$D$7)*1000) / (86400*Days!N66)</f>
        <v>4816.6601978691006</v>
      </c>
    </row>
    <row r="67" spans="1:14" x14ac:dyDescent="0.15">
      <c r="A67">
        <f>HGB_mm!A67</f>
        <v>1962</v>
      </c>
      <c r="B67" s="8">
        <f>(HGB_mm!B67*(Areas!$D$6+Areas!$D$7)*1000) / (86400*Days!B67)</f>
        <v>5927.1273894862607</v>
      </c>
      <c r="C67" s="8">
        <f>(HGB_mm!C67*(Areas!$D$6+Areas!$D$7)*1000) / (86400*Days!C67)</f>
        <v>4911.842757936508</v>
      </c>
      <c r="D67" s="8">
        <f>(HGB_mm!D67*(Areas!$D$6+Areas!$D$7)*1000) / (86400*Days!D67)</f>
        <v>1348.6111111111111</v>
      </c>
      <c r="E67" s="8">
        <f>(HGB_mm!E67*(Areas!$D$6+Areas!$D$7)*1000) / (86400*Days!E67)</f>
        <v>3603.8001543209875</v>
      </c>
      <c r="F67" s="8">
        <f>(HGB_mm!F67*(Areas!$D$6+Areas!$D$7)*1000) / (86400*Days!F67)</f>
        <v>5509.1173835125446</v>
      </c>
      <c r="G67" s="8">
        <f>(HGB_mm!G67*(Areas!$D$6+Areas!$D$7)*1000) / (86400*Days!G67)</f>
        <v>4602.4020061728397</v>
      </c>
      <c r="H67" s="8">
        <f>(HGB_mm!H67*(Areas!$D$6+Areas!$D$7)*1000) / (86400*Days!H67)</f>
        <v>3755.966248506571</v>
      </c>
      <c r="I67" s="8">
        <f>(HGB_mm!I67*(Areas!$D$6+Areas!$D$7)*1000) / (86400*Days!I67)</f>
        <v>4823.5431600955799</v>
      </c>
      <c r="J67" s="8">
        <f>(HGB_mm!J67*(Areas!$D$6+Areas!$D$7)*1000) / (86400*Days!J67)</f>
        <v>6476.0023148148148</v>
      </c>
      <c r="K67" s="8">
        <f>(HGB_mm!K67*(Areas!$D$6+Areas!$D$7)*1000) / (86400*Days!K67)</f>
        <v>5596.9459378733554</v>
      </c>
      <c r="L67" s="8">
        <f>(HGB_mm!L67*(Areas!$D$6+Areas!$D$7)*1000) / (86400*Days!L67)</f>
        <v>2209.6689814814813</v>
      </c>
      <c r="M67" s="8">
        <f>(HGB_mm!M67*(Areas!$D$6+Areas!$D$7)*1000) / (86400*Days!M67)</f>
        <v>5532.025836320191</v>
      </c>
      <c r="N67" s="8">
        <f>(HGB_mm!N67*(Areas!$D$6+Areas!$D$7)*1000) / (86400*Days!N67)</f>
        <v>4524.8801369863013</v>
      </c>
    </row>
    <row r="68" spans="1:14" x14ac:dyDescent="0.15">
      <c r="A68">
        <f>HGB_mm!A68</f>
        <v>1963</v>
      </c>
      <c r="B68" s="8">
        <f>(HGB_mm!B68*(Areas!$D$6+Areas!$D$7)*1000) / (86400*Days!B68)</f>
        <v>3529.6273894862607</v>
      </c>
      <c r="C68" s="8">
        <f>(HGB_mm!C68*(Areas!$D$6+Areas!$D$7)*1000) / (86400*Days!C68)</f>
        <v>2704.0856481481483</v>
      </c>
      <c r="D68" s="8">
        <f>(HGB_mm!D68*(Areas!$D$6+Areas!$D$7)*1000) / (86400*Days!D68)</f>
        <v>4595.9027777777774</v>
      </c>
      <c r="E68" s="8">
        <f>(HGB_mm!E68*(Areas!$D$6+Areas!$D$7)*1000) / (86400*Days!E68)</f>
        <v>4057.920524691358</v>
      </c>
      <c r="F68" s="8">
        <f>(HGB_mm!F68*(Areas!$D$6+Areas!$D$7)*1000) / (86400*Days!F68)</f>
        <v>5778.8276583034649</v>
      </c>
      <c r="G68" s="8">
        <f>(HGB_mm!G68*(Areas!$D$6+Areas!$D$7)*1000) / (86400*Days!G68)</f>
        <v>3919.3001543209875</v>
      </c>
      <c r="H68" s="8">
        <f>(HGB_mm!H68*(Areas!$D$6+Areas!$D$7)*1000) / (86400*Days!H68)</f>
        <v>4981.1723416965351</v>
      </c>
      <c r="I68" s="8">
        <f>(HGB_mm!I68*(Areas!$D$6+Areas!$D$7)*1000) / (86400*Days!I68)</f>
        <v>6544.9133811230586</v>
      </c>
      <c r="J68" s="8">
        <f>(HGB_mm!J68*(Areas!$D$6+Areas!$D$7)*1000) / (86400*Days!J68)</f>
        <v>4793.8433641975307</v>
      </c>
      <c r="K68" s="8">
        <f>(HGB_mm!K68*(Areas!$D$6+Areas!$D$7)*1000) / (86400*Days!K68)</f>
        <v>1880.3151135005974</v>
      </c>
      <c r="L68" s="8">
        <f>(HGB_mm!L68*(Areas!$D$6+Areas!$D$7)*1000) / (86400*Days!L68)</f>
        <v>5519.5810185185192</v>
      </c>
      <c r="M68" s="8">
        <f>(HGB_mm!M68*(Areas!$D$6+Areas!$D$7)*1000) / (86400*Days!M68)</f>
        <v>4524.0456989247314</v>
      </c>
      <c r="N68" s="8">
        <f>(HGB_mm!N68*(Areas!$D$6+Areas!$D$7)*1000) / (86400*Days!N68)</f>
        <v>4414.5553018772198</v>
      </c>
    </row>
    <row r="69" spans="1:14" x14ac:dyDescent="0.15">
      <c r="A69">
        <f>HGB_mm!A69</f>
        <v>1964</v>
      </c>
      <c r="B69" s="8">
        <f>(HGB_mm!B69*(Areas!$D$6+Areas!$D$7)*1000) / (86400*Days!B69)</f>
        <v>4380.0149342891282</v>
      </c>
      <c r="C69" s="8">
        <f>(HGB_mm!C69*(Areas!$D$6+Areas!$D$7)*1000) / (86400*Days!C69)</f>
        <v>2043.4578544061303</v>
      </c>
      <c r="D69" s="8">
        <f>(HGB_mm!D69*(Areas!$D$6+Areas!$D$7)*1000) / (86400*Days!D69)</f>
        <v>3935.0350955794506</v>
      </c>
      <c r="E69" s="8">
        <f>(HGB_mm!E69*(Areas!$D$6+Areas!$D$7)*1000) / (86400*Days!E69)</f>
        <v>4968.6450617283954</v>
      </c>
      <c r="F69" s="8">
        <f>(HGB_mm!F69*(Areas!$D$6+Areas!$D$7)*1000) / (86400*Days!F69)</f>
        <v>4630.1120071684591</v>
      </c>
      <c r="G69" s="8">
        <f>(HGB_mm!G69*(Areas!$D$6+Areas!$D$7)*1000) / (86400*Days!G69)</f>
        <v>3309.4660493827159</v>
      </c>
      <c r="H69" s="8">
        <f>(HGB_mm!H69*(Areas!$D$6+Areas!$D$7)*1000) / (86400*Days!H69)</f>
        <v>5263.825418160096</v>
      </c>
      <c r="I69" s="8">
        <f>(HGB_mm!I69*(Areas!$D$6+Areas!$D$7)*1000) / (86400*Days!I69)</f>
        <v>7700.5443548387093</v>
      </c>
      <c r="J69" s="8">
        <f>(HGB_mm!J69*(Areas!$D$6+Areas!$D$7)*1000) / (86400*Days!J69)</f>
        <v>7032.0061728395058</v>
      </c>
      <c r="K69" s="8">
        <f>(HGB_mm!K69*(Areas!$D$6+Areas!$D$7)*1000) / (86400*Days!K69)</f>
        <v>3036.8204898446834</v>
      </c>
      <c r="L69" s="8">
        <f>(HGB_mm!L69*(Areas!$D$6+Areas!$D$7)*1000) / (86400*Days!L69)</f>
        <v>5540.5941358024693</v>
      </c>
      <c r="M69" s="8">
        <f>(HGB_mm!M69*(Areas!$D$6+Areas!$D$7)*1000) / (86400*Days!M69)</f>
        <v>5689.9947729988053</v>
      </c>
      <c r="N69" s="8">
        <f>(HGB_mm!N69*(Areas!$D$6+Areas!$D$7)*1000) / (86400*Days!N69)</f>
        <v>4804.6677039060914</v>
      </c>
    </row>
    <row r="70" spans="1:14" x14ac:dyDescent="0.15">
      <c r="A70">
        <f>HGB_mm!A70</f>
        <v>1965</v>
      </c>
      <c r="B70" s="8">
        <f>(HGB_mm!B70*(Areas!$D$6+Areas!$D$7)*1000) / (86400*Days!B70)</f>
        <v>6120.9617682198332</v>
      </c>
      <c r="C70" s="8">
        <f>(HGB_mm!C70*(Areas!$D$6+Areas!$D$7)*1000) / (86400*Days!C70)</f>
        <v>6671.25</v>
      </c>
      <c r="D70" s="8">
        <f>(HGB_mm!D70*(Areas!$D$6+Areas!$D$7)*1000) / (86400*Days!D70)</f>
        <v>2952.8098864994026</v>
      </c>
      <c r="E70" s="8">
        <f>(HGB_mm!E70*(Areas!$D$6+Areas!$D$7)*1000) / (86400*Days!E70)</f>
        <v>4138.5671296296296</v>
      </c>
      <c r="F70" s="8">
        <f>(HGB_mm!F70*(Areas!$D$6+Areas!$D$7)*1000) / (86400*Days!F70)</f>
        <v>4133.0801971326164</v>
      </c>
      <c r="G70" s="8">
        <f>(HGB_mm!G70*(Areas!$D$6+Areas!$D$7)*1000) / (86400*Days!G70)</f>
        <v>3418.9621913580245</v>
      </c>
      <c r="H70" s="8">
        <f>(HGB_mm!H70*(Areas!$D$6+Areas!$D$7)*1000) / (86400*Days!H70)</f>
        <v>4752.9241338112306</v>
      </c>
      <c r="I70" s="8">
        <f>(HGB_mm!I70*(Areas!$D$6+Areas!$D$7)*1000) / (86400*Days!I70)</f>
        <v>8421.8167562724011</v>
      </c>
      <c r="J70" s="8">
        <f>(HGB_mm!J70*(Areas!$D$6+Areas!$D$7)*1000) / (86400*Days!J70)</f>
        <v>10322.150462962964</v>
      </c>
      <c r="K70" s="8">
        <f>(HGB_mm!K70*(Areas!$D$6+Areas!$D$7)*1000) / (86400*Days!K70)</f>
        <v>5276.3060035842291</v>
      </c>
      <c r="L70" s="8">
        <f>(HGB_mm!L70*(Areas!$D$6+Areas!$D$7)*1000) / (86400*Days!L70)</f>
        <v>6770.2260802469136</v>
      </c>
      <c r="M70" s="8">
        <f>(HGB_mm!M70*(Areas!$D$6+Areas!$D$7)*1000) / (86400*Days!M70)</f>
        <v>5562.3648446833931</v>
      </c>
      <c r="N70" s="8">
        <f>(HGB_mm!N70*(Areas!$D$6+Areas!$D$7)*1000) / (86400*Days!N70)</f>
        <v>5698.9598554033482</v>
      </c>
    </row>
    <row r="71" spans="1:14" x14ac:dyDescent="0.15">
      <c r="A71">
        <f>HGB_mm!A71</f>
        <v>1966</v>
      </c>
      <c r="B71" s="8">
        <f>(HGB_mm!B71*(Areas!$D$6+Areas!$D$7)*1000) / (86400*Days!B71)</f>
        <v>3496.8451314217441</v>
      </c>
      <c r="C71" s="8">
        <f>(HGB_mm!C71*(Areas!$D$6+Areas!$D$7)*1000) / (86400*Days!C71)</f>
        <v>3339.2113095238096</v>
      </c>
      <c r="D71" s="8">
        <f>(HGB_mm!D71*(Areas!$D$6+Areas!$D$7)*1000) / (86400*Days!D71)</f>
        <v>4751.7652329749108</v>
      </c>
      <c r="E71" s="8">
        <f>(HGB_mm!E71*(Areas!$D$6+Areas!$D$7)*1000) / (86400*Days!E71)</f>
        <v>3663.6782407407409</v>
      </c>
      <c r="F71" s="8">
        <f>(HGB_mm!F71*(Areas!$D$6+Areas!$D$7)*1000) / (86400*Days!F71)</f>
        <v>2953.909796893668</v>
      </c>
      <c r="G71" s="8">
        <f>(HGB_mm!G71*(Areas!$D$6+Areas!$D$7)*1000) / (86400*Days!G71)</f>
        <v>3940.0501543209875</v>
      </c>
      <c r="H71" s="8">
        <f>(HGB_mm!H71*(Areas!$D$6+Areas!$D$7)*1000) / (86400*Days!H71)</f>
        <v>2664.9268219832734</v>
      </c>
      <c r="I71" s="8">
        <f>(HGB_mm!I71*(Areas!$D$6+Areas!$D$7)*1000) / (86400*Days!I71)</f>
        <v>6593.0159796893668</v>
      </c>
      <c r="J71" s="8">
        <f>(HGB_mm!J71*(Areas!$D$6+Areas!$D$7)*1000) / (86400*Days!J71)</f>
        <v>5051.4768518518522</v>
      </c>
      <c r="K71" s="8">
        <f>(HGB_mm!K71*(Areas!$D$6+Areas!$D$7)*1000) / (86400*Days!K71)</f>
        <v>5125.360663082437</v>
      </c>
      <c r="L71" s="8">
        <f>(HGB_mm!L71*(Areas!$D$6+Areas!$D$7)*1000) / (86400*Days!L71)</f>
        <v>10378.262345679012</v>
      </c>
      <c r="M71" s="8">
        <f>(HGB_mm!M71*(Areas!$D$6+Areas!$D$7)*1000) / (86400*Days!M71)</f>
        <v>6279.7565710872159</v>
      </c>
      <c r="N71" s="8">
        <f>(HGB_mm!N71*(Areas!$D$6+Areas!$D$7)*1000) / (86400*Days!N71)</f>
        <v>4855.712138508371</v>
      </c>
    </row>
    <row r="72" spans="1:14" x14ac:dyDescent="0.15">
      <c r="A72">
        <f>HGB_mm!A72</f>
        <v>1967</v>
      </c>
      <c r="B72" s="8">
        <f>(HGB_mm!B72*(Areas!$D$6+Areas!$D$7)*1000) / (86400*Days!B72)</f>
        <v>6095.7198327359611</v>
      </c>
      <c r="C72" s="8">
        <f>(HGB_mm!C72*(Areas!$D$6+Areas!$D$7)*1000) / (86400*Days!C72)</f>
        <v>4495.9308862433863</v>
      </c>
      <c r="D72" s="8">
        <f>(HGB_mm!D72*(Areas!$D$6+Areas!$D$7)*1000) / (86400*Days!D72)</f>
        <v>2378.1862305854243</v>
      </c>
      <c r="E72" s="8">
        <f>(HGB_mm!E72*(Areas!$D$6+Areas!$D$7)*1000) / (86400*Days!E72)</f>
        <v>6959.0547839506171</v>
      </c>
      <c r="F72" s="8">
        <f>(HGB_mm!F72*(Areas!$D$6+Areas!$D$7)*1000) / (86400*Days!F72)</f>
        <v>3262.0631720430106</v>
      </c>
      <c r="G72" s="8">
        <f>(HGB_mm!G72*(Areas!$D$6+Areas!$D$7)*1000) / (86400*Days!G72)</f>
        <v>9728.2584876543206</v>
      </c>
      <c r="H72" s="8">
        <f>(HGB_mm!H72*(Areas!$D$6+Areas!$D$7)*1000) / (86400*Days!H72)</f>
        <v>3993.5364396654718</v>
      </c>
      <c r="I72" s="8">
        <f>(HGB_mm!I72*(Areas!$D$6+Areas!$D$7)*1000) / (86400*Days!I72)</f>
        <v>7021.1208183990439</v>
      </c>
      <c r="J72" s="8">
        <f>(HGB_mm!J72*(Areas!$D$6+Areas!$D$7)*1000) / (86400*Days!J72)</f>
        <v>5055.8464506172841</v>
      </c>
      <c r="K72" s="8">
        <f>(HGB_mm!K72*(Areas!$D$6+Areas!$D$7)*1000) / (86400*Days!K72)</f>
        <v>6785.9184587813625</v>
      </c>
      <c r="L72" s="8">
        <f>(HGB_mm!L72*(Areas!$D$6+Areas!$D$7)*1000) / (86400*Days!L72)</f>
        <v>7486.6643518518522</v>
      </c>
      <c r="M72" s="8">
        <f>(HGB_mm!M72*(Areas!$D$6+Areas!$D$7)*1000) / (86400*Days!M72)</f>
        <v>5953.4953703703695</v>
      </c>
      <c r="N72" s="8">
        <f>(HGB_mm!N72*(Areas!$D$6+Areas!$D$7)*1000) / (86400*Days!N72)</f>
        <v>5761.5672247590055</v>
      </c>
    </row>
    <row r="73" spans="1:14" x14ac:dyDescent="0.15">
      <c r="A73">
        <f>HGB_mm!A73</f>
        <v>1968</v>
      </c>
      <c r="B73" s="8">
        <f>(HGB_mm!B73*(Areas!$D$6+Areas!$D$7)*1000) / (86400*Days!B73)</f>
        <v>3400.5689964157705</v>
      </c>
      <c r="C73" s="8">
        <f>(HGB_mm!C73*(Areas!$D$6+Areas!$D$7)*1000) / (86400*Days!C73)</f>
        <v>5012.4034163473816</v>
      </c>
      <c r="D73" s="8">
        <f>(HGB_mm!D73*(Areas!$D$6+Areas!$D$7)*1000) / (86400*Days!D73)</f>
        <v>2652.414874551971</v>
      </c>
      <c r="E73" s="8">
        <f>(HGB_mm!E73*(Areas!$D$6+Areas!$D$7)*1000) / (86400*Days!E73)</f>
        <v>4584.5779320987658</v>
      </c>
      <c r="F73" s="8">
        <f>(HGB_mm!F73*(Areas!$D$6+Areas!$D$7)*1000) / (86400*Days!F73)</f>
        <v>5030.8744026284348</v>
      </c>
      <c r="G73" s="8">
        <f>(HGB_mm!G73*(Areas!$D$6+Areas!$D$7)*1000) / (86400*Days!G73)</f>
        <v>7148.766975308642</v>
      </c>
      <c r="H73" s="8">
        <f>(HGB_mm!H73*(Areas!$D$6+Areas!$D$7)*1000) / (86400*Days!H73)</f>
        <v>4880.5025388291515</v>
      </c>
      <c r="I73" s="8">
        <f>(HGB_mm!I73*(Areas!$D$6+Areas!$D$7)*1000) / (86400*Days!I73)</f>
        <v>7095.0552568697731</v>
      </c>
      <c r="J73" s="8">
        <f>(HGB_mm!J73*(Areas!$D$6+Areas!$D$7)*1000) / (86400*Days!J73)</f>
        <v>7595.2384259259261</v>
      </c>
      <c r="K73" s="8">
        <f>(HGB_mm!K73*(Areas!$D$6+Areas!$D$7)*1000) / (86400*Days!K73)</f>
        <v>4797.1766726403821</v>
      </c>
      <c r="L73" s="8">
        <f>(HGB_mm!L73*(Areas!$D$6+Areas!$D$7)*1000) / (86400*Days!L73)</f>
        <v>5136.753858024691</v>
      </c>
      <c r="M73" s="8">
        <f>(HGB_mm!M73*(Areas!$D$6+Areas!$D$7)*1000) / (86400*Days!M73)</f>
        <v>6789.2540322580644</v>
      </c>
      <c r="N73" s="8">
        <f>(HGB_mm!N73*(Areas!$D$6+Areas!$D$7)*1000) / (86400*Days!N73)</f>
        <v>5336.9974448492212</v>
      </c>
    </row>
    <row r="74" spans="1:14" x14ac:dyDescent="0.15">
      <c r="A74">
        <f>HGB_mm!A74</f>
        <v>1969</v>
      </c>
      <c r="B74" s="8">
        <f>(HGB_mm!B74*(Areas!$D$6+Areas!$D$7)*1000) / (86400*Days!B74)</f>
        <v>5603.4804360812423</v>
      </c>
      <c r="C74" s="8">
        <f>(HGB_mm!C74*(Areas!$D$6+Areas!$D$7)*1000) / (86400*Days!C74)</f>
        <v>1630.5960648148148</v>
      </c>
      <c r="D74" s="8">
        <f>(HGB_mm!D74*(Areas!$D$6+Areas!$D$7)*1000) / (86400*Days!D74)</f>
        <v>2619.1405316606933</v>
      </c>
      <c r="E74" s="8">
        <f>(HGB_mm!E74*(Areas!$D$6+Areas!$D$7)*1000) / (86400*Days!E74)</f>
        <v>5898.0516975308637</v>
      </c>
      <c r="F74" s="8">
        <f>(HGB_mm!F74*(Areas!$D$6+Areas!$D$7)*1000) / (86400*Days!F74)</f>
        <v>5951.1529271206691</v>
      </c>
      <c r="G74" s="8">
        <f>(HGB_mm!G74*(Areas!$D$6+Areas!$D$7)*1000) / (86400*Days!G74)</f>
        <v>8792.0509259259252</v>
      </c>
      <c r="H74" s="8">
        <f>(HGB_mm!H74*(Areas!$D$6+Areas!$D$7)*1000) / (86400*Days!H74)</f>
        <v>5503.4460872162481</v>
      </c>
      <c r="I74" s="8">
        <f>(HGB_mm!I74*(Areas!$D$6+Areas!$D$7)*1000) / (86400*Days!I74)</f>
        <v>2770.5137395459979</v>
      </c>
      <c r="J74" s="8">
        <f>(HGB_mm!J74*(Areas!$D$6+Areas!$D$7)*1000) / (86400*Days!J74)</f>
        <v>4060.0563271604933</v>
      </c>
      <c r="K74" s="8">
        <f>(HGB_mm!K74*(Areas!$D$6+Areas!$D$7)*1000) / (86400*Days!K74)</f>
        <v>9204.6751792114701</v>
      </c>
      <c r="L74" s="8">
        <f>(HGB_mm!L74*(Areas!$D$6+Areas!$D$7)*1000) / (86400*Days!L74)</f>
        <v>6750.2067901234568</v>
      </c>
      <c r="M74" s="8">
        <f>(HGB_mm!M74*(Areas!$D$6+Areas!$D$7)*1000) / (86400*Days!M74)</f>
        <v>3489.0942353643968</v>
      </c>
      <c r="N74" s="8">
        <f>(HGB_mm!N74*(Areas!$D$6+Areas!$D$7)*1000) / (86400*Days!N74)</f>
        <v>5205.6281075596153</v>
      </c>
    </row>
    <row r="75" spans="1:14" x14ac:dyDescent="0.15">
      <c r="A75">
        <f>HGB_mm!A75</f>
        <v>1970</v>
      </c>
      <c r="B75" s="8">
        <f>(HGB_mm!B75*(Areas!$D$6+Areas!$D$7)*1000) / (86400*Days!B75)</f>
        <v>4119.2398446833931</v>
      </c>
      <c r="C75" s="8">
        <f>(HGB_mm!C75*(Areas!$D$6+Areas!$D$7)*1000) / (86400*Days!C75)</f>
        <v>2392.9704034391534</v>
      </c>
      <c r="D75" s="8">
        <f>(HGB_mm!D75*(Areas!$D$6+Areas!$D$7)*1000) / (86400*Days!D75)</f>
        <v>3703.0316606929509</v>
      </c>
      <c r="E75" s="8">
        <f>(HGB_mm!E75*(Areas!$D$6+Areas!$D$7)*1000) / (86400*Days!E75)</f>
        <v>4603.4328703703704</v>
      </c>
      <c r="F75" s="8">
        <f>(HGB_mm!F75*(Areas!$D$6+Areas!$D$7)*1000) / (86400*Days!F75)</f>
        <v>6465.3382616487452</v>
      </c>
      <c r="G75" s="8">
        <f>(HGB_mm!G75*(Areas!$D$6+Areas!$D$7)*1000) / (86400*Days!G75)</f>
        <v>4726.5763888888887</v>
      </c>
      <c r="H75" s="8">
        <f>(HGB_mm!H75*(Areas!$D$6+Areas!$D$7)*1000) / (86400*Days!H75)</f>
        <v>10668.873954599761</v>
      </c>
      <c r="I75" s="8">
        <f>(HGB_mm!I75*(Areas!$D$6+Areas!$D$7)*1000) / (86400*Days!I75)</f>
        <v>3251.6211170848269</v>
      </c>
      <c r="J75" s="8">
        <f>(HGB_mm!J75*(Areas!$D$6+Areas!$D$7)*1000) / (86400*Days!J75)</f>
        <v>10716.516975308641</v>
      </c>
      <c r="K75" s="8">
        <f>(HGB_mm!K75*(Areas!$D$6+Areas!$D$7)*1000) / (86400*Days!K75)</f>
        <v>5685.7228195937878</v>
      </c>
      <c r="L75" s="8">
        <f>(HGB_mm!L75*(Areas!$D$6+Areas!$D$7)*1000) / (86400*Days!L75)</f>
        <v>4634.2523148148148</v>
      </c>
      <c r="M75" s="8">
        <f>(HGB_mm!M75*(Areas!$D$6+Areas!$D$7)*1000) / (86400*Days!M75)</f>
        <v>5346.0200119474312</v>
      </c>
      <c r="N75" s="8">
        <f>(HGB_mm!N75*(Areas!$D$6+Areas!$D$7)*1000) / (86400*Days!N75)</f>
        <v>5544.8268645357684</v>
      </c>
    </row>
    <row r="76" spans="1:14" x14ac:dyDescent="0.15">
      <c r="A76">
        <f>HGB_mm!A76</f>
        <v>1971</v>
      </c>
      <c r="B76" s="8">
        <f>(HGB_mm!B76*(Areas!$D$6+Areas!$D$7)*1000) / (86400*Days!B76)</f>
        <v>5940.2001194743134</v>
      </c>
      <c r="C76" s="8">
        <f>(HGB_mm!C76*(Areas!$D$6+Areas!$D$7)*1000) / (86400*Days!C76)</f>
        <v>6547.936507936508</v>
      </c>
      <c r="D76" s="8">
        <f>(HGB_mm!D76*(Areas!$D$6+Areas!$D$7)*1000) / (86400*Days!D76)</f>
        <v>4345.6899641577065</v>
      </c>
      <c r="E76" s="8">
        <f>(HGB_mm!E76*(Areas!$D$6+Areas!$D$7)*1000) / (86400*Days!E76)</f>
        <v>2890.2121913580249</v>
      </c>
      <c r="F76" s="8">
        <f>(HGB_mm!F76*(Areas!$D$6+Areas!$D$7)*1000) / (86400*Days!F76)</f>
        <v>4360.5846774193551</v>
      </c>
      <c r="G76" s="8">
        <f>(HGB_mm!G76*(Areas!$D$6+Areas!$D$7)*1000) / (86400*Days!G76)</f>
        <v>4564.9212962962965</v>
      </c>
      <c r="H76" s="8">
        <f>(HGB_mm!H76*(Areas!$D$6+Areas!$D$7)*1000) / (86400*Days!H76)</f>
        <v>5850.6660692951018</v>
      </c>
      <c r="I76" s="8">
        <f>(HGB_mm!I76*(Areas!$D$6+Areas!$D$7)*1000) / (86400*Days!I76)</f>
        <v>5701.6255973715643</v>
      </c>
      <c r="J76" s="8">
        <f>(HGB_mm!J76*(Areas!$D$6+Areas!$D$7)*1000) / (86400*Days!J76)</f>
        <v>4646.8125</v>
      </c>
      <c r="K76" s="8">
        <f>(HGB_mm!K76*(Areas!$D$6+Areas!$D$7)*1000) / (86400*Days!K76)</f>
        <v>3167.8838112305853</v>
      </c>
      <c r="L76" s="8">
        <f>(HGB_mm!L76*(Areas!$D$6+Areas!$D$7)*1000) / (86400*Days!L76)</f>
        <v>4920.6165123456794</v>
      </c>
      <c r="M76" s="8">
        <f>(HGB_mm!M76*(Areas!$D$6+Areas!$D$7)*1000) / (86400*Days!M76)</f>
        <v>7746.9586320191156</v>
      </c>
      <c r="N76" s="8">
        <f>(HGB_mm!N76*(Areas!$D$6+Areas!$D$7)*1000) / (86400*Days!N76)</f>
        <v>5053.5369101978686</v>
      </c>
    </row>
    <row r="77" spans="1:14" x14ac:dyDescent="0.15">
      <c r="A77">
        <f>HGB_mm!A77</f>
        <v>1972</v>
      </c>
      <c r="B77" s="8">
        <f>(HGB_mm!B77*(Areas!$D$6+Areas!$D$7)*1000) / (86400*Days!B77)</f>
        <v>4891.760005973716</v>
      </c>
      <c r="C77" s="8">
        <f>(HGB_mm!C77*(Areas!$D$6+Areas!$D$7)*1000) / (86400*Days!C77)</f>
        <v>4811.3745210727966</v>
      </c>
      <c r="D77" s="8">
        <f>(HGB_mm!D77*(Areas!$D$6+Areas!$D$7)*1000) / (86400*Days!D77)</f>
        <v>4970.492084826762</v>
      </c>
      <c r="E77" s="8">
        <f>(HGB_mm!E77*(Areas!$D$6+Areas!$D$7)*1000) / (86400*Days!E77)</f>
        <v>3865.7993827160494</v>
      </c>
      <c r="F77" s="8">
        <f>(HGB_mm!F77*(Areas!$D$6+Areas!$D$7)*1000) / (86400*Days!F77)</f>
        <v>4130.9259259259261</v>
      </c>
      <c r="G77" s="8">
        <f>(HGB_mm!G77*(Areas!$D$6+Areas!$D$7)*1000) / (86400*Days!G77)</f>
        <v>5584.4814814814818</v>
      </c>
      <c r="H77" s="8">
        <f>(HGB_mm!H77*(Areas!$D$6+Areas!$D$7)*1000) / (86400*Days!H77)</f>
        <v>6315.8206391875747</v>
      </c>
      <c r="I77" s="8">
        <f>(HGB_mm!I77*(Areas!$D$6+Areas!$D$7)*1000) / (86400*Days!I77)</f>
        <v>9114.6064814814818</v>
      </c>
      <c r="J77" s="8">
        <f>(HGB_mm!J77*(Areas!$D$6+Areas!$D$7)*1000) / (86400*Days!J77)</f>
        <v>5461.5933641975307</v>
      </c>
      <c r="K77" s="8">
        <f>(HGB_mm!K77*(Areas!$D$6+Areas!$D$7)*1000) / (86400*Days!K77)</f>
        <v>4880.5129928315409</v>
      </c>
      <c r="L77" s="8">
        <f>(HGB_mm!L77*(Areas!$D$6+Areas!$D$7)*1000) / (86400*Days!L77)</f>
        <v>3874.6682098765432</v>
      </c>
      <c r="M77" s="8">
        <f>(HGB_mm!M77*(Areas!$D$6+Areas!$D$7)*1000) / (86400*Days!M77)</f>
        <v>8249.0658602150543</v>
      </c>
      <c r="N77" s="8">
        <f>(HGB_mm!N77*(Areas!$D$6+Areas!$D$7)*1000) / (86400*Days!N77)</f>
        <v>5525.3410873305011</v>
      </c>
    </row>
    <row r="78" spans="1:14" x14ac:dyDescent="0.15">
      <c r="A78">
        <f>HGB_mm!A78</f>
        <v>1973</v>
      </c>
      <c r="B78" s="8">
        <f>(HGB_mm!B78*(Areas!$D$6+Areas!$D$7)*1000) / (86400*Days!B78)</f>
        <v>3675.0395758661889</v>
      </c>
      <c r="C78" s="8">
        <f>(HGB_mm!C78*(Areas!$D$6+Areas!$D$7)*1000) / (86400*Days!C78)</f>
        <v>2977.0147156084654</v>
      </c>
      <c r="D78" s="8">
        <f>(HGB_mm!D78*(Areas!$D$6+Areas!$D$7)*1000) / (86400*Days!D78)</f>
        <v>5279.5325567502987</v>
      </c>
      <c r="E78" s="8">
        <f>(HGB_mm!E78*(Areas!$D$6+Areas!$D$7)*1000) / (86400*Days!E78)</f>
        <v>3626.2523148148148</v>
      </c>
      <c r="F78" s="8">
        <f>(HGB_mm!F78*(Areas!$D$6+Areas!$D$7)*1000) / (86400*Days!F78)</f>
        <v>7981.2783751493425</v>
      </c>
      <c r="G78" s="8">
        <f>(HGB_mm!G78*(Areas!$D$6+Areas!$D$7)*1000) / (86400*Days!G78)</f>
        <v>6763.6550925925922</v>
      </c>
      <c r="H78" s="8">
        <f>(HGB_mm!H78*(Areas!$D$6+Areas!$D$7)*1000) / (86400*Days!H78)</f>
        <v>5992.7598566308243</v>
      </c>
      <c r="I78" s="8">
        <f>(HGB_mm!I78*(Areas!$D$6+Areas!$D$7)*1000) / (86400*Days!I78)</f>
        <v>5886.7876344086026</v>
      </c>
      <c r="J78" s="8">
        <f>(HGB_mm!J78*(Areas!$D$6+Areas!$D$7)*1000) / (86400*Days!J78)</f>
        <v>3776.2013888888887</v>
      </c>
      <c r="K78" s="8">
        <f>(HGB_mm!K78*(Areas!$D$6+Areas!$D$7)*1000) / (86400*Days!K78)</f>
        <v>5852.4178614097964</v>
      </c>
      <c r="L78" s="8">
        <f>(HGB_mm!L78*(Areas!$D$6+Areas!$D$7)*1000) / (86400*Days!L78)</f>
        <v>5641.3665123456794</v>
      </c>
      <c r="M78" s="8">
        <f>(HGB_mm!M78*(Areas!$D$6+Areas!$D$7)*1000) / (86400*Days!M78)</f>
        <v>4853.7933094384707</v>
      </c>
      <c r="N78" s="8">
        <f>(HGB_mm!N78*(Areas!$D$6+Areas!$D$7)*1000) / (86400*Days!N78)</f>
        <v>5213.015220700152</v>
      </c>
    </row>
    <row r="79" spans="1:14" x14ac:dyDescent="0.15">
      <c r="A79">
        <f>HGB_mm!A79</f>
        <v>1974</v>
      </c>
      <c r="B79" s="8">
        <f>(HGB_mm!B79*(Areas!$D$6+Areas!$D$7)*1000) / (86400*Days!B79)</f>
        <v>6373.3684289127841</v>
      </c>
      <c r="C79" s="8">
        <f>(HGB_mm!C79*(Areas!$D$6+Areas!$D$7)*1000) / (86400*Days!C79)</f>
        <v>4281.9609788359785</v>
      </c>
      <c r="D79" s="8">
        <f>(HGB_mm!D79*(Areas!$D$6+Areas!$D$7)*1000) / (86400*Days!D79)</f>
        <v>3359.6393369175626</v>
      </c>
      <c r="E79" s="8">
        <f>(HGB_mm!E79*(Areas!$D$6+Areas!$D$7)*1000) / (86400*Days!E79)</f>
        <v>6125.308641975309</v>
      </c>
      <c r="F79" s="8">
        <f>(HGB_mm!F79*(Areas!$D$6+Areas!$D$7)*1000) / (86400*Days!F79)</f>
        <v>6037.1154420549592</v>
      </c>
      <c r="G79" s="8">
        <f>(HGB_mm!G79*(Areas!$D$6+Areas!$D$7)*1000) / (86400*Days!G79)</f>
        <v>5891.1766975308637</v>
      </c>
      <c r="H79" s="8">
        <f>(HGB_mm!H79*(Areas!$D$6+Areas!$D$7)*1000) / (86400*Days!H79)</f>
        <v>4981.8496117084824</v>
      </c>
      <c r="I79" s="8">
        <f>(HGB_mm!I79*(Areas!$D$6+Areas!$D$7)*1000) / (86400*Days!I79)</f>
        <v>4966.5001493428908</v>
      </c>
      <c r="J79" s="8">
        <f>(HGB_mm!J79*(Areas!$D$6+Areas!$D$7)*1000) / (86400*Days!J79)</f>
        <v>7026.8024691358023</v>
      </c>
      <c r="K79" s="8">
        <f>(HGB_mm!K79*(Areas!$D$6+Areas!$D$7)*1000) / (86400*Days!K79)</f>
        <v>5339.0419653524496</v>
      </c>
      <c r="L79" s="8">
        <f>(HGB_mm!L79*(Areas!$D$6+Areas!$D$7)*1000) / (86400*Days!L79)</f>
        <v>4991.8070987654319</v>
      </c>
      <c r="M79" s="8">
        <f>(HGB_mm!M79*(Areas!$D$6+Areas!$D$7)*1000) / (86400*Days!M79)</f>
        <v>3387.8994922341694</v>
      </c>
      <c r="N79" s="8">
        <f>(HGB_mm!N79*(Areas!$D$6+Areas!$D$7)*1000) / (86400*Days!N79)</f>
        <v>5229.4674023338421</v>
      </c>
    </row>
    <row r="80" spans="1:14" x14ac:dyDescent="0.15">
      <c r="A80">
        <f>HGB_mm!A80</f>
        <v>1975</v>
      </c>
      <c r="B80" s="8">
        <f>(HGB_mm!B80*(Areas!$D$6+Areas!$D$7)*1000) / (86400*Days!B80)</f>
        <v>7126.1252986857826</v>
      </c>
      <c r="C80" s="8">
        <f>(HGB_mm!C80*(Areas!$D$6+Areas!$D$7)*1000) / (86400*Days!C80)</f>
        <v>5161.6972552910056</v>
      </c>
      <c r="D80" s="8">
        <f>(HGB_mm!D80*(Areas!$D$6+Areas!$D$7)*1000) / (86400*Days!D80)</f>
        <v>4097.4253285543609</v>
      </c>
      <c r="E80" s="8">
        <f>(HGB_mm!E80*(Areas!$D$6+Areas!$D$7)*1000) / (86400*Days!E80)</f>
        <v>4671.0447530864194</v>
      </c>
      <c r="F80" s="8">
        <f>(HGB_mm!F80*(Areas!$D$6+Areas!$D$7)*1000) / (86400*Days!F80)</f>
        <v>5041.4097968936676</v>
      </c>
      <c r="G80" s="8">
        <f>(HGB_mm!G80*(Areas!$D$6+Areas!$D$7)*1000) / (86400*Days!G80)</f>
        <v>6025.2492283950614</v>
      </c>
      <c r="H80" s="8">
        <f>(HGB_mm!H80*(Areas!$D$6+Areas!$D$7)*1000) / (86400*Days!H80)</f>
        <v>5525.4428016726415</v>
      </c>
      <c r="I80" s="8">
        <f>(HGB_mm!I80*(Areas!$D$6+Areas!$D$7)*1000) / (86400*Days!I80)</f>
        <v>7322.9517622461171</v>
      </c>
      <c r="J80" s="8">
        <f>(HGB_mm!J80*(Areas!$D$6+Areas!$D$7)*1000) / (86400*Days!J80)</f>
        <v>6772.9891975308637</v>
      </c>
      <c r="K80" s="8">
        <f>(HGB_mm!K80*(Areas!$D$6+Areas!$D$7)*1000) / (86400*Days!K80)</f>
        <v>2840.8213859020311</v>
      </c>
      <c r="L80" s="8">
        <f>(HGB_mm!L80*(Areas!$D$6+Areas!$D$7)*1000) / (86400*Days!L80)</f>
        <v>6429.5146604938282</v>
      </c>
      <c r="M80" s="8">
        <f>(HGB_mm!M80*(Areas!$D$6+Areas!$D$7)*1000) / (86400*Days!M80)</f>
        <v>4676.3328853046596</v>
      </c>
      <c r="N80" s="8">
        <f>(HGB_mm!N80*(Areas!$D$6+Areas!$D$7)*1000) / (86400*Days!N80)</f>
        <v>5471.3349188229313</v>
      </c>
    </row>
    <row r="81" spans="1:14" x14ac:dyDescent="0.15">
      <c r="A81">
        <f>HGB_mm!A81</f>
        <v>1976</v>
      </c>
      <c r="B81" s="8">
        <f>(HGB_mm!B81*(Areas!$D$6+Areas!$D$7)*1000) / (86400*Days!B81)</f>
        <v>5761.6121565113499</v>
      </c>
      <c r="C81" s="8">
        <f>(HGB_mm!C81*(Areas!$D$6+Areas!$D$7)*1000) / (86400*Days!C81)</f>
        <v>5436.9979246487865</v>
      </c>
      <c r="D81" s="8">
        <f>(HGB_mm!D81*(Areas!$D$6+Areas!$D$7)*1000) / (86400*Days!D81)</f>
        <v>8174.6482974910396</v>
      </c>
      <c r="E81" s="8">
        <f>(HGB_mm!E81*(Areas!$D$6+Areas!$D$7)*1000) / (86400*Days!E81)</f>
        <v>3065.912037037037</v>
      </c>
      <c r="F81" s="8">
        <f>(HGB_mm!F81*(Areas!$D$6+Areas!$D$7)*1000) / (86400*Days!F81)</f>
        <v>5990.6884707287936</v>
      </c>
      <c r="G81" s="8">
        <f>(HGB_mm!G81*(Areas!$D$6+Areas!$D$7)*1000) / (86400*Days!G81)</f>
        <v>5917.5300925925922</v>
      </c>
      <c r="H81" s="8">
        <f>(HGB_mm!H81*(Areas!$D$6+Areas!$D$7)*1000) / (86400*Days!H81)</f>
        <v>4924.0942353643959</v>
      </c>
      <c r="I81" s="8">
        <f>(HGB_mm!I81*(Areas!$D$6+Areas!$D$7)*1000) / (86400*Days!I81)</f>
        <v>3576.4889486260454</v>
      </c>
      <c r="J81" s="8">
        <f>(HGB_mm!J81*(Areas!$D$6+Areas!$D$7)*1000) / (86400*Days!J81)</f>
        <v>6184.0046296296296</v>
      </c>
      <c r="K81" s="8">
        <f>(HGB_mm!K81*(Areas!$D$6+Areas!$D$7)*1000) / (86400*Days!K81)</f>
        <v>4240.3367682198332</v>
      </c>
      <c r="L81" s="8">
        <f>(HGB_mm!L81*(Areas!$D$6+Areas!$D$7)*1000) / (86400*Days!L81)</f>
        <v>4302.9537037037044</v>
      </c>
      <c r="M81" s="8">
        <f>(HGB_mm!M81*(Areas!$D$6+Areas!$D$7)*1000) / (86400*Days!M81)</f>
        <v>4541.7891278375146</v>
      </c>
      <c r="N81" s="8">
        <f>(HGB_mm!N81*(Areas!$D$6+Areas!$D$7)*1000) / (86400*Days!N81)</f>
        <v>5178.3725460433106</v>
      </c>
    </row>
    <row r="82" spans="1:14" x14ac:dyDescent="0.15">
      <c r="A82">
        <f>HGB_mm!A82</f>
        <v>1977</v>
      </c>
      <c r="B82" s="8">
        <f>(HGB_mm!B82*(Areas!$D$6+Areas!$D$7)*1000) / (86400*Days!B82)</f>
        <v>4957.234169653525</v>
      </c>
      <c r="C82" s="8">
        <f>(HGB_mm!C82*(Areas!$D$6+Areas!$D$7)*1000) / (86400*Days!C82)</f>
        <v>8247.4900793650795</v>
      </c>
      <c r="D82" s="8">
        <f>(HGB_mm!D82*(Areas!$D$6+Areas!$D$7)*1000) / (86400*Days!D82)</f>
        <v>5506.5330047789721</v>
      </c>
      <c r="E82" s="8">
        <f>(HGB_mm!E82*(Areas!$D$6+Areas!$D$7)*1000) / (86400*Days!E82)</f>
        <v>3963.1358024691358</v>
      </c>
      <c r="F82" s="8">
        <f>(HGB_mm!F82*(Areas!$D$6+Areas!$D$7)*1000) / (86400*Days!F82)</f>
        <v>2374.7147550776581</v>
      </c>
      <c r="G82" s="8">
        <f>(HGB_mm!G82*(Areas!$D$6+Areas!$D$7)*1000) / (86400*Days!G82)</f>
        <v>4069.1936728395062</v>
      </c>
      <c r="H82" s="8">
        <f>(HGB_mm!H82*(Areas!$D$6+Areas!$D$7)*1000) / (86400*Days!H82)</f>
        <v>6270.6511350059736</v>
      </c>
      <c r="I82" s="8">
        <f>(HGB_mm!I82*(Areas!$D$6+Areas!$D$7)*1000) / (86400*Days!I82)</f>
        <v>9859.1711469534057</v>
      </c>
      <c r="J82" s="8">
        <f>(HGB_mm!J82*(Areas!$D$6+Areas!$D$7)*1000) / (86400*Days!J82)</f>
        <v>9100.3811728395067</v>
      </c>
      <c r="K82" s="8">
        <f>(HGB_mm!K82*(Areas!$D$6+Areas!$D$7)*1000) / (86400*Days!K82)</f>
        <v>4811.5860215053772</v>
      </c>
      <c r="L82" s="8">
        <f>(HGB_mm!L82*(Areas!$D$6+Areas!$D$7)*1000) / (86400*Days!L82)</f>
        <v>7925.825617283951</v>
      </c>
      <c r="M82" s="8">
        <f>(HGB_mm!M82*(Areas!$D$6+Areas!$D$7)*1000) / (86400*Days!M82)</f>
        <v>6320.8049581839905</v>
      </c>
      <c r="N82" s="8">
        <f>(HGB_mm!N82*(Areas!$D$6+Areas!$D$7)*1000) / (86400*Days!N82)</f>
        <v>6098.1023592085239</v>
      </c>
    </row>
    <row r="83" spans="1:14" x14ac:dyDescent="0.15">
      <c r="A83">
        <f>HGB_mm!A83</f>
        <v>1978</v>
      </c>
      <c r="B83" s="8">
        <f>(HGB_mm!B83*(Areas!$D$6+Areas!$D$7)*1000) / (86400*Days!B83)</f>
        <v>5497.2192353643968</v>
      </c>
      <c r="C83" s="8">
        <f>(HGB_mm!C83*(Areas!$D$6+Areas!$D$7)*1000) / (86400*Days!C83)</f>
        <v>1714.47833994709</v>
      </c>
      <c r="D83" s="8">
        <f>(HGB_mm!D83*(Areas!$D$6+Areas!$D$7)*1000) / (86400*Days!D83)</f>
        <v>2638.8732078853045</v>
      </c>
      <c r="E83" s="8">
        <f>(HGB_mm!E83*(Areas!$D$6+Areas!$D$7)*1000) / (86400*Days!E83)</f>
        <v>2988.9845679012346</v>
      </c>
      <c r="F83" s="8">
        <f>(HGB_mm!F83*(Areas!$D$6+Areas!$D$7)*1000) / (86400*Days!F83)</f>
        <v>5198.1264934289129</v>
      </c>
      <c r="G83" s="8">
        <f>(HGB_mm!G83*(Areas!$D$6+Areas!$D$7)*1000) / (86400*Days!G83)</f>
        <v>4928.5609567901238</v>
      </c>
      <c r="H83" s="8">
        <f>(HGB_mm!H83*(Areas!$D$6+Areas!$D$7)*1000) / (86400*Days!H83)</f>
        <v>4958.25940860215</v>
      </c>
      <c r="I83" s="8">
        <f>(HGB_mm!I83*(Areas!$D$6+Areas!$D$7)*1000) / (86400*Days!I83)</f>
        <v>6448.6312724014333</v>
      </c>
      <c r="J83" s="8">
        <f>(HGB_mm!J83*(Areas!$D$6+Areas!$D$7)*1000) / (86400*Days!J83)</f>
        <v>11049.337191358025</v>
      </c>
      <c r="K83" s="8">
        <f>(HGB_mm!K83*(Areas!$D$6+Areas!$D$7)*1000) / (86400*Days!K83)</f>
        <v>4486.0140382317804</v>
      </c>
      <c r="L83" s="8">
        <f>(HGB_mm!L83*(Areas!$D$6+Areas!$D$7)*1000) / (86400*Days!L83)</f>
        <v>4542.1450617283954</v>
      </c>
      <c r="M83" s="8">
        <f>(HGB_mm!M83*(Areas!$D$6+Areas!$D$7)*1000) / (86400*Days!M83)</f>
        <v>6211.4852150537636</v>
      </c>
      <c r="N83" s="8">
        <f>(HGB_mm!N83*(Areas!$D$6+Areas!$D$7)*1000) / (86400*Days!N83)</f>
        <v>5073.6249365804151</v>
      </c>
    </row>
    <row r="84" spans="1:14" x14ac:dyDescent="0.15">
      <c r="A84">
        <f>HGB_mm!A84</f>
        <v>1979</v>
      </c>
      <c r="B84" s="8">
        <f>(HGB_mm!B84*(Areas!$D$6+Areas!$D$7)*1000) / (86400*Days!B84)</f>
        <v>6189.4354838709678</v>
      </c>
      <c r="C84" s="8">
        <f>(HGB_mm!C84*(Areas!$D$6+Areas!$D$7)*1000) / (86400*Days!C84)</f>
        <v>3068.1125992063494</v>
      </c>
      <c r="D84" s="8">
        <f>(HGB_mm!D84*(Areas!$D$6+Areas!$D$7)*1000) / (86400*Days!D84)</f>
        <v>5363.6185782556749</v>
      </c>
      <c r="E84" s="8">
        <f>(HGB_mm!E84*(Areas!$D$6+Areas!$D$7)*1000) / (86400*Days!E84)</f>
        <v>6741.7592592592591</v>
      </c>
      <c r="F84" s="8">
        <f>(HGB_mm!F84*(Areas!$D$6+Areas!$D$7)*1000) / (86400*Days!F84)</f>
        <v>4597.538082437276</v>
      </c>
      <c r="G84" s="8">
        <f>(HGB_mm!G84*(Areas!$D$6+Areas!$D$7)*1000) / (86400*Days!G84)</f>
        <v>6643.066358024691</v>
      </c>
      <c r="H84" s="8">
        <f>(HGB_mm!H84*(Areas!$D$6+Areas!$D$7)*1000) / (86400*Days!H84)</f>
        <v>4145.0597371565118</v>
      </c>
      <c r="I84" s="8">
        <f>(HGB_mm!I84*(Areas!$D$6+Areas!$D$7)*1000) / (86400*Days!I84)</f>
        <v>6743.5401732377541</v>
      </c>
      <c r="J84" s="8">
        <f>(HGB_mm!J84*(Areas!$D$6+Areas!$D$7)*1000) / (86400*Days!J84)</f>
        <v>2828.7554012345681</v>
      </c>
      <c r="K84" s="8">
        <f>(HGB_mm!K84*(Areas!$D$6+Areas!$D$7)*1000) / (86400*Days!K84)</f>
        <v>7476.779420549582</v>
      </c>
      <c r="L84" s="8">
        <f>(HGB_mm!L84*(Areas!$D$6+Areas!$D$7)*1000) / (86400*Days!L84)</f>
        <v>6188.7608024691363</v>
      </c>
      <c r="M84" s="8">
        <f>(HGB_mm!M84*(Areas!$D$6+Areas!$D$7)*1000) / (86400*Days!M84)</f>
        <v>4433.4326463560337</v>
      </c>
      <c r="N84" s="8">
        <f>(HGB_mm!N84*(Areas!$D$6+Areas!$D$7)*1000) / (86400*Days!N84)</f>
        <v>5384.6820142059869</v>
      </c>
    </row>
    <row r="85" spans="1:14" x14ac:dyDescent="0.15">
      <c r="A85">
        <f>HGB_mm!A85</f>
        <v>1980</v>
      </c>
      <c r="B85" s="8">
        <f>(HGB_mm!B85*(Areas!$D$6+Areas!$D$7)*1000) / (86400*Days!B85)</f>
        <v>4558.5767622461171</v>
      </c>
      <c r="C85" s="8">
        <f>(HGB_mm!C85*(Areas!$D$6+Areas!$D$7)*1000) / (86400*Days!C85)</f>
        <v>2321.0360791826311</v>
      </c>
      <c r="D85" s="8">
        <f>(HGB_mm!D85*(Areas!$D$6+Areas!$D$7)*1000) / (86400*Days!D85)</f>
        <v>3718.1182795698924</v>
      </c>
      <c r="E85" s="8">
        <f>(HGB_mm!E85*(Areas!$D$6+Areas!$D$7)*1000) / (86400*Days!E85)</f>
        <v>6371.8927469135806</v>
      </c>
      <c r="F85" s="8">
        <f>(HGB_mm!F85*(Areas!$D$6+Areas!$D$7)*1000) / (86400*Days!F85)</f>
        <v>3495.7982377538829</v>
      </c>
      <c r="G85" s="8">
        <f>(HGB_mm!G85*(Areas!$D$6+Areas!$D$7)*1000) / (86400*Days!G85)</f>
        <v>6492.6111111111113</v>
      </c>
      <c r="H85" s="8">
        <f>(HGB_mm!H85*(Areas!$D$6+Areas!$D$7)*1000) / (86400*Days!H85)</f>
        <v>5617.880077658303</v>
      </c>
      <c r="I85" s="8">
        <f>(HGB_mm!I85*(Areas!$D$6+Areas!$D$7)*1000) / (86400*Days!I85)</f>
        <v>4610.7243130226998</v>
      </c>
      <c r="J85" s="8">
        <f>(HGB_mm!J85*(Areas!$D$6+Areas!$D$7)*1000) / (86400*Days!J85)</f>
        <v>7191.2415123456794</v>
      </c>
      <c r="K85" s="8">
        <f>(HGB_mm!K85*(Areas!$D$6+Areas!$D$7)*1000) / (86400*Days!K85)</f>
        <v>5095.511499402628</v>
      </c>
      <c r="L85" s="8">
        <f>(HGB_mm!L85*(Areas!$D$6+Areas!$D$7)*1000) / (86400*Days!L85)</f>
        <v>3157.3155864197529</v>
      </c>
      <c r="M85" s="8">
        <f>(HGB_mm!M85*(Areas!$D$6+Areas!$D$7)*1000) / (86400*Days!M85)</f>
        <v>5427.0504778972527</v>
      </c>
      <c r="N85" s="8">
        <f>(HGB_mm!N85*(Areas!$D$6+Areas!$D$7)*1000) / (86400*Days!N85)</f>
        <v>4841.3533444646846</v>
      </c>
    </row>
    <row r="86" spans="1:14" x14ac:dyDescent="0.15">
      <c r="A86">
        <f>HGB_mm!A86</f>
        <v>1981</v>
      </c>
      <c r="B86" s="8">
        <f>(HGB_mm!B86*(Areas!$D$6+Areas!$D$7)*1000) / (86400*Days!B86)</f>
        <v>2172.7762843488649</v>
      </c>
      <c r="C86" s="8">
        <f>(HGB_mm!C86*(Areas!$D$6+Areas!$D$7)*1000) / (86400*Days!C86)</f>
        <v>5267.0494378306876</v>
      </c>
      <c r="D86" s="8">
        <f>(HGB_mm!D86*(Areas!$D$6+Areas!$D$7)*1000) / (86400*Days!D86)</f>
        <v>2279.8282556750301</v>
      </c>
      <c r="E86" s="8">
        <f>(HGB_mm!E86*(Areas!$D$6+Areas!$D$7)*1000) / (86400*Days!E86)</f>
        <v>6128.1018518518531</v>
      </c>
      <c r="F86" s="8">
        <f>(HGB_mm!F86*(Areas!$D$6+Areas!$D$7)*1000) / (86400*Days!F86)</f>
        <v>4228.2116188769414</v>
      </c>
      <c r="G86" s="8">
        <f>(HGB_mm!G86*(Areas!$D$6+Areas!$D$7)*1000) / (86400*Days!G86)</f>
        <v>6597.6057098765432</v>
      </c>
      <c r="H86" s="8">
        <f>(HGB_mm!H86*(Areas!$D$6+Areas!$D$7)*1000) / (86400*Days!H86)</f>
        <v>2806.476254480287</v>
      </c>
      <c r="I86" s="8">
        <f>(HGB_mm!I86*(Areas!$D$6+Areas!$D$7)*1000) / (86400*Days!I86)</f>
        <v>6836.1902628434882</v>
      </c>
      <c r="J86" s="8">
        <f>(HGB_mm!J86*(Areas!$D$6+Areas!$D$7)*1000) / (86400*Days!J86)</f>
        <v>7729.9097222222226</v>
      </c>
      <c r="K86" s="8">
        <f>(HGB_mm!K86*(Areas!$D$6+Areas!$D$7)*1000) / (86400*Days!K86)</f>
        <v>6815.5839307048982</v>
      </c>
      <c r="L86" s="8">
        <f>(HGB_mm!L86*(Areas!$D$6+Areas!$D$7)*1000) / (86400*Days!L86)</f>
        <v>3234.0470679012346</v>
      </c>
      <c r="M86" s="8">
        <f>(HGB_mm!M86*(Areas!$D$6+Areas!$D$7)*1000) / (86400*Days!M86)</f>
        <v>3346.989247311828</v>
      </c>
      <c r="N86" s="8">
        <f>(HGB_mm!N86*(Areas!$D$6+Areas!$D$7)*1000) / (86400*Days!N86)</f>
        <v>4770.5069761542363</v>
      </c>
    </row>
    <row r="87" spans="1:14" x14ac:dyDescent="0.15">
      <c r="A87">
        <f>HGB_mm!A87</f>
        <v>1982</v>
      </c>
      <c r="B87" s="8">
        <f>(HGB_mm!B87*(Areas!$D$6+Areas!$D$7)*1000) / (86400*Days!B87)</f>
        <v>5701.6972819593784</v>
      </c>
      <c r="C87" s="8">
        <f>(HGB_mm!C87*(Areas!$D$6+Areas!$D$7)*1000) / (86400*Days!C87)</f>
        <v>2363.4341931216932</v>
      </c>
      <c r="D87" s="8">
        <f>(HGB_mm!D87*(Areas!$D$6+Areas!$D$7)*1000) / (86400*Days!D87)</f>
        <v>4362.008661887694</v>
      </c>
      <c r="E87" s="8">
        <f>(HGB_mm!E87*(Areas!$D$6+Areas!$D$7)*1000) / (86400*Days!E87)</f>
        <v>3494.5640432098767</v>
      </c>
      <c r="F87" s="8">
        <f>(HGB_mm!F87*(Areas!$D$6+Areas!$D$7)*1000) / (86400*Days!F87)</f>
        <v>3400.9109916367979</v>
      </c>
      <c r="G87" s="8">
        <f>(HGB_mm!G87*(Areas!$D$6+Areas!$D$7)*1000) / (86400*Days!G87)</f>
        <v>5620.3479938271603</v>
      </c>
      <c r="H87" s="8">
        <f>(HGB_mm!H87*(Areas!$D$6+Areas!$D$7)*1000) / (86400*Days!H87)</f>
        <v>3911.6143966547193</v>
      </c>
      <c r="I87" s="8">
        <f>(HGB_mm!I87*(Areas!$D$6+Areas!$D$7)*1000) / (86400*Days!I87)</f>
        <v>5257.312574671445</v>
      </c>
      <c r="J87" s="8">
        <f>(HGB_mm!J87*(Areas!$D$6+Areas!$D$7)*1000) / (86400*Days!J87)</f>
        <v>7699.9969135802467</v>
      </c>
      <c r="K87" s="8">
        <f>(HGB_mm!K87*(Areas!$D$6+Areas!$D$7)*1000) / (86400*Days!K87)</f>
        <v>4380.9386200716845</v>
      </c>
      <c r="L87" s="8">
        <f>(HGB_mm!L87*(Areas!$D$6+Areas!$D$7)*1000) / (86400*Days!L87)</f>
        <v>7029.8479938271603</v>
      </c>
      <c r="M87" s="8">
        <f>(HGB_mm!M87*(Areas!$D$6+Areas!$D$7)*1000) / (86400*Days!M87)</f>
        <v>7024.9529569892475</v>
      </c>
      <c r="N87" s="8">
        <f>(HGB_mm!N87*(Areas!$D$6+Areas!$D$7)*1000) / (86400*Days!N87)</f>
        <v>5032.1681253170982</v>
      </c>
    </row>
    <row r="88" spans="1:14" x14ac:dyDescent="0.15">
      <c r="A88">
        <f>HGB_mm!A88</f>
        <v>1983</v>
      </c>
      <c r="B88" s="8">
        <f>(HGB_mm!B88*(Areas!$D$6+Areas!$D$7)*1000) / (86400*Days!B88)</f>
        <v>3699.8752986857826</v>
      </c>
      <c r="C88" s="8">
        <f>(HGB_mm!C88*(Areas!$D$6+Areas!$D$7)*1000) / (86400*Days!C88)</f>
        <v>2574.6056547619046</v>
      </c>
      <c r="D88" s="8">
        <f>(HGB_mm!D88*(Areas!$D$6+Areas!$D$7)*1000) / (86400*Days!D88)</f>
        <v>4376.8234767025087</v>
      </c>
      <c r="E88" s="8">
        <f>(HGB_mm!E88*(Areas!$D$6+Areas!$D$7)*1000) / (86400*Days!E88)</f>
        <v>5287.8896604938273</v>
      </c>
      <c r="F88" s="8">
        <f>(HGB_mm!F88*(Areas!$D$6+Areas!$D$7)*1000) / (86400*Days!F88)</f>
        <v>10330.454749103943</v>
      </c>
      <c r="G88" s="8">
        <f>(HGB_mm!G88*(Areas!$D$6+Areas!$D$7)*1000) / (86400*Days!G88)</f>
        <v>3380.1550925925926</v>
      </c>
      <c r="H88" s="8">
        <f>(HGB_mm!H88*(Areas!$D$6+Areas!$D$7)*1000) / (86400*Days!H88)</f>
        <v>2922.6732377538829</v>
      </c>
      <c r="I88" s="8">
        <f>(HGB_mm!I88*(Areas!$D$6+Areas!$D$7)*1000) / (86400*Days!I88)</f>
        <v>5709.8140681003588</v>
      </c>
      <c r="J88" s="8">
        <f>(HGB_mm!J88*(Areas!$D$6+Areas!$D$7)*1000) / (86400*Days!J88)</f>
        <v>7313.5154320987658</v>
      </c>
      <c r="K88" s="8">
        <f>(HGB_mm!K88*(Areas!$D$6+Areas!$D$7)*1000) / (86400*Days!K88)</f>
        <v>6879.8178016726406</v>
      </c>
      <c r="L88" s="8">
        <f>(HGB_mm!L88*(Areas!$D$6+Areas!$D$7)*1000) / (86400*Days!L88)</f>
        <v>4990.8271604938282</v>
      </c>
      <c r="M88" s="8">
        <f>(HGB_mm!M88*(Areas!$D$6+Areas!$D$7)*1000) / (86400*Days!M88)</f>
        <v>6562.9846176821984</v>
      </c>
      <c r="N88" s="8">
        <f>(HGB_mm!N88*(Areas!$D$6+Areas!$D$7)*1000) / (86400*Days!N88)</f>
        <v>5359.4967656012168</v>
      </c>
    </row>
    <row r="89" spans="1:14" x14ac:dyDescent="0.15">
      <c r="A89">
        <f>HGB_mm!A89</f>
        <v>1984</v>
      </c>
      <c r="B89" s="8">
        <f>(HGB_mm!B89*(Areas!$D$6+Areas!$D$7)*1000) / (86400*Days!B89)</f>
        <v>3204.6953405017921</v>
      </c>
      <c r="C89" s="8">
        <f>(HGB_mm!C89*(Areas!$D$6+Areas!$D$7)*1000) / (86400*Days!C89)</f>
        <v>3224.9058109833973</v>
      </c>
      <c r="D89" s="8">
        <f>(HGB_mm!D89*(Areas!$D$6+Areas!$D$7)*1000) / (86400*Days!D89)</f>
        <v>3731.619623655914</v>
      </c>
      <c r="E89" s="8">
        <f>(HGB_mm!E89*(Areas!$D$6+Areas!$D$7)*1000) / (86400*Days!E89)</f>
        <v>4326.8634259259261</v>
      </c>
      <c r="F89" s="8">
        <f>(HGB_mm!F89*(Areas!$D$6+Areas!$D$7)*1000) / (86400*Days!F89)</f>
        <v>5944.1748805256866</v>
      </c>
      <c r="G89" s="8">
        <f>(HGB_mm!G89*(Areas!$D$6+Areas!$D$7)*1000) / (86400*Days!G89)</f>
        <v>6592.0100308641977</v>
      </c>
      <c r="H89" s="8">
        <f>(HGB_mm!H89*(Areas!$D$6+Areas!$D$7)*1000) / (86400*Days!H89)</f>
        <v>4543.7552270011947</v>
      </c>
      <c r="I89" s="8">
        <f>(HGB_mm!I89*(Areas!$D$6+Areas!$D$7)*1000) / (86400*Days!I89)</f>
        <v>6848.7022102747906</v>
      </c>
      <c r="J89" s="8">
        <f>(HGB_mm!J89*(Areas!$D$6+Areas!$D$7)*1000) / (86400*Days!J89)</f>
        <v>7655.8302469135806</v>
      </c>
      <c r="K89" s="8">
        <f>(HGB_mm!K89*(Areas!$D$6+Areas!$D$7)*1000) / (86400*Days!K89)</f>
        <v>5574.3204898446838</v>
      </c>
      <c r="L89" s="8">
        <f>(HGB_mm!L89*(Areas!$D$6+Areas!$D$7)*1000) / (86400*Days!L89)</f>
        <v>5691.7276234567898</v>
      </c>
      <c r="M89" s="8">
        <f>(HGB_mm!M89*(Areas!$D$6+Areas!$D$7)*1000) / (86400*Days!M89)</f>
        <v>6192.824074074073</v>
      </c>
      <c r="N89" s="8">
        <f>(HGB_mm!N89*(Areas!$D$6+Areas!$D$7)*1000) / (86400*Days!N89)</f>
        <v>5297.153157255616</v>
      </c>
    </row>
    <row r="90" spans="1:14" x14ac:dyDescent="0.15">
      <c r="A90">
        <f>HGB_mm!A90</f>
        <v>1985</v>
      </c>
      <c r="B90" s="8">
        <f>(HGB_mm!B90*(Areas!$D$6+Areas!$D$7)*1000) / (86400*Days!B90)</f>
        <v>5489.9581839904431</v>
      </c>
      <c r="C90" s="8">
        <f>(HGB_mm!C90*(Areas!$D$6+Areas!$D$7)*1000) / (86400*Days!C90)</f>
        <v>6602.0543981481478</v>
      </c>
      <c r="D90" s="8">
        <f>(HGB_mm!D90*(Areas!$D$6+Areas!$D$7)*1000) / (86400*Days!D90)</f>
        <v>5602.4537037037035</v>
      </c>
      <c r="E90" s="8">
        <f>(HGB_mm!E90*(Areas!$D$6+Areas!$D$7)*1000) / (86400*Days!E90)</f>
        <v>5221.8356481481478</v>
      </c>
      <c r="F90" s="8">
        <f>(HGB_mm!F90*(Areas!$D$6+Areas!$D$7)*1000) / (86400*Days!F90)</f>
        <v>5087.2700119474302</v>
      </c>
      <c r="G90" s="8">
        <f>(HGB_mm!G90*(Areas!$D$6+Areas!$D$7)*1000) / (86400*Days!G90)</f>
        <v>3392.8233024691358</v>
      </c>
      <c r="H90" s="8">
        <f>(HGB_mm!H90*(Areas!$D$6+Areas!$D$7)*1000) / (86400*Days!H90)</f>
        <v>5938.0197132616486</v>
      </c>
      <c r="I90" s="8">
        <f>(HGB_mm!I90*(Areas!$D$6+Areas!$D$7)*1000) / (86400*Days!I90)</f>
        <v>6897.5604838709678</v>
      </c>
      <c r="J90" s="8">
        <f>(HGB_mm!J90*(Areas!$D$6+Areas!$D$7)*1000) / (86400*Days!J90)</f>
        <v>6832.1365740740739</v>
      </c>
      <c r="K90" s="8">
        <f>(HGB_mm!K90*(Areas!$D$6+Areas!$D$7)*1000) / (86400*Days!K90)</f>
        <v>5682.5029868578258</v>
      </c>
      <c r="L90" s="8">
        <f>(HGB_mm!L90*(Areas!$D$6+Areas!$D$7)*1000) / (86400*Days!L90)</f>
        <v>7378.9552469135806</v>
      </c>
      <c r="M90" s="8">
        <f>(HGB_mm!M90*(Areas!$D$6+Areas!$D$7)*1000) / (86400*Days!M90)</f>
        <v>6326.894414575866</v>
      </c>
      <c r="N90" s="8">
        <f>(HGB_mm!N90*(Areas!$D$6+Areas!$D$7)*1000) / (86400*Days!N90)</f>
        <v>5866.8342212075086</v>
      </c>
    </row>
    <row r="91" spans="1:14" x14ac:dyDescent="0.15">
      <c r="A91">
        <f>HGB_mm!A91</f>
        <v>1986</v>
      </c>
      <c r="B91" s="8">
        <f>(HGB_mm!B91*(Areas!$D$6+Areas!$D$7)*1000) / (86400*Days!B91)</f>
        <v>2986.3627538829146</v>
      </c>
      <c r="C91" s="8">
        <f>(HGB_mm!C91*(Areas!$D$6+Areas!$D$7)*1000) / (86400*Days!C91)</f>
        <v>2569.3105158730159</v>
      </c>
      <c r="D91" s="8">
        <f>(HGB_mm!D91*(Areas!$D$6+Areas!$D$7)*1000) / (86400*Days!D91)</f>
        <v>4388.6387395459979</v>
      </c>
      <c r="E91" s="8">
        <f>(HGB_mm!E91*(Areas!$D$6+Areas!$D$7)*1000) / (86400*Days!E91)</f>
        <v>3109.0524691358023</v>
      </c>
      <c r="F91" s="8">
        <f>(HGB_mm!F91*(Areas!$D$6+Areas!$D$7)*1000) / (86400*Days!F91)</f>
        <v>5507.3424432497013</v>
      </c>
      <c r="G91" s="8">
        <f>(HGB_mm!G91*(Areas!$D$6+Areas!$D$7)*1000) / (86400*Days!G91)</f>
        <v>5707.0478395061727</v>
      </c>
      <c r="H91" s="8">
        <f>(HGB_mm!H91*(Areas!$D$6+Areas!$D$7)*1000) / (86400*Days!H91)</f>
        <v>6318.3751493428908</v>
      </c>
      <c r="I91" s="8">
        <f>(HGB_mm!I91*(Areas!$D$6+Areas!$D$7)*1000) / (86400*Days!I91)</f>
        <v>4642.3439366786142</v>
      </c>
      <c r="J91" s="8">
        <f>(HGB_mm!J91*(Areas!$D$6+Areas!$D$7)*1000) / (86400*Days!J91)</f>
        <v>13104.63811728395</v>
      </c>
      <c r="K91" s="8">
        <f>(HGB_mm!K91*(Areas!$D$6+Areas!$D$7)*1000) / (86400*Days!K91)</f>
        <v>4847.8240740740748</v>
      </c>
      <c r="L91" s="8">
        <f>(HGB_mm!L91*(Areas!$D$6+Areas!$D$7)*1000) / (86400*Days!L91)</f>
        <v>2355.3711419753085</v>
      </c>
      <c r="M91" s="8">
        <f>(HGB_mm!M91*(Areas!$D$6+Areas!$D$7)*1000) / (86400*Days!M91)</f>
        <v>3360.9826762246116</v>
      </c>
      <c r="N91" s="8">
        <f>(HGB_mm!N91*(Areas!$D$6+Areas!$D$7)*1000) / (86400*Days!N91)</f>
        <v>4914.6080669710809</v>
      </c>
    </row>
    <row r="92" spans="1:14" x14ac:dyDescent="0.15">
      <c r="A92">
        <f>HGB_mm!A92</f>
        <v>1987</v>
      </c>
      <c r="B92" s="8">
        <f>(HGB_mm!B92*(Areas!$D$6+Areas!$D$7)*1000) / (86400*Days!B92)</f>
        <v>2712.7889784946242</v>
      </c>
      <c r="C92" s="8">
        <f>(HGB_mm!C92*(Areas!$D$6+Areas!$D$7)*1000) / (86400*Days!C92)</f>
        <v>1675.1289682539682</v>
      </c>
      <c r="D92" s="8">
        <f>(HGB_mm!D92*(Areas!$D$6+Areas!$D$7)*1000) / (86400*Days!D92)</f>
        <v>2674.4922341696533</v>
      </c>
      <c r="E92" s="8">
        <f>(HGB_mm!E92*(Areas!$D$6+Areas!$D$7)*1000) / (86400*Days!E92)</f>
        <v>2558.9166666666665</v>
      </c>
      <c r="F92" s="8">
        <f>(HGB_mm!F92*(Areas!$D$6+Areas!$D$7)*1000) / (86400*Days!F92)</f>
        <v>3339.4578853046596</v>
      </c>
      <c r="G92" s="8">
        <f>(HGB_mm!G92*(Areas!$D$6+Areas!$D$7)*1000) / (86400*Days!G92)</f>
        <v>4749.4228395061727</v>
      </c>
      <c r="H92" s="8">
        <f>(HGB_mm!H92*(Areas!$D$6+Areas!$D$7)*1000) / (86400*Days!H92)</f>
        <v>3688.8142174432496</v>
      </c>
      <c r="I92" s="8">
        <f>(HGB_mm!I92*(Areas!$D$6+Areas!$D$7)*1000) / (86400*Days!I92)</f>
        <v>6348.3646953405014</v>
      </c>
      <c r="J92" s="8">
        <f>(HGB_mm!J92*(Areas!$D$6+Areas!$D$7)*1000) / (86400*Days!J92)</f>
        <v>5225.824074074073</v>
      </c>
      <c r="K92" s="8">
        <f>(HGB_mm!K92*(Areas!$D$6+Areas!$D$7)*1000) / (86400*Days!K92)</f>
        <v>5214.8939665471926</v>
      </c>
      <c r="L92" s="8">
        <f>(HGB_mm!L92*(Areas!$D$6+Areas!$D$7)*1000) / (86400*Days!L92)</f>
        <v>4523.6944444444443</v>
      </c>
      <c r="M92" s="8">
        <f>(HGB_mm!M92*(Areas!$D$6+Areas!$D$7)*1000) / (86400*Days!M92)</f>
        <v>4621.0200119474312</v>
      </c>
      <c r="N92" s="8">
        <f>(HGB_mm!N92*(Areas!$D$6+Areas!$D$7)*1000) / (86400*Days!N92)</f>
        <v>3959.5455986808738</v>
      </c>
    </row>
    <row r="93" spans="1:14" x14ac:dyDescent="0.15">
      <c r="A93">
        <f>HGB_mm!A93</f>
        <v>1988</v>
      </c>
      <c r="B93" s="8">
        <f>(HGB_mm!B93*(Areas!$D$6+Areas!$D$7)*1000) / (86400*Days!B93)</f>
        <v>4053.9538530465948</v>
      </c>
      <c r="C93" s="8">
        <f>(HGB_mm!C93*(Areas!$D$6+Areas!$D$7)*1000) / (86400*Days!C93)</f>
        <v>4454.9018199233715</v>
      </c>
      <c r="D93" s="8">
        <f>(HGB_mm!D93*(Areas!$D$6+Areas!$D$7)*1000) / (86400*Days!D93)</f>
        <v>3789.2405913978496</v>
      </c>
      <c r="E93" s="8">
        <f>(HGB_mm!E93*(Areas!$D$6+Areas!$D$7)*1000) / (86400*Days!E93)</f>
        <v>4423.736882716049</v>
      </c>
      <c r="F93" s="8">
        <f>(HGB_mm!F93*(Areas!$D$6+Areas!$D$7)*1000) / (86400*Days!F93)</f>
        <v>3204.0001493428913</v>
      </c>
      <c r="G93" s="8">
        <f>(HGB_mm!G93*(Areas!$D$6+Areas!$D$7)*1000) / (86400*Days!G93)</f>
        <v>2009.7970679012346</v>
      </c>
      <c r="H93" s="8">
        <f>(HGB_mm!H93*(Areas!$D$6+Areas!$D$7)*1000) / (86400*Days!H93)</f>
        <v>4168.2347670250892</v>
      </c>
      <c r="I93" s="8">
        <f>(HGB_mm!I93*(Areas!$D$6+Areas!$D$7)*1000) / (86400*Days!I93)</f>
        <v>7502.9248805256866</v>
      </c>
      <c r="J93" s="8">
        <f>(HGB_mm!J93*(Areas!$D$6+Areas!$D$7)*1000) / (86400*Days!J93)</f>
        <v>5412.1180555555557</v>
      </c>
      <c r="K93" s="8">
        <f>(HGB_mm!K93*(Areas!$D$6+Areas!$D$7)*1000) / (86400*Days!K93)</f>
        <v>9143.4162186379926</v>
      </c>
      <c r="L93" s="8">
        <f>(HGB_mm!L93*(Areas!$D$6+Areas!$D$7)*1000) / (86400*Days!L93)</f>
        <v>7796.5347222222226</v>
      </c>
      <c r="M93" s="8">
        <f>(HGB_mm!M93*(Areas!$D$6+Areas!$D$7)*1000) / (86400*Days!M93)</f>
        <v>4158.2937574671441</v>
      </c>
      <c r="N93" s="8">
        <f>(HGB_mm!N93*(Areas!$D$6+Areas!$D$7)*1000) / (86400*Days!N93)</f>
        <v>5013.8790857113954</v>
      </c>
    </row>
    <row r="94" spans="1:14" x14ac:dyDescent="0.15">
      <c r="A94">
        <f>HGB_mm!A94</f>
        <v>1989</v>
      </c>
      <c r="B94" s="8">
        <f>(HGB_mm!B94*(Areas!$D$6+Areas!$D$7)*1000) / (86400*Days!B94)</f>
        <v>3680.255376344086</v>
      </c>
      <c r="C94" s="8">
        <f>(HGB_mm!C94*(Areas!$D$6+Areas!$D$7)*1000) / (86400*Days!C94)</f>
        <v>2954.7453703703709</v>
      </c>
      <c r="D94" s="8">
        <f>(HGB_mm!D94*(Areas!$D$6+Areas!$D$7)*1000) / (86400*Days!D94)</f>
        <v>4357.6396356033456</v>
      </c>
      <c r="E94" s="8">
        <f>(HGB_mm!E94*(Areas!$D$6+Areas!$D$7)*1000) / (86400*Days!E94)</f>
        <v>2910.8942901234568</v>
      </c>
      <c r="F94" s="8">
        <f>(HGB_mm!F94*(Areas!$D$6+Areas!$D$7)*1000) / (86400*Days!F94)</f>
        <v>4617.0751194743134</v>
      </c>
      <c r="G94" s="8">
        <f>(HGB_mm!G94*(Areas!$D$6+Areas!$D$7)*1000) / (86400*Days!G94)</f>
        <v>6192.3665123456794</v>
      </c>
      <c r="H94" s="8">
        <f>(HGB_mm!H94*(Areas!$D$6+Areas!$D$7)*1000) / (86400*Days!H94)</f>
        <v>1270.179211469534</v>
      </c>
      <c r="I94" s="8">
        <f>(HGB_mm!I94*(Areas!$D$6+Areas!$D$7)*1000) / (86400*Days!I94)</f>
        <v>4672.1318697729985</v>
      </c>
      <c r="J94" s="8">
        <f>(HGB_mm!J94*(Areas!$D$6+Areas!$D$7)*1000) / (86400*Days!J94)</f>
        <v>3619.1689814814813</v>
      </c>
      <c r="K94" s="8">
        <f>(HGB_mm!K94*(Areas!$D$6+Areas!$D$7)*1000) / (86400*Days!K94)</f>
        <v>4553.239247311828</v>
      </c>
      <c r="L94" s="8">
        <f>(HGB_mm!L94*(Areas!$D$6+Areas!$D$7)*1000) / (86400*Days!L94)</f>
        <v>8237.5740740740748</v>
      </c>
      <c r="M94" s="8">
        <f>(HGB_mm!M94*(Areas!$D$6+Areas!$D$7)*1000) / (86400*Days!M94)</f>
        <v>4874.4108422939071</v>
      </c>
      <c r="N94" s="8">
        <f>(HGB_mm!N94*(Areas!$D$6+Areas!$D$7)*1000) / (86400*Days!N94)</f>
        <v>4329.6050862506345</v>
      </c>
    </row>
    <row r="95" spans="1:14" x14ac:dyDescent="0.15">
      <c r="A95">
        <f>HGB_mm!A95</f>
        <v>1990</v>
      </c>
      <c r="B95" s="8">
        <f>(HGB_mm!B95*(Areas!$D$6+Areas!$D$7)*1000) / (86400*Days!B95)</f>
        <v>5090.8094384707292</v>
      </c>
      <c r="C95" s="8">
        <f>(HGB_mm!C95*(Areas!$D$6+Areas!$D$7)*1000) / (86400*Days!C95)</f>
        <v>3801.4591600529102</v>
      </c>
      <c r="D95" s="8">
        <f>(HGB_mm!D95*(Areas!$D$6+Areas!$D$7)*1000) / (86400*Days!D95)</f>
        <v>3576.742084826762</v>
      </c>
      <c r="E95" s="8">
        <f>(HGB_mm!E95*(Areas!$D$6+Areas!$D$7)*1000) / (86400*Days!E95)</f>
        <v>3837.4969135802471</v>
      </c>
      <c r="F95" s="8">
        <f>(HGB_mm!F95*(Areas!$D$6+Areas!$D$7)*1000) / (86400*Days!F95)</f>
        <v>6617.0564516129034</v>
      </c>
      <c r="G95" s="8">
        <f>(HGB_mm!G95*(Areas!$D$6+Areas!$D$7)*1000) / (86400*Days!G95)</f>
        <v>7600.8966049382716</v>
      </c>
      <c r="H95" s="8">
        <f>(HGB_mm!H95*(Areas!$D$6+Areas!$D$7)*1000) / (86400*Days!H95)</f>
        <v>5103.5595878136201</v>
      </c>
      <c r="I95" s="8">
        <f>(HGB_mm!I95*(Areas!$D$6+Areas!$D$7)*1000) / (86400*Days!I95)</f>
        <v>4255.8169056152929</v>
      </c>
      <c r="J95" s="8">
        <f>(HGB_mm!J95*(Areas!$D$6+Areas!$D$7)*1000) / (86400*Days!J95)</f>
        <v>6818.9467592592591</v>
      </c>
      <c r="K95" s="8">
        <f>(HGB_mm!K95*(Areas!$D$6+Areas!$D$7)*1000) / (86400*Days!K95)</f>
        <v>8744.7476105137393</v>
      </c>
      <c r="L95" s="8">
        <f>(HGB_mm!L95*(Areas!$D$6+Areas!$D$7)*1000) / (86400*Days!L95)</f>
        <v>7746.6512345679012</v>
      </c>
      <c r="M95" s="8">
        <f>(HGB_mm!M95*(Areas!$D$6+Areas!$D$7)*1000) / (86400*Days!M95)</f>
        <v>5343.8366188769405</v>
      </c>
      <c r="N95" s="8">
        <f>(HGB_mm!N95*(Areas!$D$6+Areas!$D$7)*1000) / (86400*Days!N95)</f>
        <v>5718.5485794013193</v>
      </c>
    </row>
    <row r="96" spans="1:14" x14ac:dyDescent="0.15">
      <c r="A96">
        <f>HGB_mm!A96</f>
        <v>1991</v>
      </c>
      <c r="B96" s="8">
        <f>(HGB_mm!B96*(Areas!$D$6+Areas!$D$7)*1000) / (86400*Days!B96)</f>
        <v>4156.1910095579451</v>
      </c>
      <c r="C96" s="8">
        <f>(HGB_mm!C96*(Areas!$D$6+Areas!$D$7)*1000) / (86400*Days!C96)</f>
        <v>2894.7123015873017</v>
      </c>
      <c r="D96" s="8">
        <f>(HGB_mm!D96*(Areas!$D$6+Areas!$D$7)*1000) / (86400*Days!D96)</f>
        <v>6926.250746714456</v>
      </c>
      <c r="E96" s="8">
        <f>(HGB_mm!E96*(Areas!$D$6+Areas!$D$7)*1000) / (86400*Days!E96)</f>
        <v>7245.1296296296296</v>
      </c>
      <c r="F96" s="8">
        <f>(HGB_mm!F96*(Areas!$D$6+Areas!$D$7)*1000) / (86400*Days!F96)</f>
        <v>6307.8382616487452</v>
      </c>
      <c r="G96" s="8">
        <f>(HGB_mm!G96*(Areas!$D$6+Areas!$D$7)*1000) / (86400*Days!G96)</f>
        <v>2344.2916666666665</v>
      </c>
      <c r="H96" s="8">
        <f>(HGB_mm!H96*(Areas!$D$6+Areas!$D$7)*1000) / (86400*Days!H96)</f>
        <v>6697.2117682198332</v>
      </c>
      <c r="I96" s="8">
        <f>(HGB_mm!I96*(Areas!$D$6+Areas!$D$7)*1000) / (86400*Days!I96)</f>
        <v>3844.6049880525688</v>
      </c>
      <c r="J96" s="8">
        <f>(HGB_mm!J96*(Areas!$D$6+Areas!$D$7)*1000) / (86400*Days!J96)</f>
        <v>6083.7862654320988</v>
      </c>
      <c r="K96" s="8">
        <f>(HGB_mm!K96*(Areas!$D$6+Areas!$D$7)*1000) / (86400*Days!K96)</f>
        <v>9138.3318399044201</v>
      </c>
      <c r="L96" s="8">
        <f>(HGB_mm!L96*(Areas!$D$6+Areas!$D$7)*1000) / (86400*Days!L96)</f>
        <v>5516.3811728395058</v>
      </c>
      <c r="M96" s="8">
        <f>(HGB_mm!M96*(Areas!$D$6+Areas!$D$7)*1000) / (86400*Days!M96)</f>
        <v>4804.7020609318997</v>
      </c>
      <c r="N96" s="8">
        <f>(HGB_mm!N96*(Areas!$D$6+Areas!$D$7)*1000) / (86400*Days!N96)</f>
        <v>5520.1881024860477</v>
      </c>
    </row>
    <row r="97" spans="1:15" x14ac:dyDescent="0.15">
      <c r="A97">
        <f>HGB_mm!A97</f>
        <v>1992</v>
      </c>
      <c r="B97" s="8">
        <f>(HGB_mm!B97*(Areas!$D$6+Areas!$D$7)*1000) / (86400*Days!B97)</f>
        <v>4455.9072580645161</v>
      </c>
      <c r="C97" s="8">
        <f>(HGB_mm!C97*(Areas!$D$6+Areas!$D$7)*1000) / (86400*Days!C97)</f>
        <v>3852.376277139208</v>
      </c>
      <c r="D97" s="8">
        <f>(HGB_mm!D97*(Areas!$D$6+Areas!$D$7)*1000) / (86400*Days!D97)</f>
        <v>3602.8629032258063</v>
      </c>
      <c r="E97" s="8">
        <f>(HGB_mm!E97*(Areas!$D$6+Areas!$D$7)*1000) / (86400*Days!E97)</f>
        <v>4971.5030864197543</v>
      </c>
      <c r="F97" s="8">
        <f>(HGB_mm!F97*(Areas!$D$6+Areas!$D$7)*1000) / (86400*Days!F97)</f>
        <v>2554.6931003584227</v>
      </c>
      <c r="G97" s="8">
        <f>(HGB_mm!G97*(Areas!$D$6+Areas!$D$7)*1000) / (86400*Days!G97)</f>
        <v>3663.3935185185187</v>
      </c>
      <c r="H97" s="8">
        <f>(HGB_mm!H97*(Areas!$D$6+Areas!$D$7)*1000) / (86400*Days!H97)</f>
        <v>6751.2679211469531</v>
      </c>
      <c r="I97" s="8">
        <f>(HGB_mm!I97*(Areas!$D$6+Areas!$D$7)*1000) / (86400*Days!I97)</f>
        <v>6551.5173237753879</v>
      </c>
      <c r="J97" s="8">
        <f>(HGB_mm!J97*(Areas!$D$6+Areas!$D$7)*1000) / (86400*Days!J97)</f>
        <v>7879.4290123456794</v>
      </c>
      <c r="K97" s="8">
        <f>(HGB_mm!K97*(Areas!$D$6+Areas!$D$7)*1000) / (86400*Days!K97)</f>
        <v>4217.101254480287</v>
      </c>
      <c r="L97" s="8">
        <f>(HGB_mm!L97*(Areas!$D$6+Areas!$D$7)*1000) / (86400*Days!L97)</f>
        <v>7828.704475308642</v>
      </c>
      <c r="M97" s="8">
        <f>(HGB_mm!M97*(Areas!$D$6+Areas!$D$7)*1000) / (86400*Days!M97)</f>
        <v>4151.1581541218638</v>
      </c>
      <c r="N97" s="8">
        <f>(HGB_mm!N97*(Areas!$D$6+Areas!$D$7)*1000) / (86400*Days!N97)</f>
        <v>5035.0534431289216</v>
      </c>
    </row>
    <row r="98" spans="1:15" x14ac:dyDescent="0.15">
      <c r="A98">
        <f>HGB_mm!A98</f>
        <v>1993</v>
      </c>
      <c r="B98" s="8">
        <f>(HGB_mm!B98*(Areas!$D$6+Areas!$D$7)*1000) / (86400*Days!B98)</f>
        <v>4893.1414277180402</v>
      </c>
      <c r="C98" s="8">
        <f>(HGB_mm!C98*(Areas!$D$6+Areas!$D$7)*1000) / (86400*Days!C98)</f>
        <v>2011.0350529100529</v>
      </c>
      <c r="D98" s="8">
        <f>(HGB_mm!D98*(Areas!$D$6+Areas!$D$7)*1000) / (86400*Days!D98)</f>
        <v>1416.8413978494623</v>
      </c>
      <c r="E98" s="8">
        <f>(HGB_mm!E98*(Areas!$D$6+Areas!$D$7)*1000) / (86400*Days!E98)</f>
        <v>5959.3225308641986</v>
      </c>
      <c r="F98" s="8">
        <f>(HGB_mm!F98*(Areas!$D$6+Areas!$D$7)*1000) / (86400*Days!F98)</f>
        <v>5716.2731481481478</v>
      </c>
      <c r="G98" s="8">
        <f>(HGB_mm!G98*(Areas!$D$6+Areas!$D$7)*1000) / (86400*Days!G98)</f>
        <v>6220.9143518518513</v>
      </c>
      <c r="H98" s="8">
        <f>(HGB_mm!H98*(Areas!$D$6+Areas!$D$7)*1000) / (86400*Days!H98)</f>
        <v>4076.2395459976105</v>
      </c>
      <c r="I98" s="8">
        <f>(HGB_mm!I98*(Areas!$D$6+Areas!$D$7)*1000) / (86400*Days!I98)</f>
        <v>6053.6208183990439</v>
      </c>
      <c r="J98" s="8">
        <f>(HGB_mm!J98*(Areas!$D$6+Areas!$D$7)*1000) / (86400*Days!J98)</f>
        <v>7205.670524691358</v>
      </c>
      <c r="K98" s="8">
        <f>(HGB_mm!K98*(Areas!$D$6+Areas!$D$7)*1000) / (86400*Days!K98)</f>
        <v>6402.2416367980886</v>
      </c>
      <c r="L98" s="8">
        <f>(HGB_mm!L98*(Areas!$D$6+Areas!$D$7)*1000) / (86400*Days!L98)</f>
        <v>4320.2908950617284</v>
      </c>
      <c r="M98" s="8">
        <f>(HGB_mm!M98*(Areas!$D$6+Areas!$D$7)*1000) / (86400*Days!M98)</f>
        <v>3105.3718637992833</v>
      </c>
      <c r="N98" s="8">
        <f>(HGB_mm!N98*(Areas!$D$6+Areas!$D$7)*1000) / (86400*Days!N98)</f>
        <v>4791.9741248097416</v>
      </c>
    </row>
    <row r="99" spans="1:15" x14ac:dyDescent="0.15">
      <c r="A99">
        <f>HGB_mm!A99</f>
        <v>1994</v>
      </c>
      <c r="B99" s="8">
        <f>(HGB_mm!B99*(Areas!$D$6+Areas!$D$7)*1000) / (86400*Days!B99)</f>
        <v>4580.5204599761055</v>
      </c>
      <c r="C99" s="8">
        <f>(HGB_mm!C99*(Areas!$D$6+Areas!$D$7)*1000) / (86400*Days!C99)</f>
        <v>2932.2213955026455</v>
      </c>
      <c r="D99" s="8">
        <f>(HGB_mm!D99*(Areas!$D$6+Areas!$D$7)*1000) / (86400*Days!D99)</f>
        <v>2493.8351254480285</v>
      </c>
      <c r="E99" s="8">
        <f>(HGB_mm!E99*(Areas!$D$6+Areas!$D$7)*1000) / (86400*Days!E99)</f>
        <v>4146.4375</v>
      </c>
      <c r="F99" s="8">
        <f>(HGB_mm!F99*(Areas!$D$6+Areas!$D$7)*1000) / (86400*Days!F99)</f>
        <v>5184.5736260454005</v>
      </c>
      <c r="G99" s="8">
        <f>(HGB_mm!G99*(Areas!$D$6+Areas!$D$7)*1000) / (86400*Days!G99)</f>
        <v>6659.2739197530864</v>
      </c>
      <c r="H99" s="8">
        <f>(HGB_mm!H99*(Areas!$D$6+Areas!$D$7)*1000) / (86400*Days!H99)</f>
        <v>7565.4017323775388</v>
      </c>
      <c r="I99" s="8">
        <f>(HGB_mm!I99*(Areas!$D$6+Areas!$D$7)*1000) / (86400*Days!I99)</f>
        <v>8109.3212365591398</v>
      </c>
      <c r="J99" s="8">
        <f>(HGB_mm!J99*(Areas!$D$6+Areas!$D$7)*1000) / (86400*Days!J99)</f>
        <v>4509.479166666667</v>
      </c>
      <c r="K99" s="8">
        <f>(HGB_mm!K99*(Areas!$D$6+Areas!$D$7)*1000) / (86400*Days!K99)</f>
        <v>4159.0778076463557</v>
      </c>
      <c r="L99" s="8">
        <f>(HGB_mm!L99*(Areas!$D$6+Areas!$D$7)*1000) / (86400*Days!L99)</f>
        <v>6244.8240740740739</v>
      </c>
      <c r="M99" s="8">
        <f>(HGB_mm!M99*(Areas!$D$6+Areas!$D$7)*1000) / (86400*Days!M99)</f>
        <v>1901.392622461171</v>
      </c>
      <c r="N99" s="8">
        <f>(HGB_mm!N99*(Areas!$D$6+Areas!$D$7)*1000) / (86400*Days!N99)</f>
        <v>4884.1655885337395</v>
      </c>
    </row>
    <row r="100" spans="1:15" x14ac:dyDescent="0.15">
      <c r="A100">
        <f>HGB_mm!A100</f>
        <v>1995</v>
      </c>
      <c r="B100" s="8">
        <f>(HGB_mm!B100*(Areas!$D$6+Areas!$D$7)*1000) / (86400*Days!B100)</f>
        <v>4372.0661589008359</v>
      </c>
      <c r="C100" s="8">
        <f>(HGB_mm!C100*(Areas!$D$6+Areas!$D$7)*1000) / (86400*Days!C100)</f>
        <v>2314.2675264550267</v>
      </c>
      <c r="D100" s="8">
        <f>(HGB_mm!D100*(Areas!$D$6+Areas!$D$7)*1000) / (86400*Days!D100)</f>
        <v>2370.6511350059736</v>
      </c>
      <c r="E100" s="8">
        <f>(HGB_mm!E100*(Areas!$D$6+Areas!$D$7)*1000) / (86400*Days!E100)</f>
        <v>5838.2214506172832</v>
      </c>
      <c r="F100" s="8">
        <f>(HGB_mm!F100*(Areas!$D$6+Areas!$D$7)*1000) / (86400*Days!F100)</f>
        <v>5098.6252986857826</v>
      </c>
      <c r="G100" s="8">
        <f>(HGB_mm!G100*(Areas!$D$6+Areas!$D$7)*1000) / (86400*Days!G100)</f>
        <v>3663.1327160493829</v>
      </c>
      <c r="H100" s="8">
        <f>(HGB_mm!H100*(Areas!$D$6+Areas!$D$7)*1000) / (86400*Days!H100)</f>
        <v>6700.9565412186375</v>
      </c>
      <c r="I100" s="8">
        <f>(HGB_mm!I100*(Areas!$D$6+Areas!$D$7)*1000) / (86400*Days!I100)</f>
        <v>6435.1680107526881</v>
      </c>
      <c r="J100" s="8">
        <f>(HGB_mm!J100*(Areas!$D$6+Areas!$D$7)*1000) / (86400*Days!J100)</f>
        <v>4939.8395061728397</v>
      </c>
      <c r="K100" s="8">
        <f>(HGB_mm!K100*(Areas!$D$6+Areas!$D$7)*1000) / (86400*Days!K100)</f>
        <v>6380.8281063321383</v>
      </c>
      <c r="L100" s="8">
        <f>(HGB_mm!L100*(Areas!$D$6+Areas!$D$7)*1000) / (86400*Days!L100)</f>
        <v>7833.1898148148148</v>
      </c>
      <c r="M100" s="8">
        <f>(HGB_mm!M100*(Areas!$D$6+Areas!$D$7)*1000) / (86400*Days!M100)</f>
        <v>4399.8603643966544</v>
      </c>
      <c r="N100" s="8">
        <f>(HGB_mm!N100*(Areas!$D$6+Areas!$D$7)*1000) / (86400*Days!N100)</f>
        <v>5045.2981354642316</v>
      </c>
    </row>
    <row r="101" spans="1:15" x14ac:dyDescent="0.15">
      <c r="A101">
        <f>HGB_mm!A101</f>
        <v>1996</v>
      </c>
      <c r="B101" s="8">
        <f>(HGB_mm!B101*(Areas!$D$6+Areas!$D$7)*1000) / (86400*Days!B101)</f>
        <v>4480.9378733572285</v>
      </c>
      <c r="C101" s="8">
        <f>(HGB_mm!C101*(Areas!$D$6+Areas!$D$7)*1000) / (86400*Days!C101)</f>
        <v>3458.2742656449554</v>
      </c>
      <c r="D101" s="8">
        <f>(HGB_mm!D101*(Areas!$D$6+Areas!$D$7)*1000) / (86400*Days!D101)</f>
        <v>2143.5700418160095</v>
      </c>
      <c r="E101" s="8">
        <f>(HGB_mm!E101*(Areas!$D$6+Areas!$D$7)*1000) / (86400*Days!E101)</f>
        <v>6696.736882716049</v>
      </c>
      <c r="F101" s="8">
        <f>(HGB_mm!F101*(Areas!$D$6+Areas!$D$7)*1000) / (86400*Days!F101)</f>
        <v>3998.8664874551973</v>
      </c>
      <c r="G101" s="8">
        <f>(HGB_mm!G101*(Areas!$D$6+Areas!$D$7)*1000) / (86400*Days!G101)</f>
        <v>7029.958333333333</v>
      </c>
      <c r="H101" s="8">
        <f>(HGB_mm!H101*(Areas!$D$6+Areas!$D$7)*1000) / (86400*Days!H101)</f>
        <v>7976.5330047789721</v>
      </c>
      <c r="I101" s="8">
        <f>(HGB_mm!I101*(Areas!$D$6+Areas!$D$7)*1000) / (86400*Days!I101)</f>
        <v>4402.0064217443251</v>
      </c>
      <c r="J101" s="8">
        <f>(HGB_mm!J101*(Areas!$D$6+Areas!$D$7)*1000) / (86400*Days!J101)</f>
        <v>10745.797067901236</v>
      </c>
      <c r="K101" s="8">
        <f>(HGB_mm!K101*(Areas!$D$6+Areas!$D$7)*1000) / (86400*Days!K101)</f>
        <v>5873.7275985663091</v>
      </c>
      <c r="L101" s="8">
        <f>(HGB_mm!L101*(Areas!$D$6+Areas!$D$7)*1000) / (86400*Days!L101)</f>
        <v>4554.0516975308637</v>
      </c>
      <c r="M101" s="8">
        <f>(HGB_mm!M101*(Areas!$D$6+Areas!$D$7)*1000) / (86400*Days!M101)</f>
        <v>6992.576164874552</v>
      </c>
      <c r="N101" s="8">
        <f>(HGB_mm!N101*(Areas!$D$6+Areas!$D$7)*1000) / (86400*Days!N101)</f>
        <v>5691.2596134385749</v>
      </c>
    </row>
    <row r="102" spans="1:15" x14ac:dyDescent="0.15">
      <c r="A102">
        <f>HGB_mm!A102</f>
        <v>1997</v>
      </c>
      <c r="B102" s="8">
        <f>(HGB_mm!B102*(Areas!$D$6+Areas!$D$7)*1000) / (86400*Days!B102)</f>
        <v>7648.5185185185182</v>
      </c>
      <c r="C102" s="8">
        <f>(HGB_mm!C102*(Areas!$D$6+Areas!$D$7)*1000) / (86400*Days!C102)</f>
        <v>5987.643849206348</v>
      </c>
      <c r="D102" s="8">
        <f>(HGB_mm!D102*(Areas!$D$6+Areas!$D$7)*1000) / (86400*Days!D102)</f>
        <v>4142.0803464755081</v>
      </c>
      <c r="E102" s="8">
        <f>(HGB_mm!E102*(Areas!$D$6+Areas!$D$7)*1000) / (86400*Days!E102)</f>
        <v>3074.2878086419751</v>
      </c>
      <c r="F102" s="8">
        <f>(HGB_mm!F102*(Areas!$D$6+Areas!$D$7)*1000) / (86400*Days!F102)</f>
        <v>5868.8814217443251</v>
      </c>
      <c r="G102" s="8">
        <f>(HGB_mm!G102*(Areas!$D$6+Areas!$D$7)*1000) / (86400*Days!G102)</f>
        <v>3362.5115740740739</v>
      </c>
      <c r="H102" s="8">
        <f>(HGB_mm!H102*(Areas!$D$6+Areas!$D$7)*1000) / (86400*Days!H102)</f>
        <v>4749.2152031063324</v>
      </c>
      <c r="I102" s="8">
        <f>(HGB_mm!I102*(Areas!$D$6+Areas!$D$7)*1000) / (86400*Days!I102)</f>
        <v>6779.1457586618881</v>
      </c>
      <c r="J102" s="8">
        <f>(HGB_mm!J102*(Areas!$D$6+Areas!$D$7)*1000) / (86400*Days!J102)</f>
        <v>5724.375</v>
      </c>
      <c r="K102" s="8">
        <f>(HGB_mm!K102*(Areas!$D$6+Areas!$D$7)*1000) / (86400*Days!K102)</f>
        <v>3976.5382317801673</v>
      </c>
      <c r="L102" s="8">
        <f>(HGB_mm!L102*(Areas!$D$6+Areas!$D$7)*1000) / (86400*Days!L102)</f>
        <v>3566.8518518518517</v>
      </c>
      <c r="M102" s="8">
        <f>(HGB_mm!M102*(Areas!$D$6+Areas!$D$7)*1000) / (86400*Days!M102)</f>
        <v>1939.2286439665472</v>
      </c>
      <c r="N102" s="8">
        <f>(HGB_mm!N102*(Areas!$D$6+Areas!$D$7)*1000) / (86400*Days!N102)</f>
        <v>4733.4429223744282</v>
      </c>
    </row>
    <row r="103" spans="1:15" x14ac:dyDescent="0.15">
      <c r="A103">
        <f>HGB_mm!A103</f>
        <v>1998</v>
      </c>
      <c r="B103" s="8">
        <f>(HGB_mm!B103*(Areas!$D$6+Areas!$D$7)*1000) / (86400*Days!B103)</f>
        <v>5720.0492831541223</v>
      </c>
      <c r="C103" s="8">
        <f>(HGB_mm!C103*(Areas!$D$6+Areas!$D$7)*1000) / (86400*Days!C103)</f>
        <v>1924.5056216931216</v>
      </c>
      <c r="D103" s="8">
        <f>(HGB_mm!D103*(Areas!$D$6+Areas!$D$7)*1000) / (86400*Days!D103)</f>
        <v>8178.3826164874554</v>
      </c>
      <c r="E103" s="8">
        <f>(HGB_mm!E103*(Areas!$D$6+Areas!$D$7)*1000) / (86400*Days!E103)</f>
        <v>2984.6774691358023</v>
      </c>
      <c r="F103" s="8">
        <f>(HGB_mm!F103*(Areas!$D$6+Areas!$D$7)*1000) / (86400*Days!F103)</f>
        <v>3692.1744324970132</v>
      </c>
      <c r="G103" s="8">
        <f>(HGB_mm!G103*(Areas!$D$6+Areas!$D$7)*1000) / (86400*Days!G103)</f>
        <v>5559.3572530864194</v>
      </c>
      <c r="H103" s="8">
        <f>(HGB_mm!H103*(Areas!$D$6+Areas!$D$7)*1000) / (86400*Days!H103)</f>
        <v>3025.0731780167266</v>
      </c>
      <c r="I103" s="8">
        <f>(HGB_mm!I103*(Areas!$D$6+Areas!$D$7)*1000) / (86400*Days!I103)</f>
        <v>4553.1384408602153</v>
      </c>
      <c r="J103" s="8">
        <f>(HGB_mm!J103*(Areas!$D$6+Areas!$D$7)*1000) / (86400*Days!J103)</f>
        <v>5203.6412037037035</v>
      </c>
      <c r="K103" s="8">
        <f>(HGB_mm!K103*(Areas!$D$6+Areas!$D$7)*1000) / (86400*Days!K103)</f>
        <v>4246.7712066905615</v>
      </c>
      <c r="L103" s="8">
        <f>(HGB_mm!L103*(Areas!$D$6+Areas!$D$7)*1000) / (86400*Days!L103)</f>
        <v>5198.3958333333339</v>
      </c>
      <c r="M103" s="8">
        <f>(HGB_mm!M103*(Areas!$D$6+Areas!$D$7)*1000) / (86400*Days!M103)</f>
        <v>4460.6705495818396</v>
      </c>
      <c r="N103" s="8">
        <f>(HGB_mm!N103*(Areas!$D$6+Areas!$D$7)*1000) / (86400*Days!N103)</f>
        <v>4582.0064687975637</v>
      </c>
    </row>
    <row r="104" spans="1:15" x14ac:dyDescent="0.15">
      <c r="A104">
        <f>HGB_mm!A104</f>
        <v>1999</v>
      </c>
      <c r="B104" s="8">
        <f>(HGB_mm!B104*(Areas!$D$6+Areas!$D$7)*1000) / (86400*Days!B104)</f>
        <v>6885.9722222222226</v>
      </c>
      <c r="C104" s="8">
        <f>(HGB_mm!C104*(Areas!$D$6+Areas!$D$7)*1000) / (86400*Days!C104)</f>
        <v>3373.7268518518513</v>
      </c>
      <c r="D104" s="8">
        <f>(HGB_mm!D104*(Areas!$D$6+Areas!$D$7)*1000) / (86400*Days!D104)</f>
        <v>1361.0931899641575</v>
      </c>
      <c r="E104" s="8">
        <f>(HGB_mm!E104*(Areas!$D$6+Areas!$D$7)*1000) / (86400*Days!E104)</f>
        <v>2958.3811728395062</v>
      </c>
      <c r="F104" s="8">
        <f>(HGB_mm!F104*(Areas!$D$6+Areas!$D$7)*1000) / (86400*Days!F104)</f>
        <v>4902.8195937873361</v>
      </c>
      <c r="G104" s="8">
        <f>(HGB_mm!G104*(Areas!$D$6+Areas!$D$7)*1000) / (86400*Days!G104)</f>
        <v>6729.4930555555557</v>
      </c>
      <c r="H104" s="8">
        <f>(HGB_mm!H104*(Areas!$D$6+Areas!$D$7)*1000) / (86400*Days!H104)</f>
        <v>7177.2617980884106</v>
      </c>
      <c r="I104" s="8">
        <f>(HGB_mm!I104*(Areas!$D$6+Areas!$D$7)*1000) / (86400*Days!I104)</f>
        <v>4660.5144862604539</v>
      </c>
      <c r="J104" s="8">
        <f>(HGB_mm!J104*(Areas!$D$6+Areas!$D$7)*1000) / (86400*Days!J104)</f>
        <v>6887.1589506172841</v>
      </c>
      <c r="K104" s="8">
        <f>(HGB_mm!K104*(Areas!$D$6+Areas!$D$7)*1000) / (86400*Days!K104)</f>
        <v>4945.0224014336909</v>
      </c>
      <c r="L104" s="8">
        <f>(HGB_mm!L104*(Areas!$D$6+Areas!$D$7)*1000) / (86400*Days!L104)</f>
        <v>3837.1319444444443</v>
      </c>
      <c r="M104" s="8">
        <f>(HGB_mm!M104*(Areas!$D$6+Areas!$D$7)*1000) / (86400*Days!M104)</f>
        <v>5308.2108721624854</v>
      </c>
      <c r="N104" s="8">
        <f>(HGB_mm!N104*(Areas!$D$6+Areas!$D$7)*1000) / (86400*Days!N104)</f>
        <v>4929.5809233891423</v>
      </c>
    </row>
    <row r="105" spans="1:15" x14ac:dyDescent="0.15">
      <c r="A105">
        <f>HGB_mm!A105</f>
        <v>2000</v>
      </c>
      <c r="B105" s="8">
        <f>(HGB_mm!B105*(Areas!$D$6+Areas!$D$7)*1000) / (86400*Days!B105)</f>
        <v>3810.6212664277182</v>
      </c>
      <c r="C105" s="8">
        <f>(HGB_mm!C105*(Areas!$D$6+Areas!$D$7)*1000) / (86400*Days!C105)</f>
        <v>3483.066730523627</v>
      </c>
      <c r="D105" s="8">
        <f>(HGB_mm!D105*(Areas!$D$6+Areas!$D$7)*1000) / (86400*Days!D105)</f>
        <v>2688.3885902031061</v>
      </c>
      <c r="E105" s="8">
        <f>(HGB_mm!E105*(Areas!$D$6+Areas!$D$7)*1000) / (86400*Days!E105)</f>
        <v>3318.4498456790125</v>
      </c>
      <c r="F105" s="8">
        <f>(HGB_mm!F105*(Areas!$D$6+Areas!$D$7)*1000) / (86400*Days!F105)</f>
        <v>7556.2701612903229</v>
      </c>
      <c r="G105" s="8">
        <f>(HGB_mm!G105*(Areas!$D$6+Areas!$D$7)*1000) / (86400*Days!G105)</f>
        <v>8190.0370370370374</v>
      </c>
      <c r="H105" s="8">
        <f>(HGB_mm!H105*(Areas!$D$6+Areas!$D$7)*1000) / (86400*Days!H105)</f>
        <v>5568.7425328554364</v>
      </c>
      <c r="I105" s="8">
        <f>(HGB_mm!I105*(Areas!$D$6+Areas!$D$7)*1000) / (86400*Days!I105)</f>
        <v>5707.5686977299883</v>
      </c>
      <c r="J105" s="8">
        <f>(HGB_mm!J105*(Areas!$D$6+Areas!$D$7)*1000) / (86400*Days!J105)</f>
        <v>6435.8634259259261</v>
      </c>
      <c r="K105" s="8">
        <f>(HGB_mm!K105*(Areas!$D$6+Areas!$D$7)*1000) / (86400*Days!K105)</f>
        <v>2744.848416965353</v>
      </c>
      <c r="L105" s="8">
        <f>(HGB_mm!L105*(Areas!$D$6+Areas!$D$7)*1000) / (86400*Days!L105)</f>
        <v>6423.763117283951</v>
      </c>
      <c r="M105" s="8">
        <f>(HGB_mm!M105*(Areas!$D$6+Areas!$D$7)*1000) / (86400*Days!M105)</f>
        <v>6524.2181899641573</v>
      </c>
      <c r="N105" s="8">
        <f>(HGB_mm!N105*(Areas!$D$6+Areas!$D$7)*1000) / (86400*Days!N105)</f>
        <v>5204.0238565067802</v>
      </c>
    </row>
    <row r="106" spans="1:15" x14ac:dyDescent="0.15">
      <c r="A106">
        <f>HGB_mm!A106</f>
        <v>2001</v>
      </c>
      <c r="B106" s="8">
        <f>(HGB_mm!B106*(Areas!$D$6+Areas!$D$7)*1000) / (86400*Days!B106)</f>
        <v>3313.5498805256871</v>
      </c>
      <c r="C106" s="8">
        <f>(HGB_mm!C106*(Areas!$D$6+Areas!$D$7)*1000) / (86400*Days!C106)</f>
        <v>5929.1641865079355</v>
      </c>
      <c r="D106" s="8">
        <f>(HGB_mm!D106*(Areas!$D$6+Areas!$D$7)*1000) / (86400*Days!D106)</f>
        <v>2208.6208183990443</v>
      </c>
      <c r="E106" s="8">
        <f>(HGB_mm!E106*(Areas!$D$6+Areas!$D$7)*1000) / (86400*Days!E106)</f>
        <v>4371.683641975309</v>
      </c>
      <c r="F106" s="8">
        <f>(HGB_mm!F106*(Areas!$D$6+Areas!$D$7)*1000) / (86400*Days!F106)</f>
        <v>6927.4469832735958</v>
      </c>
      <c r="G106" s="8">
        <f>(HGB_mm!G106*(Areas!$D$6+Areas!$D$7)*1000) / (86400*Days!G106)</f>
        <v>4856.104166666667</v>
      </c>
      <c r="H106" s="8">
        <f>(HGB_mm!H106*(Areas!$D$6+Areas!$D$7)*1000) / (86400*Days!H106)</f>
        <v>2189.9111409796892</v>
      </c>
      <c r="I106" s="8">
        <f>(HGB_mm!I106*(Areas!$D$6+Areas!$D$7)*1000) / (86400*Days!I106)</f>
        <v>6604.7020609318997</v>
      </c>
      <c r="J106" s="8">
        <f>(HGB_mm!J106*(Areas!$D$6+Areas!$D$7)*1000) / (86400*Days!J106)</f>
        <v>11020.125771604939</v>
      </c>
      <c r="K106" s="8">
        <f>(HGB_mm!K106*(Areas!$D$6+Areas!$D$7)*1000) / (86400*Days!K106)</f>
        <v>10934.998506571088</v>
      </c>
      <c r="L106" s="8">
        <f>(HGB_mm!L106*(Areas!$D$6+Areas!$D$7)*1000) / (86400*Days!L106)</f>
        <v>5204.0702160493829</v>
      </c>
      <c r="M106" s="8">
        <f>(HGB_mm!M106*(Areas!$D$6+Areas!$D$7)*1000) / (86400*Days!M106)</f>
        <v>5027.6433691756274</v>
      </c>
      <c r="N106" s="8">
        <f>(HGB_mm!N106*(Areas!$D$6+Areas!$D$7)*1000) / (86400*Days!N106)</f>
        <v>5706.8196347031953</v>
      </c>
    </row>
    <row r="107" spans="1:15" x14ac:dyDescent="0.15">
      <c r="A107">
        <f>HGB_mm!A107</f>
        <v>2002</v>
      </c>
      <c r="B107" s="8">
        <f>(HGB_mm!B107*(Areas!$D$6+Areas!$D$7)*1000) / (86400*Days!B107)</f>
        <v>2604.2868876941457</v>
      </c>
      <c r="C107" s="8">
        <f>(HGB_mm!C107*(Areas!$D$6+Areas!$D$7)*1000) / (86400*Days!C107)</f>
        <v>5930.3249007936511</v>
      </c>
      <c r="D107" s="8">
        <f>(HGB_mm!D107*(Areas!$D$6+Areas!$D$7)*1000) / (86400*Days!D107)</f>
        <v>5740.2508960573477</v>
      </c>
      <c r="E107" s="8">
        <f>(HGB_mm!E107*(Areas!$D$6+Areas!$D$7)*1000) / (86400*Days!E107)</f>
        <v>5747.0192901234577</v>
      </c>
      <c r="F107" s="8">
        <f>(HGB_mm!F107*(Areas!$D$6+Areas!$D$7)*1000) / (86400*Days!F107)</f>
        <v>6811.6009557945044</v>
      </c>
      <c r="G107" s="8">
        <f>(HGB_mm!G107*(Areas!$D$6+Areas!$D$7)*1000) / (86400*Days!G107)</f>
        <v>6418.7515432098762</v>
      </c>
      <c r="H107" s="8">
        <f>(HGB_mm!H107*(Areas!$D$6+Areas!$D$7)*1000) / (86400*Days!H107)</f>
        <v>5180.3218339307059</v>
      </c>
      <c r="I107" s="8">
        <f>(HGB_mm!I107*(Areas!$D$6+Areas!$D$7)*1000) / (86400*Days!I107)</f>
        <v>4705.5286738351251</v>
      </c>
      <c r="J107" s="8">
        <f>(HGB_mm!J107*(Areas!$D$6+Areas!$D$7)*1000) / (86400*Days!J107)</f>
        <v>5561.3788580246919</v>
      </c>
      <c r="K107" s="8">
        <f>(HGB_mm!K107*(Areas!$D$6+Areas!$D$7)*1000) / (86400*Days!K107)</f>
        <v>5608.273596176823</v>
      </c>
      <c r="L107" s="8">
        <f>(HGB_mm!L107*(Areas!$D$6+Areas!$D$7)*1000) / (86400*Days!L107)</f>
        <v>4459.6203703703704</v>
      </c>
      <c r="M107" s="8">
        <f>(HGB_mm!M107*(Areas!$D$6+Areas!$D$7)*1000) / (86400*Days!M107)</f>
        <v>3752.5686977299879</v>
      </c>
      <c r="N107" s="8">
        <f>(HGB_mm!N107*(Areas!$D$6+Areas!$D$7)*1000) / (86400*Days!N107)</f>
        <v>5200.3834982242515</v>
      </c>
    </row>
    <row r="108" spans="1:15" x14ac:dyDescent="0.15">
      <c r="A108">
        <f>HGB_mm!A108</f>
        <v>2003</v>
      </c>
      <c r="B108" s="8">
        <f>(HGB_mm!B108*(Areas!$D$6+Areas!$D$7)*1000) / (86400*Days!B108)</f>
        <v>3769.0882616487456</v>
      </c>
      <c r="C108" s="8">
        <f>(HGB_mm!C108*(Areas!$D$6+Areas!$D$7)*1000) / (86400*Days!C108)</f>
        <v>3443.6541005291006</v>
      </c>
      <c r="D108" s="8">
        <f>(HGB_mm!D108*(Areas!$D$6+Areas!$D$7)*1000) / (86400*Days!D108)</f>
        <v>4336.2604540023895</v>
      </c>
      <c r="E108" s="8">
        <f>(HGB_mm!E108*(Areas!$D$6+Areas!$D$7)*1000) / (86400*Days!E108)</f>
        <v>4570.891975308642</v>
      </c>
      <c r="F108" s="8">
        <f>(HGB_mm!F108*(Areas!$D$6+Areas!$D$7)*1000) / (86400*Days!F108)</f>
        <v>6821.2380525686976</v>
      </c>
      <c r="G108" s="8">
        <f>(HGB_mm!G108*(Areas!$D$6+Areas!$D$7)*1000) / (86400*Days!G108)</f>
        <v>5720.8510802469145</v>
      </c>
      <c r="H108" s="8">
        <f>(HGB_mm!H108*(Areas!$D$6+Areas!$D$7)*1000) / (86400*Days!H108)</f>
        <v>6756.382915173238</v>
      </c>
      <c r="I108" s="8">
        <f>(HGB_mm!I108*(Areas!$D$6+Areas!$D$7)*1000) / (86400*Days!I108)</f>
        <v>5324.0987156511346</v>
      </c>
      <c r="J108" s="8">
        <f>(HGB_mm!J108*(Areas!$D$6+Areas!$D$7)*1000) / (86400*Days!J108)</f>
        <v>7326.2399691358023</v>
      </c>
      <c r="K108" s="8">
        <f>(HGB_mm!K108*(Areas!$D$6+Areas!$D$7)*1000) / (86400*Days!K108)</f>
        <v>5624.5616786140981</v>
      </c>
      <c r="L108" s="8">
        <f>(HGB_mm!L108*(Areas!$D$6+Areas!$D$7)*1000) / (86400*Days!L108)</f>
        <v>9732.0493827160517</v>
      </c>
      <c r="M108" s="8">
        <f>(HGB_mm!M108*(Areas!$D$6+Areas!$D$7)*1000) / (86400*Days!M108)</f>
        <v>4443.0309139784949</v>
      </c>
      <c r="N108" s="8">
        <f>(HGB_mm!N108*(Areas!$D$6+Areas!$D$7)*1000) / (86400*Days!N108)</f>
        <v>5660.9254185692544</v>
      </c>
    </row>
    <row r="109" spans="1:15" x14ac:dyDescent="0.15">
      <c r="A109">
        <f>HGB_mm!A109</f>
        <v>2004</v>
      </c>
      <c r="B109" s="8">
        <f>(HGB_mm!B109*(Areas!$D$6+Areas!$D$7)*1000) / (86400*Days!B109)</f>
        <v>5057.0683990442058</v>
      </c>
      <c r="C109" s="8">
        <f>(HGB_mm!C109*(Areas!$D$6+Areas!$D$7)*1000) / (86400*Days!C109)</f>
        <v>2799.0692848020431</v>
      </c>
      <c r="D109" s="8">
        <f>(HGB_mm!D109*(Areas!$D$6+Areas!$D$7)*1000) / (86400*Days!D109)</f>
        <v>5728.7507467144569</v>
      </c>
      <c r="E109" s="8">
        <f>(HGB_mm!E109*(Areas!$D$6+Areas!$D$7)*1000) / (86400*Days!E109)</f>
        <v>4524.5956790123455</v>
      </c>
      <c r="F109" s="8">
        <f>(HGB_mm!F109*(Areas!$D$6+Areas!$D$7)*1000) / (86400*Days!F109)</f>
        <v>10095.881123058542</v>
      </c>
      <c r="G109" s="8">
        <f>(HGB_mm!G109*(Areas!$D$6+Areas!$D$7)*1000) / (86400*Days!G109)</f>
        <v>4245.2222222222226</v>
      </c>
      <c r="H109" s="8">
        <f>(HGB_mm!H109*(Areas!$D$6+Areas!$D$7)*1000) / (86400*Days!H109)</f>
        <v>6543.2833034647547</v>
      </c>
      <c r="I109" s="8">
        <f>(HGB_mm!I109*(Areas!$D$6+Areas!$D$7)*1000) / (86400*Days!I109)</f>
        <v>4997.025836320192</v>
      </c>
      <c r="J109" s="8">
        <f>(HGB_mm!J109*(Areas!$D$6+Areas!$D$7)*1000) / (86400*Days!J109)</f>
        <v>2677.6172839506171</v>
      </c>
      <c r="K109" s="8">
        <f>(HGB_mm!K109*(Areas!$D$6+Areas!$D$7)*1000) / (86400*Days!K109)</f>
        <v>7007.6060334528074</v>
      </c>
      <c r="L109" s="8">
        <f>(HGB_mm!L109*(Areas!$D$6+Areas!$D$7)*1000) / (86400*Days!L109)</f>
        <v>5361.2422839506171</v>
      </c>
      <c r="M109" s="8">
        <f>(HGB_mm!M109*(Areas!$D$6+Areas!$D$7)*1000) / (86400*Days!M109)</f>
        <v>7003.8717144563916</v>
      </c>
      <c r="N109" s="8">
        <f>(HGB_mm!N109*(Areas!$D$6+Areas!$D$7)*1000) / (86400*Days!N109)</f>
        <v>5532.4356152600694</v>
      </c>
    </row>
    <row r="110" spans="1:15" x14ac:dyDescent="0.15">
      <c r="A110">
        <f>HGB_mm!A110</f>
        <v>2005</v>
      </c>
      <c r="B110" s="8">
        <f>(HGB_mm!B110*(Areas!$D$6+Areas!$D$7)*1000) / (86400*Days!B110)</f>
        <v>5294.5654121863809</v>
      </c>
      <c r="C110" s="8">
        <f>(HGB_mm!C110*(Areas!$D$6+Areas!$D$7)*1000) / (86400*Days!C110)</f>
        <v>4062.0304232804233</v>
      </c>
      <c r="D110" s="8">
        <f>(HGB_mm!D110*(Areas!$D$6+Areas!$D$7)*1000) / (86400*Days!D110)</f>
        <v>2569.3832138590201</v>
      </c>
      <c r="E110" s="8">
        <f>(HGB_mm!E110*(Areas!$D$6+Areas!$D$7)*1000) / (86400*Days!E110)</f>
        <v>4393.1396604938273</v>
      </c>
      <c r="F110" s="8">
        <f>(HGB_mm!F110*(Areas!$D$6+Areas!$D$7)*1000) / (86400*Days!F110)</f>
        <v>2109.4093488649942</v>
      </c>
      <c r="G110" s="8">
        <f>(HGB_mm!G110*(Areas!$D$6+Areas!$D$7)*1000) / (86400*Days!G110)</f>
        <v>5254.3564814814827</v>
      </c>
      <c r="H110" s="8">
        <f>(HGB_mm!H110*(Areas!$D$6+Areas!$D$7)*1000) / (86400*Days!H110)</f>
        <v>5369.2368578255673</v>
      </c>
      <c r="I110" s="8">
        <f>(HGB_mm!I110*(Areas!$D$6+Areas!$D$7)*1000) / (86400*Days!I110)</f>
        <v>6117.6545698924738</v>
      </c>
      <c r="J110" s="8">
        <f>(HGB_mm!J110*(Areas!$D$6+Areas!$D$7)*1000) / (86400*Days!J110)</f>
        <v>6706.1033950617284</v>
      </c>
      <c r="K110" s="8">
        <f>(HGB_mm!K110*(Areas!$D$6+Areas!$D$7)*1000) / (86400*Days!K110)</f>
        <v>3607.8778375149341</v>
      </c>
      <c r="L110" s="8">
        <f>(HGB_mm!L110*(Areas!$D$6+Areas!$D$7)*1000) / (86400*Days!L110)</f>
        <v>9052.4722222222226</v>
      </c>
      <c r="M110" s="8">
        <f>(HGB_mm!M110*(Areas!$D$6+Areas!$D$7)*1000) / (86400*Days!M110)</f>
        <v>5158.6514336917562</v>
      </c>
      <c r="N110" s="8">
        <f>(HGB_mm!N110*(Areas!$D$6+Areas!$D$7)*1000) / (86400*Days!N110)</f>
        <v>4966.9839548452564</v>
      </c>
    </row>
    <row r="111" spans="1:15" x14ac:dyDescent="0.15">
      <c r="A111">
        <f>HGB_mm!A111</f>
        <v>2006</v>
      </c>
      <c r="B111" s="8">
        <f>(HGB_mm!B111*(Areas!$D$6+Areas!$D$7)*1000) / (86400*Days!B111)</f>
        <v>6376.3552867383514</v>
      </c>
      <c r="C111" s="8">
        <f>(HGB_mm!C111*(Areas!$D$6+Areas!$D$7)*1000) / (86400*Days!C111)</f>
        <v>6760.4464285714284</v>
      </c>
      <c r="D111" s="8">
        <f>(HGB_mm!D111*(Areas!$D$6+Areas!$D$7)*1000) / (86400*Days!D111)</f>
        <v>3877.1236559139784</v>
      </c>
      <c r="E111" s="8">
        <f>(HGB_mm!E111*(Areas!$D$6+Areas!$D$7)*1000) / (86400*Days!E111)</f>
        <v>5027.6095679012342</v>
      </c>
      <c r="F111" s="8">
        <f>(HGB_mm!F111*(Areas!$D$6+Areas!$D$7)*1000) / (86400*Days!F111)</f>
        <v>5903.3587216248516</v>
      </c>
      <c r="G111" s="8">
        <f>(HGB_mm!G111*(Areas!$D$6+Areas!$D$7)*1000) / (86400*Days!G111)</f>
        <v>4353.2021604938273</v>
      </c>
      <c r="H111" s="8">
        <f>(HGB_mm!H111*(Areas!$D$6+Areas!$D$7)*1000) / (86400*Days!H111)</f>
        <v>6858.6626344086026</v>
      </c>
      <c r="I111" s="8">
        <f>(HGB_mm!I111*(Areas!$D$6+Areas!$D$7)*1000) / (86400*Days!I111)</f>
        <v>5032.991338112306</v>
      </c>
      <c r="J111" s="8">
        <f>(HGB_mm!J111*(Areas!$D$6+Areas!$D$7)*1000) / (86400*Days!J111)</f>
        <v>7521.8834876543206</v>
      </c>
      <c r="K111" s="8">
        <f>(HGB_mm!K111*(Areas!$D$6+Areas!$D$7)*1000) / (86400*Days!K111)</f>
        <v>9029.6468040621257</v>
      </c>
      <c r="L111" s="8">
        <f>(HGB_mm!L111*(Areas!$D$6+Areas!$D$7)*1000) / (86400*Days!L111)</f>
        <v>5441.6342592592582</v>
      </c>
      <c r="M111" s="8">
        <f>(HGB_mm!M111*(Areas!$D$6+Areas!$D$7)*1000) / (86400*Days!M111)</f>
        <v>6775.3830645161288</v>
      </c>
      <c r="N111" s="8">
        <f>(HGB_mm!N111*(Areas!$D$6+Areas!$D$7)*1000) / (86400*Days!N111)</f>
        <v>6079.6754819888374</v>
      </c>
      <c r="O111" s="10"/>
    </row>
    <row r="112" spans="1:15" x14ac:dyDescent="0.15">
      <c r="A112">
        <f>HGB_mm!A112</f>
        <v>2007</v>
      </c>
      <c r="B112" s="8">
        <f>(HGB_mm!B112*(Areas!$D$6+Areas!$D$7)*1000) / (86400*Days!B112)</f>
        <v>4480.9363799283155</v>
      </c>
      <c r="C112" s="8">
        <f>(HGB_mm!C112*(Areas!$D$6+Areas!$D$7)*1000) / (86400*Days!C112)</f>
        <v>3127.8621031746034</v>
      </c>
      <c r="D112" s="8">
        <f>(HGB_mm!D112*(Areas!$D$6+Areas!$D$7)*1000) / (86400*Days!D112)</f>
        <v>4304.1681600955799</v>
      </c>
      <c r="E112" s="8">
        <f>(HGB_mm!E112*(Areas!$D$6+Areas!$D$7)*1000) / (86400*Days!E112)</f>
        <v>5902.4614197530864</v>
      </c>
      <c r="F112" s="8">
        <f>(HGB_mm!F112*(Areas!$D$6+Areas!$D$7)*1000) / (86400*Days!F112)</f>
        <v>3645.6698028673836</v>
      </c>
      <c r="G112" s="8">
        <f>(HGB_mm!G112*(Areas!$D$6+Areas!$D$7)*1000) / (86400*Days!G112)</f>
        <v>5274.5601851851852</v>
      </c>
      <c r="H112" s="8">
        <f>(HGB_mm!H112*(Areas!$D$6+Areas!$D$7)*1000) / (86400*Days!H112)</f>
        <v>5095.3591696535241</v>
      </c>
      <c r="I112" s="8">
        <f>(HGB_mm!I112*(Areas!$D$6+Areas!$D$7)*1000) / (86400*Days!I112)</f>
        <v>4877.3207885304655</v>
      </c>
      <c r="J112" s="8">
        <f>(HGB_mm!J112*(Areas!$D$6+Areas!$D$7)*1000) / (86400*Days!J112)</f>
        <v>4713.0524691358023</v>
      </c>
      <c r="K112" s="8">
        <f>(HGB_mm!K112*(Areas!$D$6+Areas!$D$7)*1000) / (86400*Days!K112)</f>
        <v>7453.7171445639187</v>
      </c>
      <c r="L112" s="8">
        <f>(HGB_mm!L112*(Areas!$D$6+Areas!$D$7)*1000) / (86400*Days!L112)</f>
        <v>5071.1010802469136</v>
      </c>
      <c r="M112" s="8">
        <f>(HGB_mm!M112*(Areas!$D$6+Areas!$D$7)*1000) / (86400*Days!M112)</f>
        <v>6079.5908004778976</v>
      </c>
      <c r="N112" s="8">
        <f>(HGB_mm!N112*(Areas!$D$6+Areas!$D$7)*1000) / (86400*Days!N112)</f>
        <v>5014.9452688990368</v>
      </c>
      <c r="O112" s="15"/>
    </row>
    <row r="113" spans="1:15" x14ac:dyDescent="0.15">
      <c r="A113">
        <f>HGB_mm!A113</f>
        <v>2008</v>
      </c>
      <c r="B113" s="8">
        <f>(HGB_mm!B113*(Areas!$D$6+Areas!$D$7)*1000) / (86400*Days!B113)</f>
        <v>8045.170997610514</v>
      </c>
      <c r="C113" s="8">
        <f>(HGB_mm!C113*(Areas!$D$6+Areas!$D$7)*1000) / (86400*Days!C113)</f>
        <v>5734.5274584929757</v>
      </c>
      <c r="D113" s="8">
        <f>(HGB_mm!D113*(Areas!$D$6+Areas!$D$7)*1000) / (86400*Days!D113)</f>
        <v>4148.4580346475504</v>
      </c>
      <c r="E113" s="8">
        <f>(HGB_mm!E113*(Areas!$D$6+Areas!$D$7)*1000) / (86400*Days!E113)</f>
        <v>5513.2322530864194</v>
      </c>
      <c r="F113" s="8">
        <f>(HGB_mm!F113*(Areas!$D$6+Areas!$D$7)*1000) / (86400*Days!F113)</f>
        <v>6252.8741039426513</v>
      </c>
      <c r="G113" s="8">
        <f>(HGB_mm!G113*(Areas!$D$6+Areas!$D$7)*1000) / (86400*Days!G113)</f>
        <v>8363.6674382716046</v>
      </c>
      <c r="H113" s="8">
        <f>(HGB_mm!H113*(Areas!$D$6+Areas!$D$7)*1000) / (86400*Days!H113)</f>
        <v>6319.4870071684591</v>
      </c>
      <c r="I113" s="8">
        <f>(HGB_mm!I113*(Areas!$D$6+Areas!$D$7)*1000) / (86400*Days!I113)</f>
        <v>5599.999253285544</v>
      </c>
      <c r="J113" s="8">
        <f>(HGB_mm!J113*(Areas!$D$6+Areas!$D$7)*1000) / (86400*Days!J113)</f>
        <v>7429.3016975308637</v>
      </c>
      <c r="K113" s="8">
        <f>(HGB_mm!K113*(Areas!$D$6+Areas!$D$7)*1000) / (86400*Days!K113)</f>
        <v>4272.5776583034649</v>
      </c>
      <c r="L113" s="8">
        <f>(HGB_mm!L113*(Areas!$D$6+Areas!$D$7)*1000) / (86400*Days!L113)</f>
        <v>6903.2716049382716</v>
      </c>
      <c r="M113" s="8">
        <f>(HGB_mm!M113*(Areas!$D$6+Areas!$D$7)*1000) / (86400*Days!M113)</f>
        <v>10617.846475507766</v>
      </c>
      <c r="N113" s="8">
        <f>(HGB_mm!N113*(Areas!$D$6+Areas!$D$7)*1000) / (86400*Days!N113)</f>
        <v>6599.8205069823916</v>
      </c>
      <c r="O113" s="15"/>
    </row>
    <row r="114" spans="1:15" x14ac:dyDescent="0.15">
      <c r="A114">
        <f>HGB_mm!A114</f>
        <v>2009</v>
      </c>
      <c r="B114" s="8">
        <f>(HGB_mm!B114*(Areas!$D$6+Areas!$D$7)*1000) / (86400*Days!B114)</f>
        <v>3834.1278375149341</v>
      </c>
      <c r="C114" s="8">
        <f>(HGB_mm!C114*(Areas!$D$6+Areas!$D$7)*1000) / (86400*Days!C114)</f>
        <v>6001.9675925925922</v>
      </c>
      <c r="D114" s="8">
        <f>(HGB_mm!D114*(Areas!$D$6+Areas!$D$7)*1000) / (86400*Days!D114)</f>
        <v>4081.724163679809</v>
      </c>
      <c r="E114" s="8">
        <f>(HGB_mm!E114*(Areas!$D$6+Areas!$D$7)*1000) / (86400*Days!E114)</f>
        <v>7507.5810185185182</v>
      </c>
      <c r="F114" s="8">
        <f>(HGB_mm!F114*(Areas!$D$6+Areas!$D$7)*1000) / (86400*Days!F114)</f>
        <v>5494.9522102747906</v>
      </c>
      <c r="G114" s="8">
        <f>(HGB_mm!G114*(Areas!$D$6+Areas!$D$7)*1000) / (86400*Days!G114)</f>
        <v>6295.5949074074078</v>
      </c>
      <c r="H114" s="8">
        <f>(HGB_mm!H114*(Areas!$D$6+Areas!$D$7)*1000) / (86400*Days!H114)</f>
        <v>6296.1708482676222</v>
      </c>
      <c r="I114" s="8">
        <f>(HGB_mm!I114*(Areas!$D$6+Areas!$D$7)*1000) / (86400*Days!I114)</f>
        <v>6764.6580047789721</v>
      </c>
      <c r="J114" s="8">
        <f>(HGB_mm!J114*(Areas!$D$6+Areas!$D$7)*1000) / (86400*Days!J114)</f>
        <v>4120.5841049382716</v>
      </c>
      <c r="K114" s="8">
        <f>(HGB_mm!K114*(Areas!$D$6+Areas!$D$7)*1000) / (86400*Days!K114)</f>
        <v>9298.9628136200718</v>
      </c>
      <c r="L114" s="8">
        <f>(HGB_mm!L114*(Areas!$D$6+Areas!$D$7)*1000) / (86400*Days!L114)</f>
        <v>2955.4174382716051</v>
      </c>
      <c r="M114" s="8">
        <f>(HGB_mm!M114*(Areas!$D$6+Areas!$D$7)*1000) / (86400*Days!M114)</f>
        <v>5511.2604540023895</v>
      </c>
      <c r="N114" s="8">
        <f>(HGB_mm!N114*(Areas!$D$6+Areas!$D$7)*1000) / (86400*Days!N114)</f>
        <v>5682.6519533231849</v>
      </c>
      <c r="O114" s="15"/>
    </row>
    <row r="115" spans="1:15" x14ac:dyDescent="0.15">
      <c r="A115">
        <f>HGB_mm!A115</f>
        <v>2010</v>
      </c>
      <c r="B115" s="8">
        <f>(HGB_mm!B115*(Areas!$D$6+Areas!$D$7)*1000) / (86400*Days!B115)</f>
        <v>2538.98596176822</v>
      </c>
      <c r="C115" s="8">
        <f>(HGB_mm!C115*(Areas!$D$6+Areas!$D$7)*1000) / (86400*Days!C115)</f>
        <v>1693.6962632275133</v>
      </c>
      <c r="D115" s="8">
        <f>(HGB_mm!D115*(Areas!$D$6+Areas!$D$7)*1000) / (86400*Days!D115)</f>
        <v>901.76896654719235</v>
      </c>
      <c r="E115" s="8">
        <f>(HGB_mm!E115*(Areas!$D$6+Areas!$D$7)*1000) / (86400*Days!E115)</f>
        <v>3481.8850308641977</v>
      </c>
      <c r="F115" s="8">
        <f>(HGB_mm!F115*(Areas!$D$6+Areas!$D$7)*1000) / (86400*Days!F115)</f>
        <v>4681.1200716845879</v>
      </c>
      <c r="G115" s="8">
        <f>(HGB_mm!G115*(Areas!$D$6+Areas!$D$7)*1000) / (86400*Days!G115)</f>
        <v>10226.493055555555</v>
      </c>
      <c r="H115" s="8">
        <f>(HGB_mm!H115*(Areas!$D$6+Areas!$D$7)*1000) / (86400*Days!H115)</f>
        <v>5196.4471326164876</v>
      </c>
      <c r="I115" s="8">
        <f>(HGB_mm!I115*(Areas!$D$6+Areas!$D$7)*1000) / (86400*Days!I115)</f>
        <v>5757.177419354839</v>
      </c>
      <c r="J115" s="8">
        <f>(HGB_mm!J115*(Areas!$D$6+Areas!$D$7)*1000) / (86400*Days!J115)</f>
        <v>9665.0972222222208</v>
      </c>
      <c r="K115" s="8">
        <f>(HGB_mm!K115*(Areas!$D$6+Areas!$D$7)*1000) / (86400*Days!K115)</f>
        <v>3820.1351553166069</v>
      </c>
      <c r="L115" s="8">
        <f>(HGB_mm!L115*(Areas!$D$6+Areas!$D$7)*1000) / (86400*Days!L115)</f>
        <v>4724.2831790123455</v>
      </c>
      <c r="M115" s="8">
        <f>(HGB_mm!M115*(Areas!$D$6+Areas!$D$7)*1000) / (86400*Days!M115)</f>
        <v>3643.8373655913979</v>
      </c>
      <c r="N115" s="8">
        <f>(HGB_mm!N115*(Areas!$D$6+Areas!$D$7)*1000) / (86400*Days!N115)</f>
        <v>4693.3695459157789</v>
      </c>
      <c r="O115" s="15"/>
    </row>
    <row r="116" spans="1:15" x14ac:dyDescent="0.15">
      <c r="A116">
        <f>HGB_mm!A116</f>
        <v>2011</v>
      </c>
      <c r="B116" s="8">
        <f>(HGB_mm!B116*(Areas!$D$6+Areas!$D$7)*1000) / (86400*Days!B116)</f>
        <v>3803.6783154121863</v>
      </c>
      <c r="C116" s="8">
        <f>(HGB_mm!C116*(Areas!$D$6+Areas!$D$7)*1000) / (86400*Days!C116)</f>
        <v>3072.1660052910047</v>
      </c>
      <c r="D116" s="8">
        <f>(HGB_mm!D116*(Areas!$D$6+Areas!$D$7)*1000) / (86400*Days!D116)</f>
        <v>4565.908751493429</v>
      </c>
      <c r="E116" s="8">
        <f>(HGB_mm!E116*(Areas!$D$6+Areas!$D$7)*1000) / (86400*Days!E116)</f>
        <v>9994.4158950617293</v>
      </c>
      <c r="F116" s="8">
        <f>(HGB_mm!F116*(Areas!$D$6+Areas!$D$7)*1000) / (86400*Days!F116)</f>
        <v>5652.955495818399</v>
      </c>
      <c r="G116" s="8">
        <f>(HGB_mm!G116*(Areas!$D$6+Areas!$D$7)*1000) / (86400*Days!G116)</f>
        <v>6918.7561728395058</v>
      </c>
      <c r="H116" s="8">
        <f>(HGB_mm!H116*(Areas!$D$6+Areas!$D$7)*1000) / (86400*Days!H116)</f>
        <v>4238.3281063321383</v>
      </c>
      <c r="I116" s="8">
        <f>(HGB_mm!I116*(Areas!$D$6+Areas!$D$7)*1000) / (86400*Days!I116)</f>
        <v>5993.1093189964158</v>
      </c>
      <c r="J116" s="8">
        <f>(HGB_mm!J116*(Areas!$D$6+Areas!$D$7)*1000) / (86400*Days!J116)</f>
        <v>6599.4621913580249</v>
      </c>
      <c r="K116" s="8">
        <f>(HGB_mm!K116*(Areas!$D$6+Areas!$D$7)*1000) / (86400*Days!K116)</f>
        <v>7575.245669056153</v>
      </c>
      <c r="L116" s="8">
        <f>(HGB_mm!L116*(Areas!$D$6+Areas!$D$7)*1000) / (86400*Days!L116)</f>
        <v>5936.6149691358023</v>
      </c>
      <c r="M116" s="8">
        <f>(HGB_mm!M116*(Areas!$D$6+Areas!$D$7)*1000) / (86400*Days!M116)</f>
        <v>3961.5972222222222</v>
      </c>
      <c r="N116" s="8">
        <f>(HGB_mm!N116*(Areas!$D$6+Areas!$D$7)*1000) / (86400*Days!N116)</f>
        <v>5695.927765093862</v>
      </c>
      <c r="O116" s="15"/>
    </row>
    <row r="117" spans="1:15" x14ac:dyDescent="0.15">
      <c r="A117">
        <f>HGB_mm!A117</f>
        <v>2012</v>
      </c>
      <c r="B117" s="8">
        <f>(HGB_mm!B117*(Areas!$D$6+Areas!$D$7)*1000) / (86400*Days!B117)</f>
        <v>4901.5718339307059</v>
      </c>
      <c r="C117" s="8">
        <f>(HGB_mm!C117*(Areas!$D$6+Areas!$D$7)*1000) / (86400*Days!C117)</f>
        <v>2431.5469348659003</v>
      </c>
      <c r="D117" s="8">
        <f>(HGB_mm!D117*(Areas!$D$6+Areas!$D$7)*1000) / (86400*Days!D117)</f>
        <v>4231.1238052568697</v>
      </c>
      <c r="E117" s="8">
        <f>(HGB_mm!E117*(Areas!$D$6+Areas!$D$7)*1000) / (86400*Days!E117)</f>
        <v>3245.5316358024693</v>
      </c>
      <c r="F117" s="8">
        <f>(HGB_mm!F117*(Areas!$D$6+Areas!$D$7)*1000) / (86400*Days!F117)</f>
        <v>3167.1818996415773</v>
      </c>
      <c r="G117" s="8">
        <f>(HGB_mm!G117*(Areas!$D$6+Areas!$D$7)*1000) / (86400*Days!G117)</f>
        <v>6068.0524691358023</v>
      </c>
      <c r="H117" s="8">
        <f>(HGB_mm!H117*(Areas!$D$6+Areas!$D$7)*1000) / (86400*Days!H117)</f>
        <v>4052.755376344086</v>
      </c>
      <c r="I117" s="8">
        <f>(HGB_mm!I117*(Areas!$D$6+Areas!$D$7)*1000) / (86400*Days!I117)</f>
        <v>6080.7325268817203</v>
      </c>
      <c r="J117" s="8">
        <f>(HGB_mm!J117*(Areas!$D$6+Areas!$D$7)*1000) / (86400*Days!J117)</f>
        <v>5815.378858024691</v>
      </c>
      <c r="K117" s="8">
        <f>(HGB_mm!K117*(Areas!$D$6+Areas!$D$7)*1000) / (86400*Days!K117)</f>
        <v>8481.8451314217436</v>
      </c>
      <c r="L117" s="8">
        <f>(HGB_mm!L117*(Areas!$D$6+Areas!$D$7)*1000) / (86400*Days!L117)</f>
        <v>2367.4853395061727</v>
      </c>
      <c r="M117" s="8">
        <f>(HGB_mm!M117*(Areas!$D$6+Areas!$D$7)*1000) / (86400*Days!M117)</f>
        <v>4356.9377240143367</v>
      </c>
      <c r="N117" s="8">
        <f>(HGB_mm!N117*(Areas!$D$6+Areas!$D$7)*1000) / (86400*Days!N117)</f>
        <v>4614.3303481076709</v>
      </c>
      <c r="O117" s="15"/>
    </row>
    <row r="118" spans="1:15" x14ac:dyDescent="0.15">
      <c r="A118">
        <f>HGB_mm!A118</f>
        <v>2013</v>
      </c>
      <c r="B118" s="8">
        <f>(HGB_mm!B118*(Areas!$D$6+Areas!$D$7)*1000) / (86400*Days!B118)</f>
        <v>6543.4117383512548</v>
      </c>
      <c r="C118" s="8">
        <f>(HGB_mm!C118*(Areas!$D$6+Areas!$D$7)*1000) / (86400*Days!C118)</f>
        <v>4720.0859788359785</v>
      </c>
      <c r="D118" s="8">
        <f>(HGB_mm!D118*(Areas!$D$6+Areas!$D$7)*1000) / (86400*Days!D118)</f>
        <v>3137.6948924731182</v>
      </c>
      <c r="E118" s="8">
        <f>(HGB_mm!E118*(Areas!$D$6+Areas!$D$7)*1000) / (86400*Days!E118)</f>
        <v>9244.3981481481478</v>
      </c>
      <c r="F118" s="8">
        <f>(HGB_mm!F118*(Areas!$D$6+Areas!$D$7)*1000) / (86400*Days!F118)</f>
        <v>6693.6910095579451</v>
      </c>
      <c r="G118" s="8">
        <f>(HGB_mm!G118*(Areas!$D$6+Areas!$D$7)*1000) / (86400*Days!G118)</f>
        <v>5302.691358024691</v>
      </c>
      <c r="H118" s="8">
        <f>(HGB_mm!H118*(Areas!$D$6+Areas!$D$7)*1000) / (86400*Days!H118)</f>
        <v>6163.1332138590205</v>
      </c>
      <c r="I118" s="8">
        <f>(HGB_mm!I118*(Areas!$D$6+Areas!$D$7)*1000) / (86400*Days!I118)</f>
        <v>5696.5456989247314</v>
      </c>
      <c r="J118" s="8">
        <f>(HGB_mm!J118*(Areas!$D$6+Areas!$D$7)*1000) / (86400*Days!J118)</f>
        <v>5202.9907407407409</v>
      </c>
      <c r="K118" s="8">
        <f>(HGB_mm!K118*(Areas!$D$6+Areas!$D$7)*1000) / (86400*Days!K118)</f>
        <v>8155.6705495818396</v>
      </c>
      <c r="L118" s="8">
        <f>(HGB_mm!L118*(Areas!$D$6+Areas!$D$7)*1000) / (86400*Days!L118)</f>
        <v>6561.5601851851852</v>
      </c>
      <c r="M118" s="8">
        <f>(HGB_mm!M118*(Areas!$D$6+Areas!$D$7)*1000) / (86400*Days!M118)</f>
        <v>5209.2510454002386</v>
      </c>
      <c r="N118" s="8">
        <f>(HGB_mm!N118*(Areas!$D$6+Areas!$D$7)*1000) / (86400*Days!N118)</f>
        <v>6057.7889396245555</v>
      </c>
      <c r="O118" s="15"/>
    </row>
    <row r="119" spans="1:15" x14ac:dyDescent="0.15">
      <c r="A119">
        <f>HGB_mm!A119</f>
        <v>2014</v>
      </c>
      <c r="B119" s="8">
        <f>(HGB_mm!B119*(Areas!$D$6+Areas!$D$7)*1000) / (86400*Days!B119)</f>
        <v>4872.2341696535241</v>
      </c>
      <c r="C119" s="8">
        <f>(HGB_mm!C119*(Areas!$D$6+Areas!$D$7)*1000) / (86400*Days!C119)</f>
        <v>2774.2476851851852</v>
      </c>
      <c r="D119" s="8">
        <f>(HGB_mm!D119*(Areas!$D$6+Areas!$D$7)*1000) / (86400*Days!D119)</f>
        <v>2807.595579450418</v>
      </c>
      <c r="E119" s="8">
        <f>(HGB_mm!E119*(Areas!$D$6+Areas!$D$7)*1000) / (86400*Days!E119)</f>
        <v>7111.4992283950614</v>
      </c>
      <c r="F119" s="8">
        <f>(HGB_mm!F119*(Areas!$D$6+Areas!$D$7)*1000) / (86400*Days!F119)</f>
        <v>5641.1043906810037</v>
      </c>
      <c r="G119" s="8">
        <f>(HGB_mm!G119*(Areas!$D$6+Areas!$D$7)*1000) / (86400*Days!G119)</f>
        <v>6105.9089506172832</v>
      </c>
      <c r="H119" s="8">
        <f>(HGB_mm!H119*(Areas!$D$6+Areas!$D$7)*1000) / (86400*Days!H119)</f>
        <v>6899.2846475507768</v>
      </c>
      <c r="I119" s="8">
        <f>(HGB_mm!I119*(Areas!$D$6+Areas!$D$7)*1000) / (86400*Days!I119)</f>
        <v>7237.1721923536443</v>
      </c>
      <c r="J119" s="8">
        <f>(HGB_mm!J119*(Areas!$D$6+Areas!$D$7)*1000) / (86400*Days!J119)</f>
        <v>7399.0462962962965</v>
      </c>
      <c r="K119" s="8">
        <f>(HGB_mm!K119*(Areas!$D$6+Areas!$D$7)*1000) / (86400*Days!K119)</f>
        <v>8221.8428912783747</v>
      </c>
      <c r="L119" s="8">
        <f>(HGB_mm!L119*(Areas!$D$6+Areas!$D$7)*1000) / (86400*Days!L119)</f>
        <v>6713.799382716049</v>
      </c>
      <c r="M119" s="8">
        <f>(HGB_mm!M119*(Areas!$D$6+Areas!$D$7)*1000) / (86400*Days!M119)</f>
        <v>3613.6469534050179</v>
      </c>
      <c r="N119" s="8">
        <f>(HGB_mm!N119*(Areas!$D$6+Areas!$D$7)*1000) / (86400*Days!N119)</f>
        <v>5796.3448122780319</v>
      </c>
      <c r="O119" s="10"/>
    </row>
    <row r="123" spans="1:15" x14ac:dyDescent="0.15">
      <c r="A123" t="s">
        <v>45</v>
      </c>
      <c r="B123" s="8">
        <f>AVERAGE(B5:B119)</f>
        <v>4472.9505305078228</v>
      </c>
      <c r="C123" s="8">
        <f t="shared" ref="C123:N123" si="0">AVERAGE(C5:C119)</f>
        <v>3897.3235769840057</v>
      </c>
      <c r="D123" s="8">
        <f t="shared" si="0"/>
        <v>3913.6337654899185</v>
      </c>
      <c r="E123" s="8">
        <f t="shared" si="0"/>
        <v>4632.7587044221664</v>
      </c>
      <c r="F123" s="8">
        <f t="shared" si="0"/>
        <v>5125.2599108350105</v>
      </c>
      <c r="G123" s="8">
        <f t="shared" si="0"/>
        <v>5472.7169808860344</v>
      </c>
      <c r="H123" s="8">
        <f t="shared" si="0"/>
        <v>5219.357010153738</v>
      </c>
      <c r="I123" s="8">
        <f t="shared" si="0"/>
        <v>5371.0029303200399</v>
      </c>
      <c r="J123" s="8">
        <f t="shared" si="0"/>
        <v>6389.9226940892495</v>
      </c>
      <c r="K123" s="8">
        <f t="shared" si="0"/>
        <v>5504.9267711525745</v>
      </c>
      <c r="L123" s="8">
        <f t="shared" si="0"/>
        <v>5529.118458909903</v>
      </c>
      <c r="M123" s="8">
        <f t="shared" si="0"/>
        <v>4849.6363532660962</v>
      </c>
      <c r="N123" s="8">
        <f t="shared" si="0"/>
        <v>5034.8175694301599</v>
      </c>
    </row>
    <row r="124" spans="1:15" x14ac:dyDescent="0.15">
      <c r="A124" t="s">
        <v>43</v>
      </c>
      <c r="B124" s="8">
        <f>MAX(B5:B119)</f>
        <v>8045.170997610514</v>
      </c>
      <c r="C124" s="8">
        <f t="shared" ref="C124:N124" si="1">MAX(C5:C119)</f>
        <v>8247.4900793650795</v>
      </c>
      <c r="D124" s="8">
        <f t="shared" si="1"/>
        <v>8178.3826164874554</v>
      </c>
      <c r="E124" s="8">
        <f t="shared" si="1"/>
        <v>9994.4158950617293</v>
      </c>
      <c r="F124" s="8">
        <f t="shared" si="1"/>
        <v>10330.454749103943</v>
      </c>
      <c r="G124" s="8">
        <f t="shared" si="1"/>
        <v>10226.493055555555</v>
      </c>
      <c r="H124" s="8">
        <f t="shared" si="1"/>
        <v>10668.873954599761</v>
      </c>
      <c r="I124" s="8">
        <f t="shared" si="1"/>
        <v>9859.1711469534057</v>
      </c>
      <c r="J124" s="8">
        <f t="shared" si="1"/>
        <v>13104.63811728395</v>
      </c>
      <c r="K124" s="8">
        <f t="shared" si="1"/>
        <v>10953.773894862605</v>
      </c>
      <c r="L124" s="8">
        <f t="shared" si="1"/>
        <v>10378.262345679012</v>
      </c>
      <c r="M124" s="8">
        <f t="shared" si="1"/>
        <v>10617.846475507766</v>
      </c>
      <c r="N124" s="8">
        <f t="shared" si="1"/>
        <v>6599.8205069823916</v>
      </c>
    </row>
    <row r="125" spans="1:15" x14ac:dyDescent="0.15">
      <c r="A125" t="s">
        <v>44</v>
      </c>
      <c r="B125" s="8">
        <f>MIN(B5:B119)</f>
        <v>1837.2207287933095</v>
      </c>
      <c r="C125" s="8">
        <f t="shared" ref="C125:N125" si="2">MIN(C5:C119)</f>
        <v>1630.5960648148148</v>
      </c>
      <c r="D125" s="8">
        <f t="shared" si="2"/>
        <v>901.76896654719235</v>
      </c>
      <c r="E125" s="8">
        <f t="shared" si="2"/>
        <v>2105.0477531750039</v>
      </c>
      <c r="F125" s="8">
        <f t="shared" si="2"/>
        <v>1673.4381752702272</v>
      </c>
      <c r="G125" s="8">
        <f t="shared" si="2"/>
        <v>2009.7970679012346</v>
      </c>
      <c r="H125" s="8">
        <f t="shared" si="2"/>
        <v>1270.179211469534</v>
      </c>
      <c r="I125" s="8">
        <f t="shared" si="2"/>
        <v>1659.1533591939326</v>
      </c>
      <c r="J125" s="8">
        <f t="shared" si="2"/>
        <v>2303.1149691358023</v>
      </c>
      <c r="K125" s="8">
        <f t="shared" si="2"/>
        <v>1155.9679764382761</v>
      </c>
      <c r="L125" s="8">
        <f t="shared" si="2"/>
        <v>1878.6538878511124</v>
      </c>
      <c r="M125" s="8">
        <f t="shared" si="2"/>
        <v>1123.9737636980408</v>
      </c>
      <c r="N125" s="8">
        <f t="shared" si="2"/>
        <v>3959.5455986808738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25"/>
  <sheetViews>
    <sheetView topLeftCell="A94" workbookViewId="0">
      <selection activeCell="A120" sqref="A120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13</v>
      </c>
    </row>
    <row r="2" spans="1:17" x14ac:dyDescent="0.15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 x14ac:dyDescent="0.15">
      <c r="A5">
        <f>HUR_mm!A5</f>
        <v>1900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x14ac:dyDescent="0.15">
      <c r="A6">
        <f>HUR_mm!A6</f>
        <v>1901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 x14ac:dyDescent="0.15">
      <c r="A7">
        <f>HUR_mm!A7</f>
        <v>1902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 x14ac:dyDescent="0.15">
      <c r="A8">
        <f>HUR_mm!A8</f>
        <v>1903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7" x14ac:dyDescent="0.15">
      <c r="A9">
        <f>HUR_mm!A9</f>
        <v>1904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7" x14ac:dyDescent="0.15">
      <c r="A10">
        <f>HUR_mm!A10</f>
        <v>1905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 x14ac:dyDescent="0.15">
      <c r="A11">
        <f>HUR_mm!A11</f>
        <v>1906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 x14ac:dyDescent="0.15">
      <c r="A12">
        <f>HUR_mm!A12</f>
        <v>1907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7" x14ac:dyDescent="0.15">
      <c r="A13">
        <f>HUR_mm!A13</f>
        <v>1908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7" x14ac:dyDescent="0.15">
      <c r="A14">
        <f>HUR_mm!A14</f>
        <v>1909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 x14ac:dyDescent="0.15">
      <c r="A15">
        <f>HUR_mm!A15</f>
        <v>1910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7" x14ac:dyDescent="0.15">
      <c r="A16">
        <f>HUR_mm!A16</f>
        <v>1911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15">
      <c r="A17">
        <f>HUR_mm!A17</f>
        <v>1912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15">
      <c r="A18">
        <f>HUR_mm!A18</f>
        <v>1913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15">
      <c r="A19">
        <f>HUR_mm!A19</f>
        <v>1914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15">
      <c r="A20">
        <f>HUR_mm!A20</f>
        <v>1915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15">
      <c r="A21">
        <f>HUR_mm!A21</f>
        <v>1916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15">
      <c r="A22">
        <f>HUR_mm!A22</f>
        <v>1917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15">
      <c r="A23">
        <f>HUR_mm!A23</f>
        <v>1918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15">
      <c r="A24">
        <f>HUR_mm!A24</f>
        <v>1919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15">
      <c r="A25">
        <f>HUR_mm!A25</f>
        <v>1920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15">
      <c r="A26">
        <f>HUR_mm!A26</f>
        <v>1921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15">
      <c r="A27">
        <f>HUR_mm!A27</f>
        <v>1922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15">
      <c r="A28">
        <f>HUR_mm!A28</f>
        <v>1923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15">
      <c r="A29">
        <f>HUR_mm!A29</f>
        <v>1924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>
        <f>HUR_mm!A30</f>
        <v>1925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>
        <f>HUR_mm!A31</f>
        <v>1926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>
        <f>HUR_mm!A32</f>
        <v>1927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>
        <f>HUR_mm!A33</f>
        <v>1928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>
        <f>HUR_mm!A34</f>
        <v>1929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>
        <f>HUR_mm!A35</f>
        <v>1930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>
        <f>HUR_mm!A36</f>
        <v>1931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>
        <f>HUR_mm!A37</f>
        <v>1932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>
        <f>HUR_mm!A38</f>
        <v>1933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>
        <f>HUR_mm!A39</f>
        <v>1934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>
        <f>HUR_mm!A40</f>
        <v>1935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>
        <f>HUR_mm!A41</f>
        <v>1936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>
        <f>HUR_mm!A42</f>
        <v>1937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>
        <f>HUR_mm!A43</f>
        <v>1938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>
        <f>HUR_mm!A44</f>
        <v>1939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>
        <f>HUR_mm!A45</f>
        <v>1940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>
        <f>HUR_mm!A46</f>
        <v>1941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>
        <f>HUR_mm!A47</f>
        <v>1942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>
        <f>HUR_mm!A48</f>
        <v>1943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>
        <f>HUR_mm!A49</f>
        <v>1944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>
        <f>HUR_mm!A50</f>
        <v>1945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>
        <f>HUR_mm!A51</f>
        <v>1946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>
        <f>HUR_mm!A52</f>
        <v>1947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>
        <f>HUR_mm!A53</f>
        <v>1948</v>
      </c>
      <c r="B53" s="8">
        <f>(HUR_mm!B53*Areas!$D$6*1000) / (86400*Days!B53)</f>
        <v>1635.5645161290322</v>
      </c>
      <c r="C53" s="8">
        <f>(HUR_mm!C53*Areas!$D$6*1000) / (86400*Days!C53)</f>
        <v>1519.375</v>
      </c>
      <c r="D53" s="8">
        <f>(HUR_mm!D53*Areas!$D$6*1000) / (86400*Days!D53)</f>
        <v>3164.5362903225805</v>
      </c>
      <c r="E53" s="8">
        <f>(HUR_mm!E53*Areas!$D$6*1000) / (86400*Days!E53)</f>
        <v>2319.7916666666665</v>
      </c>
      <c r="F53" s="8">
        <f>(HUR_mm!F53*Areas!$D$6*1000) / (86400*Days!F53)</f>
        <v>2006.0685483870968</v>
      </c>
      <c r="G53" s="8">
        <f>(HUR_mm!G53*Areas!$D$6*1000) / (86400*Days!G53)</f>
        <v>2777.729166666667</v>
      </c>
      <c r="H53" s="8">
        <f>(HUR_mm!H53*Areas!$D$6*1000) / (86400*Days!H53)</f>
        <v>1926.5524193548388</v>
      </c>
      <c r="I53" s="8">
        <f>(HUR_mm!I53*Areas!$D$6*1000) / (86400*Days!I53)</f>
        <v>1146.1290322580646</v>
      </c>
      <c r="J53" s="8">
        <f>(HUR_mm!J53*Areas!$D$6*1000) / (86400*Days!J53)</f>
        <v>1005.4791666666666</v>
      </c>
      <c r="K53" s="8">
        <f>(HUR_mm!K53*Areas!$D$6*1000) / (86400*Days!K53)</f>
        <v>1455.2822580645161</v>
      </c>
      <c r="L53" s="8">
        <f>(HUR_mm!L53*Areas!$D$6*1000) / (86400*Days!L53)</f>
        <v>3188.2083333333335</v>
      </c>
      <c r="M53" s="8">
        <f>(HUR_mm!M53*Areas!$D$6*1000) / (86400*Days!M53)</f>
        <v>1690.0604838709678</v>
      </c>
      <c r="N53" s="8">
        <f>(HUR_mm!N53*Areas!$D$6*1000) / (86400*Days!N53)</f>
        <v>1985.1041666666665</v>
      </c>
    </row>
    <row r="54" spans="1:14" x14ac:dyDescent="0.15">
      <c r="A54">
        <f>HUR_mm!A54</f>
        <v>1949</v>
      </c>
      <c r="B54" s="8">
        <f>(HUR_mm!B54*Areas!$D$6*1000) / (86400*Days!B54)</f>
        <v>2521.5524193548385</v>
      </c>
      <c r="C54" s="8">
        <f>(HUR_mm!C54*Areas!$D$6*1000) / (86400*Days!C54)</f>
        <v>2293.8616071428573</v>
      </c>
      <c r="D54" s="8">
        <f>(HUR_mm!D54*Areas!$D$6*1000) / (86400*Days!D54)</f>
        <v>1601.633064516129</v>
      </c>
      <c r="E54" s="8">
        <f>(HUR_mm!E54*Areas!$D$6*1000) / (86400*Days!E54)</f>
        <v>1587.375</v>
      </c>
      <c r="F54" s="8">
        <f>(HUR_mm!F54*Areas!$D$6*1000) / (86400*Days!F54)</f>
        <v>1710.625</v>
      </c>
      <c r="G54" s="8">
        <f>(HUR_mm!G54*Areas!$D$6*1000) / (86400*Days!G54)</f>
        <v>3040.875</v>
      </c>
      <c r="H54" s="8">
        <f>(HUR_mm!H54*Areas!$D$6*1000) / (86400*Days!H54)</f>
        <v>2472.8830645161293</v>
      </c>
      <c r="I54" s="8">
        <f>(HUR_mm!I54*Areas!$D$6*1000) / (86400*Days!I54)</f>
        <v>1907.7016129032259</v>
      </c>
      <c r="J54" s="8">
        <f>(HUR_mm!J54*Areas!$D$6*1000) / (86400*Days!J54)</f>
        <v>2381.7708333333335</v>
      </c>
      <c r="K54" s="8">
        <f>(HUR_mm!K54*Areas!$D$6*1000) / (86400*Days!K54)</f>
        <v>1815.5040322580646</v>
      </c>
      <c r="L54" s="8">
        <f>(HUR_mm!L54*Areas!$D$6*1000) / (86400*Days!L54)</f>
        <v>1958.1875</v>
      </c>
      <c r="M54" s="8">
        <f>(HUR_mm!M54*Areas!$D$6*1000) / (86400*Days!M54)</f>
        <v>3080.9072580645161</v>
      </c>
      <c r="N54" s="8">
        <f>(HUR_mm!N54*Areas!$D$6*1000) / (86400*Days!N54)</f>
        <v>2196.4640410958905</v>
      </c>
    </row>
    <row r="55" spans="1:14" x14ac:dyDescent="0.15">
      <c r="A55">
        <f>HUR_mm!A55</f>
        <v>1950</v>
      </c>
      <c r="B55" s="8">
        <f>(HUR_mm!B55*Areas!$D$6*1000) / (86400*Days!B55)</f>
        <v>3137.4596774193546</v>
      </c>
      <c r="C55" s="8">
        <f>(HUR_mm!C55*Areas!$D$6*1000) / (86400*Days!C55)</f>
        <v>2855.0892857142853</v>
      </c>
      <c r="D55" s="8">
        <f>(HUR_mm!D55*Areas!$D$6*1000) / (86400*Days!D55)</f>
        <v>2214.7983870967741</v>
      </c>
      <c r="E55" s="8">
        <f>(HUR_mm!E55*Areas!$D$6*1000) / (86400*Days!E55)</f>
        <v>2535.125</v>
      </c>
      <c r="F55" s="8">
        <f>(HUR_mm!F55*Areas!$D$6*1000) / (86400*Days!F55)</f>
        <v>1153.6693548387095</v>
      </c>
      <c r="G55" s="8">
        <f>(HUR_mm!G55*Areas!$D$6*1000) / (86400*Days!G55)</f>
        <v>2722.125</v>
      </c>
      <c r="H55" s="8">
        <f>(HUR_mm!H55*Areas!$D$6*1000) / (86400*Days!H55)</f>
        <v>3540.8669354838707</v>
      </c>
      <c r="I55" s="8">
        <f>(HUR_mm!I55*Areas!$D$6*1000) / (86400*Days!I55)</f>
        <v>2635.3427419354839</v>
      </c>
      <c r="J55" s="8">
        <f>(HUR_mm!J55*Areas!$D$6*1000) / (86400*Days!J55)</f>
        <v>3028.479166666667</v>
      </c>
      <c r="K55" s="8">
        <f>(HUR_mm!K55*Areas!$D$6*1000) / (86400*Days!K55)</f>
        <v>1830.241935483871</v>
      </c>
      <c r="L55" s="8">
        <f>(HUR_mm!L55*Areas!$D$6*1000) / (86400*Days!L55)</f>
        <v>2953.0416666666665</v>
      </c>
      <c r="M55" s="8">
        <f>(HUR_mm!M55*Areas!$D$6*1000) / (86400*Days!M55)</f>
        <v>2176.0685483870966</v>
      </c>
      <c r="N55" s="8">
        <f>(HUR_mm!N55*Areas!$D$6*1000) / (86400*Days!N55)</f>
        <v>2560.1301369863013</v>
      </c>
    </row>
    <row r="56" spans="1:14" x14ac:dyDescent="0.15">
      <c r="A56">
        <f>HUR_mm!A56</f>
        <v>1951</v>
      </c>
      <c r="B56" s="8">
        <f>(HUR_mm!B56*Areas!$D$6*1000) / (86400*Days!B56)</f>
        <v>2444.0927419354839</v>
      </c>
      <c r="C56" s="8">
        <f>(HUR_mm!C56*Areas!$D$6*1000) / (86400*Days!C56)</f>
        <v>2111.3392857142858</v>
      </c>
      <c r="D56" s="8">
        <f>(HUR_mm!D56*Areas!$D$6*1000) / (86400*Days!D56)</f>
        <v>2337.1572580645161</v>
      </c>
      <c r="E56" s="8">
        <f>(HUR_mm!E56*Areas!$D$6*1000) / (86400*Days!E56)</f>
        <v>3365.2916666666665</v>
      </c>
      <c r="F56" s="8">
        <f>(HUR_mm!F56*Areas!$D$6*1000) / (86400*Days!F56)</f>
        <v>1474.133064516129</v>
      </c>
      <c r="G56" s="8">
        <f>(HUR_mm!G56*Areas!$D$6*1000) / (86400*Days!G56)</f>
        <v>2415.0625</v>
      </c>
      <c r="H56" s="8">
        <f>(HUR_mm!H56*Areas!$D$6*1000) / (86400*Days!H56)</f>
        <v>3448.3266129032259</v>
      </c>
      <c r="I56" s="8">
        <f>(HUR_mm!I56*Areas!$D$6*1000) / (86400*Days!I56)</f>
        <v>2818.7096774193546</v>
      </c>
      <c r="J56" s="8">
        <f>(HUR_mm!J56*Areas!$D$6*1000) / (86400*Days!J56)</f>
        <v>2964.7291666666665</v>
      </c>
      <c r="K56" s="8">
        <f>(HUR_mm!K56*Areas!$D$6*1000) / (86400*Days!K56)</f>
        <v>4065.9475806451615</v>
      </c>
      <c r="L56" s="8">
        <f>(HUR_mm!L56*Areas!$D$6*1000) / (86400*Days!L56)</f>
        <v>2827.6666666666665</v>
      </c>
      <c r="M56" s="8">
        <f>(HUR_mm!M56*Areas!$D$6*1000) / (86400*Days!M56)</f>
        <v>2962.3185483870971</v>
      </c>
      <c r="N56" s="8">
        <f>(HUR_mm!N56*Areas!$D$6*1000) / (86400*Days!N56)</f>
        <v>2773.6198630136987</v>
      </c>
    </row>
    <row r="57" spans="1:14" x14ac:dyDescent="0.15">
      <c r="A57">
        <f>HUR_mm!A57</f>
        <v>1952</v>
      </c>
      <c r="B57" s="8">
        <f>(HUR_mm!B57*Areas!$D$6*1000) / (86400*Days!B57)</f>
        <v>2358.4072580645161</v>
      </c>
      <c r="C57" s="8">
        <f>(HUR_mm!C57*Areas!$D$6*1000) / (86400*Days!C57)</f>
        <v>1317.5</v>
      </c>
      <c r="D57" s="8">
        <f>(HUR_mm!D57*Areas!$D$6*1000) / (86400*Days!D57)</f>
        <v>2000.5846774193549</v>
      </c>
      <c r="E57" s="8">
        <f>(HUR_mm!E57*Areas!$D$6*1000) / (86400*Days!E57)</f>
        <v>2506.0833333333335</v>
      </c>
      <c r="F57" s="8">
        <f>(HUR_mm!F57*Areas!$D$6*1000) / (86400*Days!F57)</f>
        <v>2332.358870967742</v>
      </c>
      <c r="G57" s="8">
        <f>(HUR_mm!G57*Areas!$D$6*1000) / (86400*Days!G57)</f>
        <v>1679.1041666666667</v>
      </c>
      <c r="H57" s="8">
        <f>(HUR_mm!H57*Areas!$D$6*1000) / (86400*Days!H57)</f>
        <v>4442.2782258064526</v>
      </c>
      <c r="I57" s="8">
        <f>(HUR_mm!I57*Areas!$D$6*1000) / (86400*Days!I57)</f>
        <v>2787.5201612903224</v>
      </c>
      <c r="J57" s="8">
        <f>(HUR_mm!J57*Areas!$D$6*1000) / (86400*Days!J57)</f>
        <v>1933.3958333333333</v>
      </c>
      <c r="K57" s="8">
        <f>(HUR_mm!K57*Areas!$D$6*1000) / (86400*Days!K57)</f>
        <v>558.32661290322585</v>
      </c>
      <c r="L57" s="8">
        <f>(HUR_mm!L57*Areas!$D$6*1000) / (86400*Days!L57)</f>
        <v>3107.8125</v>
      </c>
      <c r="M57" s="8">
        <f>(HUR_mm!M57*Areas!$D$6*1000) / (86400*Days!M57)</f>
        <v>1878.2258064516129</v>
      </c>
      <c r="N57" s="8">
        <f>(HUR_mm!N57*Areas!$D$6*1000) / (86400*Days!N57)</f>
        <v>2246.1424180327867</v>
      </c>
    </row>
    <row r="58" spans="1:14" x14ac:dyDescent="0.15">
      <c r="A58">
        <f>HUR_mm!A58</f>
        <v>1953</v>
      </c>
      <c r="B58" s="8">
        <f>(HUR_mm!B58*Areas!$D$6*1000) / (86400*Days!B58)</f>
        <v>1817.9032258064517</v>
      </c>
      <c r="C58" s="8">
        <f>(HUR_mm!C58*Areas!$D$6*1000) / (86400*Days!C58)</f>
        <v>2159.1517857142858</v>
      </c>
      <c r="D58" s="8">
        <f>(HUR_mm!D58*Areas!$D$6*1000) / (86400*Days!D58)</f>
        <v>2378.9717741935483</v>
      </c>
      <c r="E58" s="8">
        <f>(HUR_mm!E58*Areas!$D$6*1000) / (86400*Days!E58)</f>
        <v>2508.208333333333</v>
      </c>
      <c r="F58" s="8">
        <f>(HUR_mm!F58*Areas!$D$6*1000) / (86400*Days!F58)</f>
        <v>3402.3991935483873</v>
      </c>
      <c r="G58" s="8">
        <f>(HUR_mm!G58*Areas!$D$6*1000) / (86400*Days!G58)</f>
        <v>2543.9791666666665</v>
      </c>
      <c r="H58" s="8">
        <f>(HUR_mm!H58*Areas!$D$6*1000) / (86400*Days!H58)</f>
        <v>2912.963709677419</v>
      </c>
      <c r="I58" s="8">
        <f>(HUR_mm!I58*Areas!$D$6*1000) / (86400*Days!I58)</f>
        <v>2415.3024193548385</v>
      </c>
      <c r="J58" s="8">
        <f>(HUR_mm!J58*Areas!$D$6*1000) / (86400*Days!J58)</f>
        <v>3148.1875</v>
      </c>
      <c r="K58" s="8">
        <f>(HUR_mm!K58*Areas!$D$6*1000) / (86400*Days!K58)</f>
        <v>1309.2741935483873</v>
      </c>
      <c r="L58" s="8">
        <f>(HUR_mm!L58*Areas!$D$6*1000) / (86400*Days!L58)</f>
        <v>1604.3749999999998</v>
      </c>
      <c r="M58" s="8">
        <f>(HUR_mm!M58*Areas!$D$6*1000) / (86400*Days!M58)</f>
        <v>2089.3548387096776</v>
      </c>
      <c r="N58" s="8">
        <f>(HUR_mm!N58*Areas!$D$6*1000) / (86400*Days!N58)</f>
        <v>2358.1095890410961</v>
      </c>
    </row>
    <row r="59" spans="1:14" x14ac:dyDescent="0.15">
      <c r="A59">
        <f>HUR_mm!A59</f>
        <v>1954</v>
      </c>
      <c r="B59" s="8">
        <f>(HUR_mm!B59*Areas!$D$6*1000) / (86400*Days!B59)</f>
        <v>1544.7379032258063</v>
      </c>
      <c r="C59" s="8">
        <f>(HUR_mm!C59*Areas!$D$6*1000) / (86400*Days!C59)</f>
        <v>2404.2857142857142</v>
      </c>
      <c r="D59" s="8">
        <f>(HUR_mm!D59*Areas!$D$6*1000) / (86400*Days!D59)</f>
        <v>2353.608870967742</v>
      </c>
      <c r="E59" s="8">
        <f>(HUR_mm!E59*Areas!$D$6*1000) / (86400*Days!E59)</f>
        <v>3508.375</v>
      </c>
      <c r="F59" s="8">
        <f>(HUR_mm!F59*Areas!$D$6*1000) / (86400*Days!F59)</f>
        <v>1583.8104838709678</v>
      </c>
      <c r="G59" s="8">
        <f>(HUR_mm!G59*Areas!$D$6*1000) / (86400*Days!G59)</f>
        <v>4260.270833333333</v>
      </c>
      <c r="H59" s="8">
        <f>(HUR_mm!H59*Areas!$D$6*1000) / (86400*Days!H59)</f>
        <v>1447.741935483871</v>
      </c>
      <c r="I59" s="8">
        <f>(HUR_mm!I59*Areas!$D$6*1000) / (86400*Days!I59)</f>
        <v>1742.1572580645161</v>
      </c>
      <c r="J59" s="8">
        <f>(HUR_mm!J59*Areas!$D$6*1000) / (86400*Days!J59)</f>
        <v>4008.4583333333335</v>
      </c>
      <c r="K59" s="8">
        <f>(HUR_mm!K59*Areas!$D$6*1000) / (86400*Days!K59)</f>
        <v>5394.7580645161288</v>
      </c>
      <c r="L59" s="8">
        <f>(HUR_mm!L59*Areas!$D$6*1000) / (86400*Days!L59)</f>
        <v>1951.4583333333333</v>
      </c>
      <c r="M59" s="8">
        <f>(HUR_mm!M59*Areas!$D$6*1000) / (86400*Days!M59)</f>
        <v>1848.0645161290322</v>
      </c>
      <c r="N59" s="8">
        <f>(HUR_mm!N59*Areas!$D$6*1000) / (86400*Days!N59)</f>
        <v>2664.4880136986303</v>
      </c>
    </row>
    <row r="60" spans="1:14" x14ac:dyDescent="0.15">
      <c r="A60">
        <f>HUR_mm!A60</f>
        <v>1955</v>
      </c>
      <c r="B60" s="8">
        <f>(HUR_mm!B60*Areas!$D$6*1000) / (86400*Days!B60)</f>
        <v>1759.6370967741937</v>
      </c>
      <c r="C60" s="8">
        <f>(HUR_mm!C60*Areas!$D$6*1000) / (86400*Days!C60)</f>
        <v>1705.6919642857144</v>
      </c>
      <c r="D60" s="8">
        <f>(HUR_mm!D60*Areas!$D$6*1000) / (86400*Days!D60)</f>
        <v>1795.2822580645161</v>
      </c>
      <c r="E60" s="8">
        <f>(HUR_mm!E60*Areas!$D$6*1000) / (86400*Days!E60)</f>
        <v>2195.125</v>
      </c>
      <c r="F60" s="8">
        <f>(HUR_mm!F60*Areas!$D$6*1000) / (86400*Days!F60)</f>
        <v>2261.4112903225805</v>
      </c>
      <c r="G60" s="8">
        <f>(HUR_mm!G60*Areas!$D$6*1000) / (86400*Days!G60)</f>
        <v>1593.75</v>
      </c>
      <c r="H60" s="8">
        <f>(HUR_mm!H60*Areas!$D$6*1000) / (86400*Days!H60)</f>
        <v>1837.4395161290322</v>
      </c>
      <c r="I60" s="8">
        <f>(HUR_mm!I60*Areas!$D$6*1000) / (86400*Days!I60)</f>
        <v>2864.9798387096776</v>
      </c>
      <c r="J60" s="8">
        <f>(HUR_mm!J60*Areas!$D$6*1000) / (86400*Days!J60)</f>
        <v>808.56249999999989</v>
      </c>
      <c r="K60" s="8">
        <f>(HUR_mm!K60*Areas!$D$6*1000) / (86400*Days!K60)</f>
        <v>2940.7258064516127</v>
      </c>
      <c r="L60" s="8">
        <f>(HUR_mm!L60*Areas!$D$6*1000) / (86400*Days!L60)</f>
        <v>2666.5208333333335</v>
      </c>
      <c r="M60" s="8">
        <f>(HUR_mm!M60*Areas!$D$6*1000) / (86400*Days!M60)</f>
        <v>1887.1370967741937</v>
      </c>
      <c r="N60" s="8">
        <f>(HUR_mm!N60*Areas!$D$6*1000) / (86400*Days!N60)</f>
        <v>2031.2962328767121</v>
      </c>
    </row>
    <row r="61" spans="1:14" x14ac:dyDescent="0.15">
      <c r="A61">
        <f>HUR_mm!A61</f>
        <v>1956</v>
      </c>
      <c r="B61" s="8">
        <f>(HUR_mm!B61*Areas!$D$6*1000) / (86400*Days!B61)</f>
        <v>872.96370967741939</v>
      </c>
      <c r="C61" s="8">
        <f>(HUR_mm!C61*Areas!$D$6*1000) / (86400*Days!C61)</f>
        <v>1753.4913793103449</v>
      </c>
      <c r="D61" s="8">
        <f>(HUR_mm!D61*Areas!$D$6*1000) / (86400*Days!D61)</f>
        <v>1804.5362903225807</v>
      </c>
      <c r="E61" s="8">
        <f>(HUR_mm!E61*Areas!$D$6*1000) / (86400*Days!E61)</f>
        <v>2898.5</v>
      </c>
      <c r="F61" s="8">
        <f>(HUR_mm!F61*Areas!$D$6*1000) / (86400*Days!F61)</f>
        <v>3239.5967741935483</v>
      </c>
      <c r="G61" s="8">
        <f>(HUR_mm!G61*Areas!$D$6*1000) / (86400*Days!G61)</f>
        <v>2494.3958333333335</v>
      </c>
      <c r="H61" s="8">
        <f>(HUR_mm!H61*Areas!$D$6*1000) / (86400*Days!H61)</f>
        <v>3250.9072580645161</v>
      </c>
      <c r="I61" s="8">
        <f>(HUR_mm!I61*Areas!$D$6*1000) / (86400*Days!I61)</f>
        <v>4176.9959677419356</v>
      </c>
      <c r="J61" s="8">
        <f>(HUR_mm!J61*Areas!$D$6*1000) / (86400*Days!J61)</f>
        <v>1852.6458333333333</v>
      </c>
      <c r="K61" s="8">
        <f>(HUR_mm!K61*Areas!$D$6*1000) / (86400*Days!K61)</f>
        <v>645.04032258064512</v>
      </c>
      <c r="L61" s="8">
        <f>(HUR_mm!L61*Areas!$D$6*1000) / (86400*Days!L61)</f>
        <v>2122.5208333333335</v>
      </c>
      <c r="M61" s="8">
        <f>(HUR_mm!M61*Areas!$D$6*1000) / (86400*Days!M61)</f>
        <v>1949.516129032258</v>
      </c>
      <c r="N61" s="8">
        <f>(HUR_mm!N61*Areas!$D$6*1000) / (86400*Days!N61)</f>
        <v>2256.8835382513662</v>
      </c>
    </row>
    <row r="62" spans="1:14" x14ac:dyDescent="0.15">
      <c r="A62">
        <f>HUR_mm!A62</f>
        <v>1957</v>
      </c>
      <c r="B62" s="8">
        <f>(HUR_mm!B62*Areas!$D$6*1000) / (86400*Days!B62)</f>
        <v>1751.4112903225807</v>
      </c>
      <c r="C62" s="8">
        <f>(HUR_mm!C62*Areas!$D$6*1000) / (86400*Days!C62)</f>
        <v>1276.1383928571431</v>
      </c>
      <c r="D62" s="8">
        <f>(HUR_mm!D62*Areas!$D$6*1000) / (86400*Days!D62)</f>
        <v>1217.0766129032259</v>
      </c>
      <c r="E62" s="8">
        <f>(HUR_mm!E62*Areas!$D$6*1000) / (86400*Days!E62)</f>
        <v>2798.9791666666665</v>
      </c>
      <c r="F62" s="8">
        <f>(HUR_mm!F62*Areas!$D$6*1000) / (86400*Days!F62)</f>
        <v>2849.8991935483873</v>
      </c>
      <c r="G62" s="8">
        <f>(HUR_mm!G62*Areas!$D$6*1000) / (86400*Days!G62)</f>
        <v>4016.9583333333335</v>
      </c>
      <c r="H62" s="8">
        <f>(HUR_mm!H62*Areas!$D$6*1000) / (86400*Days!H62)</f>
        <v>3005.5040322580644</v>
      </c>
      <c r="I62" s="8">
        <f>(HUR_mm!I62*Areas!$D$6*1000) / (86400*Days!I62)</f>
        <v>1146.1290322580646</v>
      </c>
      <c r="J62" s="8">
        <f>(HUR_mm!J62*Areas!$D$6*1000) / (86400*Days!J62)</f>
        <v>3539.8958333333335</v>
      </c>
      <c r="K62" s="8">
        <f>(HUR_mm!K62*Areas!$D$6*1000) / (86400*Days!K62)</f>
        <v>2755.6451612903229</v>
      </c>
      <c r="L62" s="8">
        <f>(HUR_mm!L62*Areas!$D$6*1000) / (86400*Days!L62)</f>
        <v>2773.833333333333</v>
      </c>
      <c r="M62" s="8">
        <f>(HUR_mm!M62*Areas!$D$6*1000) / (86400*Days!M62)</f>
        <v>2372.4596774193546</v>
      </c>
      <c r="N62" s="8">
        <f>(HUR_mm!N62*Areas!$D$6*1000) / (86400*Days!N62)</f>
        <v>2459.3527397260273</v>
      </c>
    </row>
    <row r="63" spans="1:14" x14ac:dyDescent="0.15">
      <c r="A63">
        <f>HUR_mm!A63</f>
        <v>1958</v>
      </c>
      <c r="B63" s="8">
        <f>(HUR_mm!B63*Areas!$D$6*1000) / (86400*Days!B63)</f>
        <v>1426.8346774193551</v>
      </c>
      <c r="C63" s="8">
        <f>(HUR_mm!C63*Areas!$D$6*1000) / (86400*Days!C63)</f>
        <v>1224.9107142857142</v>
      </c>
      <c r="D63" s="8">
        <f>(HUR_mm!D63*Areas!$D$6*1000) / (86400*Days!D63)</f>
        <v>413.68951612903226</v>
      </c>
      <c r="E63" s="8">
        <f>(HUR_mm!E63*Areas!$D$6*1000) / (86400*Days!E63)</f>
        <v>1357.8750000000002</v>
      </c>
      <c r="F63" s="8">
        <f>(HUR_mm!F63*Areas!$D$6*1000) / (86400*Days!F63)</f>
        <v>1012.116935483871</v>
      </c>
      <c r="G63" s="8">
        <f>(HUR_mm!G63*Areas!$D$6*1000) / (86400*Days!G63)</f>
        <v>2288.2708333333335</v>
      </c>
      <c r="H63" s="8">
        <f>(HUR_mm!H63*Areas!$D$6*1000) / (86400*Days!H63)</f>
        <v>2246.3306451612907</v>
      </c>
      <c r="I63" s="8">
        <f>(HUR_mm!I63*Areas!$D$6*1000) / (86400*Days!I63)</f>
        <v>2313.5080645161293</v>
      </c>
      <c r="J63" s="8">
        <f>(HUR_mm!J63*Areas!$D$6*1000) / (86400*Days!J63)</f>
        <v>2926.4791666666665</v>
      </c>
      <c r="K63" s="8">
        <f>(HUR_mm!K63*Areas!$D$6*1000) / (86400*Days!K63)</f>
        <v>1990.3024193548388</v>
      </c>
      <c r="L63" s="8">
        <f>(HUR_mm!L63*Areas!$D$6*1000) / (86400*Days!L63)</f>
        <v>2922.9375</v>
      </c>
      <c r="M63" s="8">
        <f>(HUR_mm!M63*Areas!$D$6*1000) / (86400*Days!M63)</f>
        <v>1721.25</v>
      </c>
      <c r="N63" s="8">
        <f>(HUR_mm!N63*Areas!$D$6*1000) / (86400*Days!N63)</f>
        <v>1819.2037671232879</v>
      </c>
    </row>
    <row r="64" spans="1:14" x14ac:dyDescent="0.15">
      <c r="A64">
        <f>HUR_mm!A64</f>
        <v>1959</v>
      </c>
      <c r="B64" s="8">
        <f>(HUR_mm!B64*Areas!$D$6*1000) / (86400*Days!B64)</f>
        <v>2047.1975806451612</v>
      </c>
      <c r="C64" s="8">
        <f>(HUR_mm!C64*Areas!$D$6*1000) / (86400*Days!C64)</f>
        <v>2220.625</v>
      </c>
      <c r="D64" s="8">
        <f>(HUR_mm!D64*Areas!$D$6*1000) / (86400*Days!D64)</f>
        <v>1619.7983870967741</v>
      </c>
      <c r="E64" s="8">
        <f>(HUR_mm!E64*Areas!$D$6*1000) / (86400*Days!E64)</f>
        <v>3443.9166666666665</v>
      </c>
      <c r="F64" s="8">
        <f>(HUR_mm!F64*Areas!$D$6*1000) / (86400*Days!F64)</f>
        <v>3208.75</v>
      </c>
      <c r="G64" s="8">
        <f>(HUR_mm!G64*Areas!$D$6*1000) / (86400*Days!G64)</f>
        <v>1315.375</v>
      </c>
      <c r="H64" s="8">
        <f>(HUR_mm!H64*Areas!$D$6*1000) / (86400*Days!H64)</f>
        <v>2819.0524193548385</v>
      </c>
      <c r="I64" s="8">
        <f>(HUR_mm!I64*Areas!$D$6*1000) / (86400*Days!I64)</f>
        <v>4159.8588709677415</v>
      </c>
      <c r="J64" s="8">
        <f>(HUR_mm!J64*Areas!$D$6*1000) / (86400*Days!J64)</f>
        <v>3159.875</v>
      </c>
      <c r="K64" s="8">
        <f>(HUR_mm!K64*Areas!$D$6*1000) / (86400*Days!K64)</f>
        <v>3717.0362903225805</v>
      </c>
      <c r="L64" s="8">
        <f>(HUR_mm!L64*Areas!$D$6*1000) / (86400*Days!L64)</f>
        <v>3243.1041666666665</v>
      </c>
      <c r="M64" s="8">
        <f>(HUR_mm!M64*Areas!$D$6*1000) / (86400*Days!M64)</f>
        <v>2441.6935483870966</v>
      </c>
      <c r="N64" s="8">
        <f>(HUR_mm!N64*Areas!$D$6*1000) / (86400*Days!N64)</f>
        <v>2787.5633561643835</v>
      </c>
    </row>
    <row r="65" spans="1:14" x14ac:dyDescent="0.15">
      <c r="A65">
        <f>HUR_mm!A65</f>
        <v>1960</v>
      </c>
      <c r="B65" s="8">
        <f>(HUR_mm!B65*Areas!$D$6*1000) / (86400*Days!B65)</f>
        <v>1983.1048387096773</v>
      </c>
      <c r="C65" s="8">
        <f>(HUR_mm!C65*Areas!$D$6*1000) / (86400*Days!C65)</f>
        <v>1821.2715517241379</v>
      </c>
      <c r="D65" s="8">
        <f>(HUR_mm!D65*Areas!$D$6*1000) / (86400*Days!D65)</f>
        <v>1347.3185483870968</v>
      </c>
      <c r="E65" s="8">
        <f>(HUR_mm!E65*Areas!$D$6*1000) / (86400*Days!E65)</f>
        <v>2580.8125</v>
      </c>
      <c r="F65" s="8">
        <f>(HUR_mm!F65*Areas!$D$6*1000) / (86400*Days!F65)</f>
        <v>3700.5846774193546</v>
      </c>
      <c r="G65" s="8">
        <f>(HUR_mm!G65*Areas!$D$6*1000) / (86400*Days!G65)</f>
        <v>3034.5000000000005</v>
      </c>
      <c r="H65" s="8">
        <f>(HUR_mm!H65*Areas!$D$6*1000) / (86400*Days!H65)</f>
        <v>2033.1451612903227</v>
      </c>
      <c r="I65" s="8">
        <f>(HUR_mm!I65*Areas!$D$6*1000) / (86400*Days!I65)</f>
        <v>1753.4677419354839</v>
      </c>
      <c r="J65" s="8">
        <f>(HUR_mm!J65*Areas!$D$6*1000) / (86400*Days!J65)</f>
        <v>1994.3125</v>
      </c>
      <c r="K65" s="8">
        <f>(HUR_mm!K65*Areas!$D$6*1000) / (86400*Days!K65)</f>
        <v>1677.0362903225807</v>
      </c>
      <c r="L65" s="8">
        <f>(HUR_mm!L65*Areas!$D$6*1000) / (86400*Days!L65)</f>
        <v>2457.2083333333335</v>
      </c>
      <c r="M65" s="8">
        <f>(HUR_mm!M65*Areas!$D$6*1000) / (86400*Days!M65)</f>
        <v>1197.5403225806451</v>
      </c>
      <c r="N65" s="8">
        <f>(HUR_mm!N65*Areas!$D$6*1000) / (86400*Days!N65)</f>
        <v>2129.1803278688526</v>
      </c>
    </row>
    <row r="66" spans="1:14" x14ac:dyDescent="0.15">
      <c r="A66">
        <f>HUR_mm!A66</f>
        <v>1961</v>
      </c>
      <c r="B66" s="8">
        <f>(HUR_mm!B66*Areas!$D$6*1000) / (86400*Days!B66)</f>
        <v>818.81048387096769</v>
      </c>
      <c r="C66" s="8">
        <f>(HUR_mm!C66*Areas!$D$6*1000) / (86400*Days!C66)</f>
        <v>1607.03125</v>
      </c>
      <c r="D66" s="8">
        <f>(HUR_mm!D66*Areas!$D$6*1000) / (86400*Days!D66)</f>
        <v>2055.0806451612902</v>
      </c>
      <c r="E66" s="8">
        <f>(HUR_mm!E66*Areas!$D$6*1000) / (86400*Days!E66)</f>
        <v>2041.0625</v>
      </c>
      <c r="F66" s="8">
        <f>(HUR_mm!F66*Areas!$D$6*1000) / (86400*Days!F66)</f>
        <v>1485.4435483870971</v>
      </c>
      <c r="G66" s="8">
        <f>(HUR_mm!G66*Areas!$D$6*1000) / (86400*Days!G66)</f>
        <v>3053.9791666666665</v>
      </c>
      <c r="H66" s="8">
        <f>(HUR_mm!H66*Areas!$D$6*1000) / (86400*Days!H66)</f>
        <v>3051.7741935483873</v>
      </c>
      <c r="I66" s="8">
        <f>(HUR_mm!I66*Areas!$D$6*1000) / (86400*Days!I66)</f>
        <v>3054.516129032258</v>
      </c>
      <c r="J66" s="8">
        <f>(HUR_mm!J66*Areas!$D$6*1000) / (86400*Days!J66)</f>
        <v>4171.020833333333</v>
      </c>
      <c r="K66" s="8">
        <f>(HUR_mm!K66*Areas!$D$6*1000) / (86400*Days!K66)</f>
        <v>1518.3467741935483</v>
      </c>
      <c r="L66" s="8">
        <f>(HUR_mm!L66*Areas!$D$6*1000) / (86400*Days!L66)</f>
        <v>2102.3333333333335</v>
      </c>
      <c r="M66" s="8">
        <f>(HUR_mm!M66*Areas!$D$6*1000) / (86400*Days!M66)</f>
        <v>1764.7782258064517</v>
      </c>
      <c r="N66" s="8">
        <f>(HUR_mm!N66*Areas!$D$6*1000) / (86400*Days!N66)</f>
        <v>2225.3698630136987</v>
      </c>
    </row>
    <row r="67" spans="1:14" x14ac:dyDescent="0.15">
      <c r="A67">
        <f>HUR_mm!A67</f>
        <v>1962</v>
      </c>
      <c r="B67" s="8">
        <f>(HUR_mm!B67*Areas!$D$6*1000) / (86400*Days!B67)</f>
        <v>2116.0887096774195</v>
      </c>
      <c r="C67" s="8">
        <f>(HUR_mm!C67*Areas!$D$6*1000) / (86400*Days!C67)</f>
        <v>2172.4330357142858</v>
      </c>
      <c r="D67" s="8">
        <f>(HUR_mm!D67*Areas!$D$6*1000) / (86400*Days!D67)</f>
        <v>669.0322580645161</v>
      </c>
      <c r="E67" s="8">
        <f>(HUR_mm!E67*Areas!$D$6*1000) / (86400*Days!E67)</f>
        <v>1619.25</v>
      </c>
      <c r="F67" s="8">
        <f>(HUR_mm!F67*Areas!$D$6*1000) / (86400*Days!F67)</f>
        <v>2425.9274193548385</v>
      </c>
      <c r="G67" s="8">
        <f>(HUR_mm!G67*Areas!$D$6*1000) / (86400*Days!G67)</f>
        <v>2662.6250000000005</v>
      </c>
      <c r="H67" s="8">
        <f>(HUR_mm!H67*Areas!$D$6*1000) / (86400*Days!H67)</f>
        <v>2016.3508064516129</v>
      </c>
      <c r="I67" s="8">
        <f>(HUR_mm!I67*Areas!$D$6*1000) / (86400*Days!I67)</f>
        <v>2372.8024193548385</v>
      </c>
      <c r="J67" s="8">
        <f>(HUR_mm!J67*Areas!$D$6*1000) / (86400*Days!J67)</f>
        <v>2963.666666666667</v>
      </c>
      <c r="K67" s="8">
        <f>(HUR_mm!K67*Areas!$D$6*1000) / (86400*Days!K67)</f>
        <v>2771.0685483870966</v>
      </c>
      <c r="L67" s="8">
        <f>(HUR_mm!L67*Areas!$D$6*1000) / (86400*Days!L67)</f>
        <v>1019.6458333333334</v>
      </c>
      <c r="M67" s="8">
        <f>(HUR_mm!M67*Areas!$D$6*1000) / (86400*Days!M67)</f>
        <v>2323.7903225806454</v>
      </c>
      <c r="N67" s="8">
        <f>(HUR_mm!N67*Areas!$D$6*1000) / (86400*Days!N67)</f>
        <v>2094.0565068493152</v>
      </c>
    </row>
    <row r="68" spans="1:14" x14ac:dyDescent="0.15">
      <c r="A68">
        <f>HUR_mm!A68</f>
        <v>1963</v>
      </c>
      <c r="B68" s="8">
        <f>(HUR_mm!B68*Areas!$D$6*1000) / (86400*Days!B68)</f>
        <v>1278.4274193548385</v>
      </c>
      <c r="C68" s="8">
        <f>(HUR_mm!C68*Areas!$D$6*1000) / (86400*Days!C68)</f>
        <v>934.62053571428567</v>
      </c>
      <c r="D68" s="8">
        <f>(HUR_mm!D68*Areas!$D$6*1000) / (86400*Days!D68)</f>
        <v>1901.5322580645161</v>
      </c>
      <c r="E68" s="8">
        <f>(HUR_mm!E68*Areas!$D$6*1000) / (86400*Days!E68)</f>
        <v>1812.9791666666667</v>
      </c>
      <c r="F68" s="8">
        <f>(HUR_mm!F68*Areas!$D$6*1000) / (86400*Days!F68)</f>
        <v>3069.2540322580644</v>
      </c>
      <c r="G68" s="8">
        <f>(HUR_mm!G68*Areas!$D$6*1000) / (86400*Days!G68)</f>
        <v>1902.9375</v>
      </c>
      <c r="H68" s="8">
        <f>(HUR_mm!H68*Areas!$D$6*1000) / (86400*Days!H68)</f>
        <v>2436.5524193548385</v>
      </c>
      <c r="I68" s="8">
        <f>(HUR_mm!I68*Areas!$D$6*1000) / (86400*Days!I68)</f>
        <v>2624.0322580645161</v>
      </c>
      <c r="J68" s="8">
        <f>(HUR_mm!J68*Areas!$D$6*1000) / (86400*Days!J68)</f>
        <v>2210.3541666666665</v>
      </c>
      <c r="K68" s="8">
        <f>(HUR_mm!K68*Areas!$D$6*1000) / (86400*Days!K68)</f>
        <v>889.07258064516134</v>
      </c>
      <c r="L68" s="8">
        <f>(HUR_mm!L68*Areas!$D$6*1000) / (86400*Days!L68)</f>
        <v>2340.6875</v>
      </c>
      <c r="M68" s="8">
        <f>(HUR_mm!M68*Areas!$D$6*1000) / (86400*Days!M68)</f>
        <v>2006.4112903225807</v>
      </c>
      <c r="N68" s="8">
        <f>(HUR_mm!N68*Areas!$D$6*1000) / (86400*Days!N68)</f>
        <v>1957.6489726027398</v>
      </c>
    </row>
    <row r="69" spans="1:14" x14ac:dyDescent="0.15">
      <c r="A69">
        <f>HUR_mm!A69</f>
        <v>1964</v>
      </c>
      <c r="B69" s="8">
        <f>(HUR_mm!B69*Areas!$D$6*1000) / (86400*Days!B69)</f>
        <v>1395.6451612903227</v>
      </c>
      <c r="C69" s="8">
        <f>(HUR_mm!C69*Areas!$D$6*1000) / (86400*Days!C69)</f>
        <v>695.38793103448279</v>
      </c>
      <c r="D69" s="8">
        <f>(HUR_mm!D69*Areas!$D$6*1000) / (86400*Days!D69)</f>
        <v>1771.633064516129</v>
      </c>
      <c r="E69" s="8">
        <f>(HUR_mm!E69*Areas!$D$6*1000) / (86400*Days!E69)</f>
        <v>2505.7291666666665</v>
      </c>
      <c r="F69" s="8">
        <f>(HUR_mm!F69*Areas!$D$6*1000) / (86400*Days!F69)</f>
        <v>2135.2822580645161</v>
      </c>
      <c r="G69" s="8">
        <f>(HUR_mm!G69*Areas!$D$6*1000) / (86400*Days!G69)</f>
        <v>1353.9791666666665</v>
      </c>
      <c r="H69" s="8">
        <f>(HUR_mm!H69*Areas!$D$6*1000) / (86400*Days!H69)</f>
        <v>3090.1612903225805</v>
      </c>
      <c r="I69" s="8">
        <f>(HUR_mm!I69*Areas!$D$6*1000) / (86400*Days!I69)</f>
        <v>3944.6169354838707</v>
      </c>
      <c r="J69" s="8">
        <f>(HUR_mm!J69*Areas!$D$6*1000) / (86400*Days!J69)</f>
        <v>2759.3125</v>
      </c>
      <c r="K69" s="8">
        <f>(HUR_mm!K69*Areas!$D$6*1000) / (86400*Days!K69)</f>
        <v>1221.1895161290324</v>
      </c>
      <c r="L69" s="8">
        <f>(HUR_mm!L69*Areas!$D$6*1000) / (86400*Days!L69)</f>
        <v>2281.1875</v>
      </c>
      <c r="M69" s="8">
        <f>(HUR_mm!M69*Areas!$D$6*1000) / (86400*Days!M69)</f>
        <v>2192.5201612903224</v>
      </c>
      <c r="N69" s="8">
        <f>(HUR_mm!N69*Areas!$D$6*1000) / (86400*Days!N69)</f>
        <v>2118.7295081967213</v>
      </c>
    </row>
    <row r="70" spans="1:14" x14ac:dyDescent="0.15">
      <c r="A70">
        <f>HUR_mm!A70</f>
        <v>1965</v>
      </c>
      <c r="B70" s="8">
        <f>(HUR_mm!B70*Areas!$D$6*1000) / (86400*Days!B70)</f>
        <v>2733.7096774193551</v>
      </c>
      <c r="C70" s="8">
        <f>(HUR_mm!C70*Areas!$D$6*1000) / (86400*Days!C70)</f>
        <v>2751.4955357142862</v>
      </c>
      <c r="D70" s="8">
        <f>(HUR_mm!D70*Areas!$D$6*1000) / (86400*Days!D70)</f>
        <v>1563.2459677419354</v>
      </c>
      <c r="E70" s="8">
        <f>(HUR_mm!E70*Areas!$D$6*1000) / (86400*Days!E70)</f>
        <v>2341.75</v>
      </c>
      <c r="F70" s="8">
        <f>(HUR_mm!F70*Areas!$D$6*1000) / (86400*Days!F70)</f>
        <v>2249.4153225806454</v>
      </c>
      <c r="G70" s="8">
        <f>(HUR_mm!G70*Areas!$D$6*1000) / (86400*Days!G70)</f>
        <v>1513.3541666666665</v>
      </c>
      <c r="H70" s="8">
        <f>(HUR_mm!H70*Areas!$D$6*1000) / (86400*Days!H70)</f>
        <v>1635.9072580645161</v>
      </c>
      <c r="I70" s="8">
        <f>(HUR_mm!I70*Areas!$D$6*1000) / (86400*Days!I70)</f>
        <v>3750.2822580645161</v>
      </c>
      <c r="J70" s="8">
        <f>(HUR_mm!J70*Areas!$D$6*1000) / (86400*Days!J70)</f>
        <v>4474.541666666667</v>
      </c>
      <c r="K70" s="8">
        <f>(HUR_mm!K70*Areas!$D$6*1000) / (86400*Days!K70)</f>
        <v>2089.3548387096776</v>
      </c>
      <c r="L70" s="8">
        <f>(HUR_mm!L70*Areas!$D$6*1000) / (86400*Days!L70)</f>
        <v>2772.0625</v>
      </c>
      <c r="M70" s="8">
        <f>(HUR_mm!M70*Areas!$D$6*1000) / (86400*Days!M70)</f>
        <v>2463.9717741935483</v>
      </c>
      <c r="N70" s="8">
        <f>(HUR_mm!N70*Areas!$D$6*1000) / (86400*Days!N70)</f>
        <v>2523.7140410958905</v>
      </c>
    </row>
    <row r="71" spans="1:14" x14ac:dyDescent="0.15">
      <c r="A71">
        <f>HUR_mm!A71</f>
        <v>1966</v>
      </c>
      <c r="B71" s="8">
        <f>(HUR_mm!B71*Areas!$D$6*1000) / (86400*Days!B71)</f>
        <v>1481.6733870967739</v>
      </c>
      <c r="C71" s="8">
        <f>(HUR_mm!C71*Areas!$D$6*1000) / (86400*Days!C71)</f>
        <v>1369.8660714285713</v>
      </c>
      <c r="D71" s="8">
        <f>(HUR_mm!D71*Areas!$D$6*1000) / (86400*Days!D71)</f>
        <v>2421.1290322580644</v>
      </c>
      <c r="E71" s="8">
        <f>(HUR_mm!E71*Areas!$D$6*1000) / (86400*Days!E71)</f>
        <v>2071.875</v>
      </c>
      <c r="F71" s="8">
        <f>(HUR_mm!F71*Areas!$D$6*1000) / (86400*Days!F71)</f>
        <v>1193.7701612903227</v>
      </c>
      <c r="G71" s="8">
        <f>(HUR_mm!G71*Areas!$D$6*1000) / (86400*Days!G71)</f>
        <v>1488.9166666666667</v>
      </c>
      <c r="H71" s="8">
        <f>(HUR_mm!H71*Areas!$D$6*1000) / (86400*Days!H71)</f>
        <v>1111.1693548387098</v>
      </c>
      <c r="I71" s="8">
        <f>(HUR_mm!I71*Areas!$D$6*1000) / (86400*Days!I71)</f>
        <v>2848.8709677419356</v>
      </c>
      <c r="J71" s="8">
        <f>(HUR_mm!J71*Areas!$D$6*1000) / (86400*Days!J71)</f>
        <v>2105.875</v>
      </c>
      <c r="K71" s="8">
        <f>(HUR_mm!K71*Areas!$D$6*1000) / (86400*Days!K71)</f>
        <v>1751.4112903225807</v>
      </c>
      <c r="L71" s="8">
        <f>(HUR_mm!L71*Areas!$D$6*1000) / (86400*Days!L71)</f>
        <v>4388.479166666667</v>
      </c>
      <c r="M71" s="8">
        <f>(HUR_mm!M71*Areas!$D$6*1000) / (86400*Days!M71)</f>
        <v>2887.9435483870971</v>
      </c>
      <c r="N71" s="8">
        <f>(HUR_mm!N71*Areas!$D$6*1000) / (86400*Days!N71)</f>
        <v>2094.7551369863013</v>
      </c>
    </row>
    <row r="72" spans="1:14" x14ac:dyDescent="0.15">
      <c r="A72">
        <f>HUR_mm!A72</f>
        <v>1967</v>
      </c>
      <c r="B72" s="8">
        <f>(HUR_mm!B72*Areas!$D$6*1000) / (86400*Days!B72)</f>
        <v>2246.6733870967741</v>
      </c>
      <c r="C72" s="8">
        <f>(HUR_mm!C72*Areas!$D$6*1000) / (86400*Days!C72)</f>
        <v>1768.3035714285713</v>
      </c>
      <c r="D72" s="8">
        <f>(HUR_mm!D72*Areas!$D$6*1000) / (86400*Days!D72)</f>
        <v>1067.2983870967741</v>
      </c>
      <c r="E72" s="8">
        <f>(HUR_mm!E72*Areas!$D$6*1000) / (86400*Days!E72)</f>
        <v>3591.25</v>
      </c>
      <c r="F72" s="8">
        <f>(HUR_mm!F72*Areas!$D$6*1000) / (86400*Days!F72)</f>
        <v>1438.8306451612902</v>
      </c>
      <c r="G72" s="8">
        <f>(HUR_mm!G72*Areas!$D$6*1000) / (86400*Days!G72)</f>
        <v>5145.6875</v>
      </c>
      <c r="H72" s="8">
        <f>(HUR_mm!H72*Areas!$D$6*1000) / (86400*Days!H72)</f>
        <v>1775.4032258064517</v>
      </c>
      <c r="I72" s="8">
        <f>(HUR_mm!I72*Areas!$D$6*1000) / (86400*Days!I72)</f>
        <v>2938.3266129032259</v>
      </c>
      <c r="J72" s="8">
        <f>(HUR_mm!J72*Areas!$D$6*1000) / (86400*Days!J72)</f>
        <v>2271.2708333333335</v>
      </c>
      <c r="K72" s="8">
        <f>(HUR_mm!K72*Areas!$D$6*1000) / (86400*Days!K72)</f>
        <v>3049.375</v>
      </c>
      <c r="L72" s="8">
        <f>(HUR_mm!L72*Areas!$D$6*1000) / (86400*Days!L72)</f>
        <v>2886.8125000000005</v>
      </c>
      <c r="M72" s="8">
        <f>(HUR_mm!M72*Areas!$D$6*1000) / (86400*Days!M72)</f>
        <v>2809.1129032258059</v>
      </c>
      <c r="N72" s="8">
        <f>(HUR_mm!N72*Areas!$D$6*1000) / (86400*Days!N72)</f>
        <v>2579.2842465753424</v>
      </c>
    </row>
    <row r="73" spans="1:14" x14ac:dyDescent="0.15">
      <c r="A73">
        <f>HUR_mm!A73</f>
        <v>1968</v>
      </c>
      <c r="B73" s="8">
        <f>(HUR_mm!B73*Areas!$D$6*1000) / (86400*Days!B73)</f>
        <v>1713.0241935483871</v>
      </c>
      <c r="C73" s="8">
        <f>(HUR_mm!C73*Areas!$D$6*1000) / (86400*Days!C73)</f>
        <v>2178.125</v>
      </c>
      <c r="D73" s="8">
        <f>(HUR_mm!D73*Areas!$D$6*1000) / (86400*Days!D73)</f>
        <v>1107.3991935483871</v>
      </c>
      <c r="E73" s="8">
        <f>(HUR_mm!E73*Areas!$D$6*1000) / (86400*Days!E73)</f>
        <v>1924.8958333333333</v>
      </c>
      <c r="F73" s="8">
        <f>(HUR_mm!F73*Areas!$D$6*1000) / (86400*Days!F73)</f>
        <v>2779.2943548387098</v>
      </c>
      <c r="G73" s="8">
        <f>(HUR_mm!G73*Areas!$D$6*1000) / (86400*Days!G73)</f>
        <v>3338.7291666666665</v>
      </c>
      <c r="H73" s="8">
        <f>(HUR_mm!H73*Areas!$D$6*1000) / (86400*Days!H73)</f>
        <v>1919.6975806451612</v>
      </c>
      <c r="I73" s="8">
        <f>(HUR_mm!I73*Areas!$D$6*1000) / (86400*Days!I73)</f>
        <v>3505.2217741935483</v>
      </c>
      <c r="J73" s="8">
        <f>(HUR_mm!J73*Areas!$D$6*1000) / (86400*Days!J73)</f>
        <v>3216.8958333333335</v>
      </c>
      <c r="K73" s="8">
        <f>(HUR_mm!K73*Areas!$D$6*1000) / (86400*Days!K73)</f>
        <v>2126.3709677419356</v>
      </c>
      <c r="L73" s="8">
        <f>(HUR_mm!L73*Areas!$D$6*1000) / (86400*Days!L73)</f>
        <v>2552.4791666666665</v>
      </c>
      <c r="M73" s="8">
        <f>(HUR_mm!M73*Areas!$D$6*1000) / (86400*Days!M73)</f>
        <v>2889.6572580645161</v>
      </c>
      <c r="N73" s="8">
        <f>(HUR_mm!N73*Areas!$D$6*1000) / (86400*Days!N73)</f>
        <v>2435.563524590164</v>
      </c>
    </row>
    <row r="74" spans="1:14" x14ac:dyDescent="0.15">
      <c r="A74">
        <f>HUR_mm!A74</f>
        <v>1969</v>
      </c>
      <c r="B74" s="8">
        <f>(HUR_mm!B74*Areas!$D$6*1000) / (86400*Days!B74)</f>
        <v>2498.2459677419356</v>
      </c>
      <c r="C74" s="8">
        <f>(HUR_mm!C74*Areas!$D$6*1000) / (86400*Days!C74)</f>
        <v>641.29464285714278</v>
      </c>
      <c r="D74" s="8">
        <f>(HUR_mm!D74*Areas!$D$6*1000) / (86400*Days!D74)</f>
        <v>1137.2177419354839</v>
      </c>
      <c r="E74" s="8">
        <f>(HUR_mm!E74*Areas!$D$6*1000) / (86400*Days!E74)</f>
        <v>2731.3333333333335</v>
      </c>
      <c r="F74" s="8">
        <f>(HUR_mm!F74*Areas!$D$6*1000) / (86400*Days!F74)</f>
        <v>3029.4959677419356</v>
      </c>
      <c r="G74" s="8">
        <f>(HUR_mm!G74*Areas!$D$6*1000) / (86400*Days!G74)</f>
        <v>4275.854166666667</v>
      </c>
      <c r="H74" s="8">
        <f>(HUR_mm!H74*Areas!$D$6*1000) / (86400*Days!H74)</f>
        <v>2460.5443548387102</v>
      </c>
      <c r="I74" s="8">
        <f>(HUR_mm!I74*Areas!$D$6*1000) / (86400*Days!I74)</f>
        <v>937.39919354838707</v>
      </c>
      <c r="J74" s="8">
        <f>(HUR_mm!J74*Areas!$D$6*1000) / (86400*Days!J74)</f>
        <v>1440.0416666666665</v>
      </c>
      <c r="K74" s="8">
        <f>(HUR_mm!K74*Areas!$D$6*1000) / (86400*Days!K74)</f>
        <v>4260.625</v>
      </c>
      <c r="L74" s="8">
        <f>(HUR_mm!L74*Areas!$D$6*1000) / (86400*Days!L74)</f>
        <v>2577.2708333333335</v>
      </c>
      <c r="M74" s="8">
        <f>(HUR_mm!M74*Areas!$D$6*1000) / (86400*Days!M74)</f>
        <v>1308.5887096774193</v>
      </c>
      <c r="N74" s="8">
        <f>(HUR_mm!N74*Areas!$D$6*1000) / (86400*Days!N74)</f>
        <v>2282.9777397260273</v>
      </c>
    </row>
    <row r="75" spans="1:14" x14ac:dyDescent="0.15">
      <c r="A75">
        <f>HUR_mm!A75</f>
        <v>1970</v>
      </c>
      <c r="B75" s="8">
        <f>(HUR_mm!B75*Areas!$D$6*1000) / (86400*Days!B75)</f>
        <v>1626.3104838709678</v>
      </c>
      <c r="C75" s="8">
        <f>(HUR_mm!C75*Areas!$D$6*1000) / (86400*Days!C75)</f>
        <v>796.875</v>
      </c>
      <c r="D75" s="8">
        <f>(HUR_mm!D75*Areas!$D$6*1000) / (86400*Days!D75)</f>
        <v>1769.5766129032259</v>
      </c>
      <c r="E75" s="8">
        <f>(HUR_mm!E75*Areas!$D$6*1000) / (86400*Days!E75)</f>
        <v>2126.7708333333335</v>
      </c>
      <c r="F75" s="8">
        <f>(HUR_mm!F75*Areas!$D$6*1000) / (86400*Days!F75)</f>
        <v>2262.4395161290327</v>
      </c>
      <c r="G75" s="8">
        <f>(HUR_mm!G75*Areas!$D$6*1000) / (86400*Days!G75)</f>
        <v>2135.625</v>
      </c>
      <c r="H75" s="8">
        <f>(HUR_mm!H75*Areas!$D$6*1000) / (86400*Days!H75)</f>
        <v>4583.8306451612907</v>
      </c>
      <c r="I75" s="8">
        <f>(HUR_mm!I75*Areas!$D$6*1000) / (86400*Days!I75)</f>
        <v>1443.9717741935485</v>
      </c>
      <c r="J75" s="8">
        <f>(HUR_mm!J75*Areas!$D$6*1000) / (86400*Days!J75)</f>
        <v>4679.604166666667</v>
      </c>
      <c r="K75" s="8">
        <f>(HUR_mm!K75*Areas!$D$6*1000) / (86400*Days!K75)</f>
        <v>2514.3548387096776</v>
      </c>
      <c r="L75" s="8">
        <f>(HUR_mm!L75*Areas!$D$6*1000) / (86400*Days!L75)</f>
        <v>2161.125</v>
      </c>
      <c r="M75" s="8">
        <f>(HUR_mm!M75*Areas!$D$6*1000) / (86400*Days!M75)</f>
        <v>2422.8427419354839</v>
      </c>
      <c r="N75" s="8">
        <f>(HUR_mm!N75*Areas!$D$6*1000) / (86400*Days!N75)</f>
        <v>2385.5599315068494</v>
      </c>
    </row>
    <row r="76" spans="1:14" x14ac:dyDescent="0.15">
      <c r="A76">
        <f>HUR_mm!A76</f>
        <v>1971</v>
      </c>
      <c r="B76" s="8">
        <f>(HUR_mm!B76*Areas!$D$6*1000) / (86400*Days!B76)</f>
        <v>2250.7862903225805</v>
      </c>
      <c r="C76" s="8">
        <f>(HUR_mm!C76*Areas!$D$6*1000) / (86400*Days!C76)</f>
        <v>2763.258928571428</v>
      </c>
      <c r="D76" s="8">
        <f>(HUR_mm!D76*Areas!$D$6*1000) / (86400*Days!D76)</f>
        <v>1878.2258064516129</v>
      </c>
      <c r="E76" s="8">
        <f>(HUR_mm!E76*Areas!$D$6*1000) / (86400*Days!E76)</f>
        <v>1355.75</v>
      </c>
      <c r="F76" s="8">
        <f>(HUR_mm!F76*Areas!$D$6*1000) / (86400*Days!F76)</f>
        <v>1856.633064516129</v>
      </c>
      <c r="G76" s="8">
        <f>(HUR_mm!G76*Areas!$D$6*1000) / (86400*Days!G76)</f>
        <v>2195.4791666666665</v>
      </c>
      <c r="H76" s="8">
        <f>(HUR_mm!H76*Areas!$D$6*1000) / (86400*Days!H76)</f>
        <v>2877.3185483870966</v>
      </c>
      <c r="I76" s="8">
        <f>(HUR_mm!I76*Areas!$D$6*1000) / (86400*Days!I76)</f>
        <v>2832.4193548387098</v>
      </c>
      <c r="J76" s="8">
        <f>(HUR_mm!J76*Areas!$D$6*1000) / (86400*Days!J76)</f>
        <v>2016.9791666666667</v>
      </c>
      <c r="K76" s="8">
        <f>(HUR_mm!K76*Areas!$D$6*1000) / (86400*Days!K76)</f>
        <v>1169.4354838709676</v>
      </c>
      <c r="L76" s="8">
        <f>(HUR_mm!L76*Areas!$D$6*1000) / (86400*Days!L76)</f>
        <v>2027.25</v>
      </c>
      <c r="M76" s="8">
        <f>(HUR_mm!M76*Areas!$D$6*1000) / (86400*Days!M76)</f>
        <v>3909.3145161290322</v>
      </c>
      <c r="N76" s="8">
        <f>(HUR_mm!N76*Areas!$D$6*1000) / (86400*Days!N76)</f>
        <v>2260.9126712328766</v>
      </c>
    </row>
    <row r="77" spans="1:14" x14ac:dyDescent="0.15">
      <c r="A77">
        <f>HUR_mm!A77</f>
        <v>1972</v>
      </c>
      <c r="B77" s="8">
        <f>(HUR_mm!B77*Areas!$D$6*1000) / (86400*Days!B77)</f>
        <v>1690.7459677419354</v>
      </c>
      <c r="C77" s="8">
        <f>(HUR_mm!C77*Areas!$D$6*1000) / (86400*Days!C77)</f>
        <v>1744.6982758620691</v>
      </c>
      <c r="D77" s="8">
        <f>(HUR_mm!D77*Areas!$D$6*1000) / (86400*Days!D77)</f>
        <v>2300.8266129032259</v>
      </c>
      <c r="E77" s="8">
        <f>(HUR_mm!E77*Areas!$D$6*1000) / (86400*Days!E77)</f>
        <v>1698.2291666666667</v>
      </c>
      <c r="F77" s="8">
        <f>(HUR_mm!F77*Areas!$D$6*1000) / (86400*Days!F77)</f>
        <v>1693.4879032258063</v>
      </c>
      <c r="G77" s="8">
        <f>(HUR_mm!G77*Areas!$D$6*1000) / (86400*Days!G77)</f>
        <v>2570.5416666666665</v>
      </c>
      <c r="H77" s="8">
        <f>(HUR_mm!H77*Areas!$D$6*1000) / (86400*Days!H77)</f>
        <v>3020.9274193548385</v>
      </c>
      <c r="I77" s="8">
        <f>(HUR_mm!I77*Areas!$D$6*1000) / (86400*Days!I77)</f>
        <v>4110.5040322580644</v>
      </c>
      <c r="J77" s="8">
        <f>(HUR_mm!J77*Areas!$D$6*1000) / (86400*Days!J77)</f>
        <v>2411.5208333333335</v>
      </c>
      <c r="K77" s="8">
        <f>(HUR_mm!K77*Areas!$D$6*1000) / (86400*Days!K77)</f>
        <v>2603.4677419354834</v>
      </c>
      <c r="L77" s="8">
        <f>(HUR_mm!L77*Areas!$D$6*1000) / (86400*Days!L77)</f>
        <v>1674.5</v>
      </c>
      <c r="M77" s="8">
        <f>(HUR_mm!M77*Areas!$D$6*1000) / (86400*Days!M77)</f>
        <v>4212.6411290322585</v>
      </c>
      <c r="N77" s="8">
        <f>(HUR_mm!N77*Areas!$D$6*1000) / (86400*Days!N77)</f>
        <v>2485.930669398907</v>
      </c>
    </row>
    <row r="78" spans="1:14" x14ac:dyDescent="0.15">
      <c r="A78">
        <f>HUR_mm!A78</f>
        <v>1973</v>
      </c>
      <c r="B78" s="8">
        <f>(HUR_mm!B78*Areas!$D$6*1000) / (86400*Days!B78)</f>
        <v>1353.1451612903224</v>
      </c>
      <c r="C78" s="8">
        <f>(HUR_mm!C78*Areas!$D$6*1000) / (86400*Days!C78)</f>
        <v>1384.285714285714</v>
      </c>
      <c r="D78" s="8">
        <f>(HUR_mm!D78*Areas!$D$6*1000) / (86400*Days!D78)</f>
        <v>2649.3951612903224</v>
      </c>
      <c r="E78" s="8">
        <f>(HUR_mm!E78*Areas!$D$6*1000) / (86400*Days!E78)</f>
        <v>1672.7291666666667</v>
      </c>
      <c r="F78" s="8">
        <f>(HUR_mm!F78*Areas!$D$6*1000) / (86400*Days!F78)</f>
        <v>3813.3467741935483</v>
      </c>
      <c r="G78" s="8">
        <f>(HUR_mm!G78*Areas!$D$6*1000) / (86400*Days!G78)</f>
        <v>3106.395833333333</v>
      </c>
      <c r="H78" s="8">
        <f>(HUR_mm!H78*Areas!$D$6*1000) / (86400*Days!H78)</f>
        <v>2577.7620967741932</v>
      </c>
      <c r="I78" s="8">
        <f>(HUR_mm!I78*Areas!$D$6*1000) / (86400*Days!I78)</f>
        <v>2496.8749999999995</v>
      </c>
      <c r="J78" s="8">
        <f>(HUR_mm!J78*Areas!$D$6*1000) / (86400*Days!J78)</f>
        <v>1832.1041666666667</v>
      </c>
      <c r="K78" s="8">
        <f>(HUR_mm!K78*Areas!$D$6*1000) / (86400*Days!K78)</f>
        <v>2665.8467741935483</v>
      </c>
      <c r="L78" s="8">
        <f>(HUR_mm!L78*Areas!$D$6*1000) / (86400*Days!L78)</f>
        <v>2758.6041666666665</v>
      </c>
      <c r="M78" s="8">
        <f>(HUR_mm!M78*Areas!$D$6*1000) / (86400*Days!M78)</f>
        <v>2196.2903225806454</v>
      </c>
      <c r="N78" s="8">
        <f>(HUR_mm!N78*Areas!$D$6*1000) / (86400*Days!N78)</f>
        <v>2384.0753424657532</v>
      </c>
    </row>
    <row r="79" spans="1:14" x14ac:dyDescent="0.15">
      <c r="A79">
        <f>HUR_mm!A79</f>
        <v>1974</v>
      </c>
      <c r="B79" s="8">
        <f>(HUR_mm!B79*Areas!$D$6*1000) / (86400*Days!B79)</f>
        <v>2848.5282258064517</v>
      </c>
      <c r="C79" s="8">
        <f>(HUR_mm!C79*Areas!$D$6*1000) / (86400*Days!C79)</f>
        <v>1986.4955357142858</v>
      </c>
      <c r="D79" s="8">
        <f>(HUR_mm!D79*Areas!$D$6*1000) / (86400*Days!D79)</f>
        <v>1715.4233870967741</v>
      </c>
      <c r="E79" s="8">
        <f>(HUR_mm!E79*Areas!$D$6*1000) / (86400*Days!E79)</f>
        <v>2898.5</v>
      </c>
      <c r="F79" s="8">
        <f>(HUR_mm!F79*Areas!$D$6*1000) / (86400*Days!F79)</f>
        <v>3004.4758064516127</v>
      </c>
      <c r="G79" s="8">
        <f>(HUR_mm!G79*Areas!$D$6*1000) / (86400*Days!G79)</f>
        <v>3010.7708333333335</v>
      </c>
      <c r="H79" s="8">
        <f>(HUR_mm!H79*Areas!$D$6*1000) / (86400*Days!H79)</f>
        <v>2510.5846774193546</v>
      </c>
      <c r="I79" s="8">
        <f>(HUR_mm!I79*Areas!$D$6*1000) / (86400*Days!I79)</f>
        <v>2009.4959677419354</v>
      </c>
      <c r="J79" s="8">
        <f>(HUR_mm!J79*Areas!$D$6*1000) / (86400*Days!J79)</f>
        <v>2749.3958333333335</v>
      </c>
      <c r="K79" s="8">
        <f>(HUR_mm!K79*Areas!$D$6*1000) / (86400*Days!K79)</f>
        <v>1771.633064516129</v>
      </c>
      <c r="L79" s="8">
        <f>(HUR_mm!L79*Areas!$D$6*1000) / (86400*Days!L79)</f>
        <v>2300.3125</v>
      </c>
      <c r="M79" s="8">
        <f>(HUR_mm!M79*Areas!$D$6*1000) / (86400*Days!M79)</f>
        <v>1435.0604838709676</v>
      </c>
      <c r="N79" s="8">
        <f>(HUR_mm!N79*Areas!$D$6*1000) / (86400*Days!N79)</f>
        <v>2352.1712328767121</v>
      </c>
    </row>
    <row r="80" spans="1:14" x14ac:dyDescent="0.15">
      <c r="A80">
        <f>HUR_mm!A80</f>
        <v>1975</v>
      </c>
      <c r="B80" s="8">
        <f>(HUR_mm!B80*Areas!$D$6*1000) / (86400*Days!B80)</f>
        <v>2874.5766129032259</v>
      </c>
      <c r="C80" s="8">
        <f>(HUR_mm!C80*Areas!$D$6*1000) / (86400*Days!C80)</f>
        <v>2142.4553571428573</v>
      </c>
      <c r="D80" s="8">
        <f>(HUR_mm!D80*Areas!$D$6*1000) / (86400*Days!D80)</f>
        <v>2014.9798387096773</v>
      </c>
      <c r="E80" s="8">
        <f>(HUR_mm!E80*Areas!$D$6*1000) / (86400*Days!E80)</f>
        <v>2317.3125000000005</v>
      </c>
      <c r="F80" s="8">
        <f>(HUR_mm!F80*Areas!$D$6*1000) / (86400*Days!F80)</f>
        <v>2511.6129032258063</v>
      </c>
      <c r="G80" s="8">
        <f>(HUR_mm!G80*Areas!$D$6*1000) / (86400*Days!G80)</f>
        <v>3265.4166666666665</v>
      </c>
      <c r="H80" s="8">
        <f>(HUR_mm!H80*Areas!$D$6*1000) / (86400*Days!H80)</f>
        <v>3172.7620967741937</v>
      </c>
      <c r="I80" s="8">
        <f>(HUR_mm!I80*Areas!$D$6*1000) / (86400*Days!I80)</f>
        <v>4766.1693548387093</v>
      </c>
      <c r="J80" s="8">
        <f>(HUR_mm!J80*Areas!$D$6*1000) / (86400*Days!J80)</f>
        <v>2779.1458333333335</v>
      </c>
      <c r="K80" s="8">
        <f>(HUR_mm!K80*Areas!$D$6*1000) / (86400*Days!K80)</f>
        <v>933.97177419354841</v>
      </c>
      <c r="L80" s="8">
        <f>(HUR_mm!L80*Areas!$D$6*1000) / (86400*Days!L80)</f>
        <v>2590.0208333333335</v>
      </c>
      <c r="M80" s="8">
        <f>(HUR_mm!M80*Areas!$D$6*1000) / (86400*Days!M80)</f>
        <v>2272.7217741935483</v>
      </c>
      <c r="N80" s="8">
        <f>(HUR_mm!N80*Areas!$D$6*1000) / (86400*Days!N80)</f>
        <v>2639.7157534246576</v>
      </c>
    </row>
    <row r="81" spans="1:14" x14ac:dyDescent="0.15">
      <c r="A81">
        <f>HUR_mm!A81</f>
        <v>1976</v>
      </c>
      <c r="B81" s="8">
        <f>(HUR_mm!B81*Areas!$D$6*1000) / (86400*Days!B81)</f>
        <v>2546.9153225806454</v>
      </c>
      <c r="C81" s="8">
        <f>(HUR_mm!C81*Areas!$D$6*1000) / (86400*Days!C81)</f>
        <v>2189.1163793103447</v>
      </c>
      <c r="D81" s="8">
        <f>(HUR_mm!D81*Areas!$D$6*1000) / (86400*Days!D81)</f>
        <v>4058.4072580645161</v>
      </c>
      <c r="E81" s="8">
        <f>(HUR_mm!E81*Areas!$D$6*1000) / (86400*Days!E81)</f>
        <v>1808.7291666666667</v>
      </c>
      <c r="F81" s="8">
        <f>(HUR_mm!F81*Areas!$D$6*1000) / (86400*Days!F81)</f>
        <v>2820.0806451612902</v>
      </c>
      <c r="G81" s="8">
        <f>(HUR_mm!G81*Areas!$D$6*1000) / (86400*Days!G81)</f>
        <v>3151.0208333333335</v>
      </c>
      <c r="H81" s="8">
        <f>(HUR_mm!H81*Areas!$D$6*1000) / (86400*Days!H81)</f>
        <v>2538.3467741935483</v>
      </c>
      <c r="I81" s="8">
        <f>(HUR_mm!I81*Areas!$D$6*1000) / (86400*Days!I81)</f>
        <v>1451.8548387096773</v>
      </c>
      <c r="J81" s="8">
        <f>(HUR_mm!J81*Areas!$D$6*1000) / (86400*Days!J81)</f>
        <v>2287.5625</v>
      </c>
      <c r="K81" s="8">
        <f>(HUR_mm!K81*Areas!$D$6*1000) / (86400*Days!K81)</f>
        <v>2074.2741935483873</v>
      </c>
      <c r="L81" s="8">
        <f>(HUR_mm!L81*Areas!$D$6*1000) / (86400*Days!L81)</f>
        <v>1571.7916666666667</v>
      </c>
      <c r="M81" s="8">
        <f>(HUR_mm!M81*Areas!$D$6*1000) / (86400*Days!M81)</f>
        <v>1906.3306451612902</v>
      </c>
      <c r="N81" s="8">
        <f>(HUR_mm!N81*Areas!$D$6*1000) / (86400*Days!N81)</f>
        <v>2369.7814207650272</v>
      </c>
    </row>
    <row r="82" spans="1:14" x14ac:dyDescent="0.15">
      <c r="A82">
        <f>HUR_mm!A82</f>
        <v>1977</v>
      </c>
      <c r="B82" s="8">
        <f>(HUR_mm!B82*Areas!$D$6*1000) / (86400*Days!B82)</f>
        <v>1916.6129032258063</v>
      </c>
      <c r="C82" s="8">
        <f>(HUR_mm!C82*Areas!$D$6*1000) / (86400*Days!C82)</f>
        <v>1917.8125</v>
      </c>
      <c r="D82" s="8">
        <f>(HUR_mm!D82*Areas!$D$6*1000) / (86400*Days!D82)</f>
        <v>2348.4677419354839</v>
      </c>
      <c r="E82" s="8">
        <f>(HUR_mm!E82*Areas!$D$6*1000) / (86400*Days!E82)</f>
        <v>1785.3541666666667</v>
      </c>
      <c r="F82" s="8">
        <f>(HUR_mm!F82*Areas!$D$6*1000) / (86400*Days!F82)</f>
        <v>1060.7862903225807</v>
      </c>
      <c r="G82" s="8">
        <f>(HUR_mm!G82*Areas!$D$6*1000) / (86400*Days!G82)</f>
        <v>1853.7083333333333</v>
      </c>
      <c r="H82" s="8">
        <f>(HUR_mm!H82*Areas!$D$6*1000) / (86400*Days!H82)</f>
        <v>2566.7943548387098</v>
      </c>
      <c r="I82" s="8">
        <f>(HUR_mm!I82*Areas!$D$6*1000) / (86400*Days!I82)</f>
        <v>5017.7419354838712</v>
      </c>
      <c r="J82" s="8">
        <f>(HUR_mm!J82*Areas!$D$6*1000) / (86400*Days!J82)</f>
        <v>4488.354166666667</v>
      </c>
      <c r="K82" s="8">
        <f>(HUR_mm!K82*Areas!$D$6*1000) / (86400*Days!K82)</f>
        <v>2109.233870967742</v>
      </c>
      <c r="L82" s="8">
        <f>(HUR_mm!L82*Areas!$D$6*1000) / (86400*Days!L82)</f>
        <v>3243.1041666666665</v>
      </c>
      <c r="M82" s="8">
        <f>(HUR_mm!M82*Areas!$D$6*1000) / (86400*Days!M82)</f>
        <v>2539.0322580645161</v>
      </c>
      <c r="N82" s="8">
        <f>(HUR_mm!N82*Areas!$D$6*1000) / (86400*Days!N82)</f>
        <v>2572.9674657534247</v>
      </c>
    </row>
    <row r="83" spans="1:14" x14ac:dyDescent="0.15">
      <c r="A83">
        <f>HUR_mm!A83</f>
        <v>1978</v>
      </c>
      <c r="B83" s="8">
        <f>(HUR_mm!B83*Areas!$D$6*1000) / (86400*Days!B83)</f>
        <v>2618.891129032258</v>
      </c>
      <c r="C83" s="8">
        <f>(HUR_mm!C83*Areas!$D$6*1000) / (86400*Days!C83)</f>
        <v>821.54017857142844</v>
      </c>
      <c r="D83" s="8">
        <f>(HUR_mm!D83*Areas!$D$6*1000) / (86400*Days!D83)</f>
        <v>1004.9193548387096</v>
      </c>
      <c r="E83" s="8">
        <f>(HUR_mm!E83*Areas!$D$6*1000) / (86400*Days!E83)</f>
        <v>1353.9791666666665</v>
      </c>
      <c r="F83" s="8">
        <f>(HUR_mm!F83*Areas!$D$6*1000) / (86400*Days!F83)</f>
        <v>2381.3709677419356</v>
      </c>
      <c r="G83" s="8">
        <f>(HUR_mm!G83*Areas!$D$6*1000) / (86400*Days!G83)</f>
        <v>2112.9583333333335</v>
      </c>
      <c r="H83" s="8">
        <f>(HUR_mm!H83*Areas!$D$6*1000) / (86400*Days!H83)</f>
        <v>1722.2782258064517</v>
      </c>
      <c r="I83" s="8">
        <f>(HUR_mm!I83*Areas!$D$6*1000) / (86400*Days!I83)</f>
        <v>2290.2016129032254</v>
      </c>
      <c r="J83" s="8">
        <f>(HUR_mm!J83*Areas!$D$6*1000) / (86400*Days!J83)</f>
        <v>5644.354166666667</v>
      </c>
      <c r="K83" s="8">
        <f>(HUR_mm!K83*Areas!$D$6*1000) / (86400*Days!K83)</f>
        <v>1664.6975806451612</v>
      </c>
      <c r="L83" s="8">
        <f>(HUR_mm!L83*Areas!$D$6*1000) / (86400*Days!L83)</f>
        <v>1856.5416666666667</v>
      </c>
      <c r="M83" s="8">
        <f>(HUR_mm!M83*Areas!$D$6*1000) / (86400*Days!M83)</f>
        <v>2534.233870967742</v>
      </c>
      <c r="N83" s="8">
        <f>(HUR_mm!N83*Areas!$D$6*1000) / (86400*Days!N83)</f>
        <v>2171.9246575342468</v>
      </c>
    </row>
    <row r="84" spans="1:14" x14ac:dyDescent="0.15">
      <c r="A84">
        <f>HUR_mm!A84</f>
        <v>1979</v>
      </c>
      <c r="B84" s="8">
        <f>(HUR_mm!B84*Areas!$D$6*1000) / (86400*Days!B84)</f>
        <v>2628.4879032258063</v>
      </c>
      <c r="C84" s="8">
        <f>(HUR_mm!C84*Areas!$D$6*1000) / (86400*Days!C84)</f>
        <v>1081.09375</v>
      </c>
      <c r="D84" s="8">
        <f>(HUR_mm!D84*Areas!$D$6*1000) / (86400*Days!D84)</f>
        <v>2268.2661290322585</v>
      </c>
      <c r="E84" s="8">
        <f>(HUR_mm!E84*Areas!$D$6*1000) / (86400*Days!E84)</f>
        <v>2936.041666666667</v>
      </c>
      <c r="F84" s="8">
        <f>(HUR_mm!F84*Areas!$D$6*1000) / (86400*Days!F84)</f>
        <v>2095.8669354838707</v>
      </c>
      <c r="G84" s="8">
        <f>(HUR_mm!G84*Areas!$D$6*1000) / (86400*Days!G84)</f>
        <v>2818.1041666666665</v>
      </c>
      <c r="H84" s="8">
        <f>(HUR_mm!H84*Areas!$D$6*1000) / (86400*Days!H84)</f>
        <v>1884.7379032258063</v>
      </c>
      <c r="I84" s="8">
        <f>(HUR_mm!I84*Areas!$D$6*1000) / (86400*Days!I84)</f>
        <v>2855.7258064516127</v>
      </c>
      <c r="J84" s="8">
        <f>(HUR_mm!J84*Areas!$D$6*1000) / (86400*Days!J84)</f>
        <v>758.97916666666663</v>
      </c>
      <c r="K84" s="8">
        <f>(HUR_mm!K84*Areas!$D$6*1000) / (86400*Days!K84)</f>
        <v>3123.75</v>
      </c>
      <c r="L84" s="8">
        <f>(HUR_mm!L84*Areas!$D$6*1000) / (86400*Days!L84)</f>
        <v>2950.5625</v>
      </c>
      <c r="M84" s="8">
        <f>(HUR_mm!M84*Areas!$D$6*1000) / (86400*Days!M84)</f>
        <v>1927.5806451612902</v>
      </c>
      <c r="N84" s="8">
        <f>(HUR_mm!N84*Areas!$D$6*1000) / (86400*Days!N84)</f>
        <v>2286.2962328767121</v>
      </c>
    </row>
    <row r="85" spans="1:14" x14ac:dyDescent="0.15">
      <c r="A85">
        <f>HUR_mm!A85</f>
        <v>1980</v>
      </c>
      <c r="B85" s="8">
        <f>(HUR_mm!B85*Areas!$D$6*1000) / (86400*Days!B85)</f>
        <v>1396.3306451612902</v>
      </c>
      <c r="C85" s="8">
        <f>(HUR_mm!C85*Areas!$D$6*1000) / (86400*Days!C85)</f>
        <v>1131.0129310344828</v>
      </c>
      <c r="D85" s="8">
        <f>(HUR_mm!D85*Areas!$D$6*1000) / (86400*Days!D85)</f>
        <v>1477.5604838709678</v>
      </c>
      <c r="E85" s="8">
        <f>(HUR_mm!E85*Areas!$D$6*1000) / (86400*Days!E85)</f>
        <v>3147.8333333333335</v>
      </c>
      <c r="F85" s="8">
        <f>(HUR_mm!F85*Areas!$D$6*1000) / (86400*Days!F85)</f>
        <v>1742.5</v>
      </c>
      <c r="G85" s="8">
        <f>(HUR_mm!G85*Areas!$D$6*1000) / (86400*Days!G85)</f>
        <v>2901.3333333333335</v>
      </c>
      <c r="H85" s="8">
        <f>(HUR_mm!H85*Areas!$D$6*1000) / (86400*Days!H85)</f>
        <v>2631.2298387096776</v>
      </c>
      <c r="I85" s="8">
        <f>(HUR_mm!I85*Areas!$D$6*1000) / (86400*Days!I85)</f>
        <v>1803.8508064516129</v>
      </c>
      <c r="J85" s="8">
        <f>(HUR_mm!J85*Areas!$D$6*1000) / (86400*Days!J85)</f>
        <v>3428.3333333333335</v>
      </c>
      <c r="K85" s="8">
        <f>(HUR_mm!K85*Areas!$D$6*1000) / (86400*Days!K85)</f>
        <v>2074.2741935483873</v>
      </c>
      <c r="L85" s="8">
        <f>(HUR_mm!L85*Areas!$D$6*1000) / (86400*Days!L85)</f>
        <v>1153.5208333333333</v>
      </c>
      <c r="M85" s="8">
        <f>(HUR_mm!M85*Areas!$D$6*1000) / (86400*Days!M85)</f>
        <v>2286.0887096774195</v>
      </c>
      <c r="N85" s="8">
        <f>(HUR_mm!N85*Areas!$D$6*1000) / (86400*Days!N85)</f>
        <v>2096.9859972677596</v>
      </c>
    </row>
    <row r="86" spans="1:14" x14ac:dyDescent="0.15">
      <c r="A86">
        <f>HUR_mm!A86</f>
        <v>1981</v>
      </c>
      <c r="B86" s="8">
        <f>(HUR_mm!B86*Areas!$D$6*1000) / (86400*Days!B86)</f>
        <v>981.61290322580646</v>
      </c>
      <c r="C86" s="8">
        <f>(HUR_mm!C86*Areas!$D$6*1000) / (86400*Days!C86)</f>
        <v>2241.4955357142858</v>
      </c>
      <c r="D86" s="8">
        <f>(HUR_mm!D86*Areas!$D$6*1000) / (86400*Days!D86)</f>
        <v>857.19758064516134</v>
      </c>
      <c r="E86" s="8">
        <f>(HUR_mm!E86*Areas!$D$6*1000) / (86400*Days!E86)</f>
        <v>3161.291666666667</v>
      </c>
      <c r="F86" s="8">
        <f>(HUR_mm!F86*Areas!$D$6*1000) / (86400*Days!F86)</f>
        <v>1899.4758064516129</v>
      </c>
      <c r="G86" s="8">
        <f>(HUR_mm!G86*Areas!$D$6*1000) / (86400*Days!G86)</f>
        <v>2647.7500000000005</v>
      </c>
      <c r="H86" s="8">
        <f>(HUR_mm!H86*Areas!$D$6*1000) / (86400*Days!H86)</f>
        <v>1580.7258064516129</v>
      </c>
      <c r="I86" s="8">
        <f>(HUR_mm!I86*Areas!$D$6*1000) / (86400*Days!I86)</f>
        <v>3236.8548387096776</v>
      </c>
      <c r="J86" s="8">
        <f>(HUR_mm!J86*Areas!$D$6*1000) / (86400*Days!J86)</f>
        <v>3877.0625</v>
      </c>
      <c r="K86" s="8">
        <f>(HUR_mm!K86*Areas!$D$6*1000) / (86400*Days!K86)</f>
        <v>2923.5887096774195</v>
      </c>
      <c r="L86" s="8">
        <f>(HUR_mm!L86*Areas!$D$6*1000) / (86400*Days!L86)</f>
        <v>1588.4375</v>
      </c>
      <c r="M86" s="8">
        <f>(HUR_mm!M86*Areas!$D$6*1000) / (86400*Days!M86)</f>
        <v>1311.6733870967744</v>
      </c>
      <c r="N86" s="8">
        <f>(HUR_mm!N86*Areas!$D$6*1000) / (86400*Days!N86)</f>
        <v>2184.9948630136987</v>
      </c>
    </row>
    <row r="87" spans="1:14" x14ac:dyDescent="0.15">
      <c r="A87">
        <f>HUR_mm!A87</f>
        <v>1982</v>
      </c>
      <c r="B87" s="8">
        <f>(HUR_mm!B87*Areas!$D$6*1000) / (86400*Days!B87)</f>
        <v>2461.9153225806454</v>
      </c>
      <c r="C87" s="8">
        <f>(HUR_mm!C87*Areas!$D$6*1000) / (86400*Days!C87)</f>
        <v>863.28125</v>
      </c>
      <c r="D87" s="8">
        <f>(HUR_mm!D87*Areas!$D$6*1000) / (86400*Days!D87)</f>
        <v>2098.266129032258</v>
      </c>
      <c r="E87" s="8">
        <f>(HUR_mm!E87*Areas!$D$6*1000) / (86400*Days!E87)</f>
        <v>1432.25</v>
      </c>
      <c r="F87" s="8">
        <f>(HUR_mm!F87*Areas!$D$6*1000) / (86400*Days!F87)</f>
        <v>1926.2096774193549</v>
      </c>
      <c r="G87" s="8">
        <f>(HUR_mm!G87*Areas!$D$6*1000) / (86400*Days!G87)</f>
        <v>3095.7708333333335</v>
      </c>
      <c r="H87" s="8">
        <f>(HUR_mm!H87*Areas!$D$6*1000) / (86400*Days!H87)</f>
        <v>2038.9717741935483</v>
      </c>
      <c r="I87" s="8">
        <f>(HUR_mm!I87*Areas!$D$6*1000) / (86400*Days!I87)</f>
        <v>2773.125</v>
      </c>
      <c r="J87" s="8">
        <f>(HUR_mm!J87*Areas!$D$6*1000) / (86400*Days!J87)</f>
        <v>3383.7083333333335</v>
      </c>
      <c r="K87" s="8">
        <f>(HUR_mm!K87*Areas!$D$6*1000) / (86400*Days!K87)</f>
        <v>1537.1975806451612</v>
      </c>
      <c r="L87" s="8">
        <f>(HUR_mm!L87*Areas!$D$6*1000) / (86400*Days!L87)</f>
        <v>3200.9583333333335</v>
      </c>
      <c r="M87" s="8">
        <f>(HUR_mm!M87*Areas!$D$6*1000) / (86400*Days!M87)</f>
        <v>2896.1693548387098</v>
      </c>
      <c r="N87" s="8">
        <f>(HUR_mm!N87*Areas!$D$6*1000) / (86400*Days!N87)</f>
        <v>2315.7260273972602</v>
      </c>
    </row>
    <row r="88" spans="1:14" x14ac:dyDescent="0.15">
      <c r="A88">
        <f>HUR_mm!A88</f>
        <v>1983</v>
      </c>
      <c r="B88" s="8">
        <f>(HUR_mm!B88*Areas!$D$6*1000) / (86400*Days!B88)</f>
        <v>1613.6290322580646</v>
      </c>
      <c r="C88" s="8">
        <f>(HUR_mm!C88*Areas!$D$6*1000) / (86400*Days!C88)</f>
        <v>1192.2767857142858</v>
      </c>
      <c r="D88" s="8">
        <f>(HUR_mm!D88*Areas!$D$6*1000) / (86400*Days!D88)</f>
        <v>2171.6129032258063</v>
      </c>
      <c r="E88" s="8">
        <f>(HUR_mm!E88*Areas!$D$6*1000) / (86400*Days!E88)</f>
        <v>2636.0625000000005</v>
      </c>
      <c r="F88" s="8">
        <f>(HUR_mm!F88*Areas!$D$6*1000) / (86400*Days!F88)</f>
        <v>5146.9556451612898</v>
      </c>
      <c r="G88" s="8">
        <f>(HUR_mm!G88*Areas!$D$6*1000) / (86400*Days!G88)</f>
        <v>1631.6458333333333</v>
      </c>
      <c r="H88" s="8">
        <f>(HUR_mm!H88*Areas!$D$6*1000) / (86400*Days!H88)</f>
        <v>1487.5</v>
      </c>
      <c r="I88" s="8">
        <f>(HUR_mm!I88*Areas!$D$6*1000) / (86400*Days!I88)</f>
        <v>3015.4435483870966</v>
      </c>
      <c r="J88" s="8">
        <f>(HUR_mm!J88*Areas!$D$6*1000) / (86400*Days!J88)</f>
        <v>3794.8958333333335</v>
      </c>
      <c r="K88" s="8">
        <f>(HUR_mm!K88*Areas!$D$6*1000) / (86400*Days!K88)</f>
        <v>3234.1129032258063</v>
      </c>
      <c r="L88" s="8">
        <f>(HUR_mm!L88*Areas!$D$6*1000) / (86400*Days!L88)</f>
        <v>2201.1458333333335</v>
      </c>
      <c r="M88" s="8">
        <f>(HUR_mm!M88*Areas!$D$6*1000) / (86400*Days!M88)</f>
        <v>2768.6693548387098</v>
      </c>
      <c r="N88" s="8">
        <f>(HUR_mm!N88*Areas!$D$6*1000) / (86400*Days!N88)</f>
        <v>2585.9503424657532</v>
      </c>
    </row>
    <row r="89" spans="1:14" x14ac:dyDescent="0.15">
      <c r="A89">
        <f>HUR_mm!A89</f>
        <v>1984</v>
      </c>
      <c r="B89" s="8">
        <f>(HUR_mm!B89*Areas!$D$6*1000) / (86400*Days!B89)</f>
        <v>1257.1774193548388</v>
      </c>
      <c r="C89" s="8">
        <f>(HUR_mm!C89*Areas!$D$6*1000) / (86400*Days!C89)</f>
        <v>1232.8663793103449</v>
      </c>
      <c r="D89" s="8">
        <f>(HUR_mm!D89*Areas!$D$6*1000) / (86400*Days!D89)</f>
        <v>2082.8427419354839</v>
      </c>
      <c r="E89" s="8">
        <f>(HUR_mm!E89*Areas!$D$6*1000) / (86400*Days!E89)</f>
        <v>2228.4166666666665</v>
      </c>
      <c r="F89" s="8">
        <f>(HUR_mm!F89*Areas!$D$6*1000) / (86400*Days!F89)</f>
        <v>2901.6532258064517</v>
      </c>
      <c r="G89" s="8">
        <f>(HUR_mm!G89*Areas!$D$6*1000) / (86400*Days!G89)</f>
        <v>2778.4375</v>
      </c>
      <c r="H89" s="8">
        <f>(HUR_mm!H89*Areas!$D$6*1000) / (86400*Days!H89)</f>
        <v>2017.3790322580646</v>
      </c>
      <c r="I89" s="8">
        <f>(HUR_mm!I89*Areas!$D$6*1000) / (86400*Days!I89)</f>
        <v>3240.625</v>
      </c>
      <c r="J89" s="8">
        <f>(HUR_mm!J89*Areas!$D$6*1000) / (86400*Days!J89)</f>
        <v>3572.8333333333335</v>
      </c>
      <c r="K89" s="8">
        <f>(HUR_mm!K89*Areas!$D$6*1000) / (86400*Days!K89)</f>
        <v>2455.4032258064517</v>
      </c>
      <c r="L89" s="8">
        <f>(HUR_mm!L89*Areas!$D$6*1000) / (86400*Days!L89)</f>
        <v>2303.5000000000005</v>
      </c>
      <c r="M89" s="8">
        <f>(HUR_mm!M89*Areas!$D$6*1000) / (86400*Days!M89)</f>
        <v>2709.0322580645166</v>
      </c>
      <c r="N89" s="8">
        <f>(HUR_mm!N89*Areas!$D$6*1000) / (86400*Days!N89)</f>
        <v>2401.1919398907103</v>
      </c>
    </row>
    <row r="90" spans="1:14" x14ac:dyDescent="0.15">
      <c r="A90">
        <f>HUR_mm!A90</f>
        <v>1985</v>
      </c>
      <c r="B90" s="8">
        <f>(HUR_mm!B90*Areas!$D$6*1000) / (86400*Days!B90)</f>
        <v>2559.9395161290322</v>
      </c>
      <c r="C90" s="8">
        <f>(HUR_mm!C90*Areas!$D$6*1000) / (86400*Days!C90)</f>
        <v>2957.9241071428573</v>
      </c>
      <c r="D90" s="8">
        <f>(HUR_mm!D90*Areas!$D$6*1000) / (86400*Days!D90)</f>
        <v>2594.8991935483868</v>
      </c>
      <c r="E90" s="8">
        <f>(HUR_mm!E90*Areas!$D$6*1000) / (86400*Days!E90)</f>
        <v>2398.7708333333335</v>
      </c>
      <c r="F90" s="8">
        <f>(HUR_mm!F90*Areas!$D$6*1000) / (86400*Days!F90)</f>
        <v>2348.8104838709678</v>
      </c>
      <c r="G90" s="8">
        <f>(HUR_mm!G90*Areas!$D$6*1000) / (86400*Days!G90)</f>
        <v>1522.5625</v>
      </c>
      <c r="H90" s="8">
        <f>(HUR_mm!H90*Areas!$D$6*1000) / (86400*Days!H90)</f>
        <v>2340.5846774193551</v>
      </c>
      <c r="I90" s="8">
        <f>(HUR_mm!I90*Areas!$D$6*1000) / (86400*Days!I90)</f>
        <v>3695.7862903225805</v>
      </c>
      <c r="J90" s="8">
        <f>(HUR_mm!J90*Areas!$D$6*1000) / (86400*Days!J90)</f>
        <v>3660.3125</v>
      </c>
      <c r="K90" s="8">
        <f>(HUR_mm!K90*Areas!$D$6*1000) / (86400*Days!K90)</f>
        <v>2655.5645161290322</v>
      </c>
      <c r="L90" s="8">
        <f>(HUR_mm!L90*Areas!$D$6*1000) / (86400*Days!L90)</f>
        <v>3518.6458333333335</v>
      </c>
      <c r="M90" s="8">
        <f>(HUR_mm!M90*Areas!$D$6*1000) / (86400*Days!M90)</f>
        <v>2291.2298387096771</v>
      </c>
      <c r="N90" s="8">
        <f>(HUR_mm!N90*Areas!$D$6*1000) / (86400*Days!N90)</f>
        <v>2709.375</v>
      </c>
    </row>
    <row r="91" spans="1:14" x14ac:dyDescent="0.15">
      <c r="A91">
        <f>HUR_mm!A91</f>
        <v>1986</v>
      </c>
      <c r="B91" s="8">
        <f>(HUR_mm!B91*Areas!$D$6*1000) / (86400*Days!B91)</f>
        <v>1171.491935483871</v>
      </c>
      <c r="C91" s="8">
        <f>(HUR_mm!C91*Areas!$D$6*1000) / (86400*Days!C91)</f>
        <v>1453.348214285714</v>
      </c>
      <c r="D91" s="8">
        <f>(HUR_mm!D91*Areas!$D$6*1000) / (86400*Days!D91)</f>
        <v>1703.7701612903227</v>
      </c>
      <c r="E91" s="8">
        <f>(HUR_mm!E91*Areas!$D$6*1000) / (86400*Days!E91)</f>
        <v>1556.9166666666667</v>
      </c>
      <c r="F91" s="8">
        <f>(HUR_mm!F91*Areas!$D$6*1000) / (86400*Days!F91)</f>
        <v>2431.7540322580644</v>
      </c>
      <c r="G91" s="8">
        <f>(HUR_mm!G91*Areas!$D$6*1000) / (86400*Days!G91)</f>
        <v>2865.9166666666665</v>
      </c>
      <c r="H91" s="8">
        <f>(HUR_mm!H91*Areas!$D$6*1000) / (86400*Days!H91)</f>
        <v>2889.3145161290322</v>
      </c>
      <c r="I91" s="8">
        <f>(HUR_mm!I91*Areas!$D$6*1000) / (86400*Days!I91)</f>
        <v>2228.8508064516127</v>
      </c>
      <c r="J91" s="8">
        <f>(HUR_mm!J91*Areas!$D$6*1000) / (86400*Days!J91)</f>
        <v>8337.0833333333339</v>
      </c>
      <c r="K91" s="8">
        <f>(HUR_mm!K91*Areas!$D$6*1000) / (86400*Days!K91)</f>
        <v>2195.2620967741937</v>
      </c>
      <c r="L91" s="8">
        <f>(HUR_mm!L91*Areas!$D$6*1000) / (86400*Days!L91)</f>
        <v>835.83333333333337</v>
      </c>
      <c r="M91" s="8">
        <f>(HUR_mm!M91*Areas!$D$6*1000) / (86400*Days!M91)</f>
        <v>1218.1048387096773</v>
      </c>
      <c r="N91" s="8">
        <f>(HUR_mm!N91*Areas!$D$6*1000) / (86400*Days!N91)</f>
        <v>2404.277397260274</v>
      </c>
    </row>
    <row r="92" spans="1:14" x14ac:dyDescent="0.15">
      <c r="A92">
        <f>HUR_mm!A92</f>
        <v>1987</v>
      </c>
      <c r="B92" s="8">
        <f>(HUR_mm!B92*Areas!$D$6*1000) / (86400*Days!B92)</f>
        <v>1135.8467741935483</v>
      </c>
      <c r="C92" s="8">
        <f>(HUR_mm!C92*Areas!$D$6*1000) / (86400*Days!C92)</f>
        <v>475.84821428571428</v>
      </c>
      <c r="D92" s="8">
        <f>(HUR_mm!D92*Areas!$D$6*1000) / (86400*Days!D92)</f>
        <v>988.4677419354839</v>
      </c>
      <c r="E92" s="8">
        <f>(HUR_mm!E92*Areas!$D$6*1000) / (86400*Days!E92)</f>
        <v>1148.5625</v>
      </c>
      <c r="F92" s="8">
        <f>(HUR_mm!F92*Areas!$D$6*1000) / (86400*Days!F92)</f>
        <v>1366.8548387096776</v>
      </c>
      <c r="G92" s="8">
        <f>(HUR_mm!G92*Areas!$D$6*1000) / (86400*Days!G92)</f>
        <v>2290.0416666666665</v>
      </c>
      <c r="H92" s="8">
        <f>(HUR_mm!H92*Areas!$D$6*1000) / (86400*Days!H92)</f>
        <v>1516.2903225806451</v>
      </c>
      <c r="I92" s="8">
        <f>(HUR_mm!I92*Areas!$D$6*1000) / (86400*Days!I92)</f>
        <v>3549.0927419354839</v>
      </c>
      <c r="J92" s="8">
        <f>(HUR_mm!J92*Areas!$D$6*1000) / (86400*Days!J92)</f>
        <v>2870.5208333333335</v>
      </c>
      <c r="K92" s="8">
        <f>(HUR_mm!K92*Areas!$D$6*1000) / (86400*Days!K92)</f>
        <v>2210</v>
      </c>
      <c r="L92" s="8">
        <f>(HUR_mm!L92*Areas!$D$6*1000) / (86400*Days!L92)</f>
        <v>2141.2916666666665</v>
      </c>
      <c r="M92" s="8">
        <f>(HUR_mm!M92*Areas!$D$6*1000) / (86400*Days!M92)</f>
        <v>1995.4435483870968</v>
      </c>
      <c r="N92" s="8">
        <f>(HUR_mm!N92*Areas!$D$6*1000) / (86400*Days!N92)</f>
        <v>1814.9537671232877</v>
      </c>
    </row>
    <row r="93" spans="1:14" x14ac:dyDescent="0.15">
      <c r="A93">
        <f>HUR_mm!A93</f>
        <v>1988</v>
      </c>
      <c r="B93" s="8">
        <f>(HUR_mm!B93*Areas!$D$6*1000) / (86400*Days!B93)</f>
        <v>1496.4112903225805</v>
      </c>
      <c r="C93" s="8">
        <f>(HUR_mm!C93*Areas!$D$6*1000) / (86400*Days!C93)</f>
        <v>1768.5129310344828</v>
      </c>
      <c r="D93" s="8">
        <f>(HUR_mm!D93*Areas!$D$6*1000) / (86400*Days!D93)</f>
        <v>1463.1653225806451</v>
      </c>
      <c r="E93" s="8">
        <f>(HUR_mm!E93*Areas!$D$6*1000) / (86400*Days!E93)</f>
        <v>1959.25</v>
      </c>
      <c r="F93" s="8">
        <f>(HUR_mm!F93*Areas!$D$6*1000) / (86400*Days!F93)</f>
        <v>1057.7016129032259</v>
      </c>
      <c r="G93" s="8">
        <f>(HUR_mm!G93*Areas!$D$6*1000) / (86400*Days!G93)</f>
        <v>777.75</v>
      </c>
      <c r="H93" s="8">
        <f>(HUR_mm!H93*Areas!$D$6*1000) / (86400*Days!H93)</f>
        <v>2383.7701612903224</v>
      </c>
      <c r="I93" s="8">
        <f>(HUR_mm!I93*Areas!$D$6*1000) / (86400*Days!I93)</f>
        <v>2869.7782258064517</v>
      </c>
      <c r="J93" s="8">
        <f>(HUR_mm!J93*Areas!$D$6*1000) / (86400*Days!J93)</f>
        <v>2577.2708333333335</v>
      </c>
      <c r="K93" s="8">
        <f>(HUR_mm!K93*Areas!$D$6*1000) / (86400*Days!K93)</f>
        <v>4013.5080645161293</v>
      </c>
      <c r="L93" s="8">
        <f>(HUR_mm!L93*Areas!$D$6*1000) / (86400*Days!L93)</f>
        <v>3604.3541666666665</v>
      </c>
      <c r="M93" s="8">
        <f>(HUR_mm!M93*Areas!$D$6*1000) / (86400*Days!M93)</f>
        <v>1578.3266129032259</v>
      </c>
      <c r="N93" s="8">
        <f>(HUR_mm!N93*Areas!$D$6*1000) / (86400*Days!N93)</f>
        <v>2130.0221994535518</v>
      </c>
    </row>
    <row r="94" spans="1:14" x14ac:dyDescent="0.15">
      <c r="A94">
        <f>HUR_mm!A94</f>
        <v>1989</v>
      </c>
      <c r="B94" s="8">
        <f>(HUR_mm!B94*Areas!$D$6*1000) / (86400*Days!B94)</f>
        <v>1183.1451612903227</v>
      </c>
      <c r="C94" s="8">
        <f>(HUR_mm!C94*Areas!$D$6*1000) / (86400*Days!C94)</f>
        <v>1036.3169642857142</v>
      </c>
      <c r="D94" s="8">
        <f>(HUR_mm!D94*Areas!$D$6*1000) / (86400*Days!D94)</f>
        <v>1827.8427419354839</v>
      </c>
      <c r="E94" s="8">
        <f>(HUR_mm!E94*Areas!$D$6*1000) / (86400*Days!E94)</f>
        <v>1367.7916666666665</v>
      </c>
      <c r="F94" s="8">
        <f>(HUR_mm!F94*Areas!$D$6*1000) / (86400*Days!F94)</f>
        <v>2251.4717741935483</v>
      </c>
      <c r="G94" s="8">
        <f>(HUR_mm!G94*Areas!$D$6*1000) / (86400*Days!G94)</f>
        <v>2906.645833333333</v>
      </c>
      <c r="H94" s="8">
        <f>(HUR_mm!H94*Areas!$D$6*1000) / (86400*Days!H94)</f>
        <v>502.80241935483872</v>
      </c>
      <c r="I94" s="8">
        <f>(HUR_mm!I94*Areas!$D$6*1000) / (86400*Days!I94)</f>
        <v>2262.4395161290327</v>
      </c>
      <c r="J94" s="8">
        <f>(HUR_mm!J94*Areas!$D$6*1000) / (86400*Days!J94)</f>
        <v>1845.9166666666667</v>
      </c>
      <c r="K94" s="8">
        <f>(HUR_mm!K94*Areas!$D$6*1000) / (86400*Days!K94)</f>
        <v>1891.9354838709678</v>
      </c>
      <c r="L94" s="8">
        <f>(HUR_mm!L94*Areas!$D$6*1000) / (86400*Days!L94)</f>
        <v>3316.0625</v>
      </c>
      <c r="M94" s="8">
        <f>(HUR_mm!M94*Areas!$D$6*1000) / (86400*Days!M94)</f>
        <v>2108.2056451612902</v>
      </c>
      <c r="N94" s="8">
        <f>(HUR_mm!N94*Areas!$D$6*1000) / (86400*Days!N94)</f>
        <v>1876.6369863013697</v>
      </c>
    </row>
    <row r="95" spans="1:14" x14ac:dyDescent="0.15">
      <c r="A95">
        <f>HUR_mm!A95</f>
        <v>1990</v>
      </c>
      <c r="B95" s="8">
        <f>(HUR_mm!B95*Areas!$D$6*1000) / (86400*Days!B95)</f>
        <v>2176.7540322580644</v>
      </c>
      <c r="C95" s="8">
        <f>(HUR_mm!C95*Areas!$D$6*1000) / (86400*Days!C95)</f>
        <v>1819.9107142857142</v>
      </c>
      <c r="D95" s="8">
        <f>(HUR_mm!D95*Areas!$D$6*1000) / (86400*Days!D95)</f>
        <v>1871.7137096774193</v>
      </c>
      <c r="E95" s="8">
        <f>(HUR_mm!E95*Areas!$D$6*1000) / (86400*Days!E95)</f>
        <v>1705.6666666666667</v>
      </c>
      <c r="F95" s="8">
        <f>(HUR_mm!F95*Areas!$D$6*1000) / (86400*Days!F95)</f>
        <v>2820.0806451612902</v>
      </c>
      <c r="G95" s="8">
        <f>(HUR_mm!G95*Areas!$D$6*1000) / (86400*Days!G95)</f>
        <v>3118.0833333333335</v>
      </c>
      <c r="H95" s="8">
        <f>(HUR_mm!H95*Areas!$D$6*1000) / (86400*Days!H95)</f>
        <v>2321.391129032258</v>
      </c>
      <c r="I95" s="8">
        <f>(HUR_mm!I95*Areas!$D$6*1000) / (86400*Days!I95)</f>
        <v>2661.3911290322585</v>
      </c>
      <c r="J95" s="8">
        <f>(HUR_mm!J95*Areas!$D$6*1000) / (86400*Days!J95)</f>
        <v>3002.625</v>
      </c>
      <c r="K95" s="8">
        <f>(HUR_mm!K95*Areas!$D$6*1000) / (86400*Days!K95)</f>
        <v>3894.5766129032259</v>
      </c>
      <c r="L95" s="8">
        <f>(HUR_mm!L95*Areas!$D$6*1000) / (86400*Days!L95)</f>
        <v>3481.8125</v>
      </c>
      <c r="M95" s="8">
        <f>(HUR_mm!M95*Areas!$D$6*1000) / (86400*Days!M95)</f>
        <v>2317.2782258064517</v>
      </c>
      <c r="N95" s="8">
        <f>(HUR_mm!N95*Areas!$D$6*1000) / (86400*Days!N95)</f>
        <v>2603.1832191780823</v>
      </c>
    </row>
    <row r="96" spans="1:14" x14ac:dyDescent="0.15">
      <c r="A96">
        <f>HUR_mm!A96</f>
        <v>1991</v>
      </c>
      <c r="B96" s="8">
        <f>(HUR_mm!B96*Areas!$D$6*1000) / (86400*Days!B96)</f>
        <v>1513.891129032258</v>
      </c>
      <c r="C96" s="8">
        <f>(HUR_mm!C96*Areas!$D$6*1000) / (86400*Days!C96)</f>
        <v>1301.5624999999998</v>
      </c>
      <c r="D96" s="8">
        <f>(HUR_mm!D96*Areas!$D$6*1000) / (86400*Days!D96)</f>
        <v>3111.4112903225805</v>
      </c>
      <c r="E96" s="8">
        <f>(HUR_mm!E96*Areas!$D$6*1000) / (86400*Days!E96)</f>
        <v>3910.7083333333335</v>
      </c>
      <c r="F96" s="8">
        <f>(HUR_mm!F96*Areas!$D$6*1000) / (86400*Days!F96)</f>
        <v>3408.2258064516127</v>
      </c>
      <c r="G96" s="8">
        <f>(HUR_mm!G96*Areas!$D$6*1000) / (86400*Days!G96)</f>
        <v>1114.2083333333333</v>
      </c>
      <c r="H96" s="8">
        <f>(HUR_mm!H96*Areas!$D$6*1000) / (86400*Days!H96)</f>
        <v>3186.8145161290322</v>
      </c>
      <c r="I96" s="8">
        <f>(HUR_mm!I96*Areas!$D$6*1000) / (86400*Days!I96)</f>
        <v>2231.9354838709678</v>
      </c>
      <c r="J96" s="8">
        <f>(HUR_mm!J96*Areas!$D$6*1000) / (86400*Days!J96)</f>
        <v>1992.5416666666667</v>
      </c>
      <c r="K96" s="8">
        <f>(HUR_mm!K96*Areas!$D$6*1000) / (86400*Days!K96)</f>
        <v>4056.6935483870966</v>
      </c>
      <c r="L96" s="8">
        <f>(HUR_mm!L96*Areas!$D$6*1000) / (86400*Days!L96)</f>
        <v>2251.0833333333335</v>
      </c>
      <c r="M96" s="8">
        <f>(HUR_mm!M96*Areas!$D$6*1000) / (86400*Days!M96)</f>
        <v>1854.9193548387098</v>
      </c>
      <c r="N96" s="8">
        <f>(HUR_mm!N96*Areas!$D$6*1000) / (86400*Days!N96)</f>
        <v>2506.2482876712329</v>
      </c>
    </row>
    <row r="97" spans="1:15" x14ac:dyDescent="0.15">
      <c r="A97">
        <f>HUR_mm!A97</f>
        <v>1992</v>
      </c>
      <c r="B97" s="8">
        <f>(HUR_mm!B97*Areas!$D$6*1000) / (86400*Days!B97)</f>
        <v>1798.0241935483871</v>
      </c>
      <c r="C97" s="8">
        <f>(HUR_mm!C97*Areas!$D$6*1000) / (86400*Days!C97)</f>
        <v>1458.9224137931035</v>
      </c>
      <c r="D97" s="8">
        <f>(HUR_mm!D97*Areas!$D$6*1000) / (86400*Days!D97)</f>
        <v>1488.8709677419354</v>
      </c>
      <c r="E97" s="8">
        <f>(HUR_mm!E97*Areas!$D$6*1000) / (86400*Days!E97)</f>
        <v>3041.9375</v>
      </c>
      <c r="F97" s="8">
        <f>(HUR_mm!F97*Areas!$D$6*1000) / (86400*Days!F97)</f>
        <v>989.15322580645159</v>
      </c>
      <c r="G97" s="8">
        <f>(HUR_mm!G97*Areas!$D$6*1000) / (86400*Days!G97)</f>
        <v>1746.3958333333333</v>
      </c>
      <c r="H97" s="8">
        <f>(HUR_mm!H97*Areas!$D$6*1000) / (86400*Days!H97)</f>
        <v>3346.5322580645161</v>
      </c>
      <c r="I97" s="8">
        <f>(HUR_mm!I97*Areas!$D$6*1000) / (86400*Days!I97)</f>
        <v>2968.1451612903224</v>
      </c>
      <c r="J97" s="8">
        <f>(HUR_mm!J97*Areas!$D$6*1000) / (86400*Days!J97)</f>
        <v>3416.6458333333335</v>
      </c>
      <c r="K97" s="8">
        <f>(HUR_mm!K97*Areas!$D$6*1000) / (86400*Days!K97)</f>
        <v>1893.3064516129032</v>
      </c>
      <c r="L97" s="8">
        <f>(HUR_mm!L97*Areas!$D$6*1000) / (86400*Days!L97)</f>
        <v>3986.8541666666665</v>
      </c>
      <c r="M97" s="8">
        <f>(HUR_mm!M97*Areas!$D$6*1000) / (86400*Days!M97)</f>
        <v>1525.2016129032259</v>
      </c>
      <c r="N97" s="8">
        <f>(HUR_mm!N97*Areas!$D$6*1000) / (86400*Days!N97)</f>
        <v>2301.5027322404371</v>
      </c>
    </row>
    <row r="98" spans="1:15" x14ac:dyDescent="0.15">
      <c r="A98">
        <f>HUR_mm!A98</f>
        <v>1993</v>
      </c>
      <c r="B98" s="8">
        <f>(HUR_mm!B98*Areas!$D$6*1000) / (86400*Days!B98)</f>
        <v>2201.4314516129034</v>
      </c>
      <c r="C98" s="8">
        <f>(HUR_mm!C98*Areas!$D$6*1000) / (86400*Days!C98)</f>
        <v>1131.5625</v>
      </c>
      <c r="D98" s="8">
        <f>(HUR_mm!D98*Areas!$D$6*1000) / (86400*Days!D98)</f>
        <v>691.65322580645159</v>
      </c>
      <c r="E98" s="8">
        <f>(HUR_mm!E98*Areas!$D$6*1000) / (86400*Days!E98)</f>
        <v>3153.1458333333335</v>
      </c>
      <c r="F98" s="8">
        <f>(HUR_mm!F98*Areas!$D$6*1000) / (86400*Days!F98)</f>
        <v>2083.8709677419356</v>
      </c>
      <c r="G98" s="8">
        <f>(HUR_mm!G98*Areas!$D$6*1000) / (86400*Days!G98)</f>
        <v>3444.9791666666665</v>
      </c>
      <c r="H98" s="8">
        <f>(HUR_mm!H98*Areas!$D$6*1000) / (86400*Days!H98)</f>
        <v>1832.641129032258</v>
      </c>
      <c r="I98" s="8">
        <f>(HUR_mm!I98*Areas!$D$6*1000) / (86400*Days!I98)</f>
        <v>3222.8024193548385</v>
      </c>
      <c r="J98" s="8">
        <f>(HUR_mm!J98*Areas!$D$6*1000) / (86400*Days!J98)</f>
        <v>3115.6041666666665</v>
      </c>
      <c r="K98" s="8">
        <f>(HUR_mm!K98*Areas!$D$6*1000) / (86400*Days!K98)</f>
        <v>2279.9193548387098</v>
      </c>
      <c r="L98" s="8">
        <f>(HUR_mm!L98*Areas!$D$6*1000) / (86400*Days!L98)</f>
        <v>1740.7291666666667</v>
      </c>
      <c r="M98" s="8">
        <f>(HUR_mm!M98*Areas!$D$6*1000) / (86400*Days!M98)</f>
        <v>1136.1895161290322</v>
      </c>
      <c r="N98" s="8">
        <f>(HUR_mm!N98*Areas!$D$6*1000) / (86400*Days!N98)</f>
        <v>2170.4691780821918</v>
      </c>
    </row>
    <row r="99" spans="1:15" x14ac:dyDescent="0.15">
      <c r="A99">
        <f>HUR_mm!A99</f>
        <v>1994</v>
      </c>
      <c r="B99" s="8">
        <f>(HUR_mm!B99*Areas!$D$6*1000) / (86400*Days!B99)</f>
        <v>2217.1975806451615</v>
      </c>
      <c r="C99" s="8">
        <f>(HUR_mm!C99*Areas!$D$6*1000) / (86400*Days!C99)</f>
        <v>1223.7723214285713</v>
      </c>
      <c r="D99" s="8">
        <f>(HUR_mm!D99*Areas!$D$6*1000) / (86400*Days!D99)</f>
        <v>1237.2983870967741</v>
      </c>
      <c r="E99" s="8">
        <f>(HUR_mm!E99*Areas!$D$6*1000) / (86400*Days!E99)</f>
        <v>2449.7708333333335</v>
      </c>
      <c r="F99" s="8">
        <f>(HUR_mm!F99*Areas!$D$6*1000) / (86400*Days!F99)</f>
        <v>1982.4193548387098</v>
      </c>
      <c r="G99" s="8">
        <f>(HUR_mm!G99*Areas!$D$6*1000) / (86400*Days!G99)</f>
        <v>3372.375</v>
      </c>
      <c r="H99" s="8">
        <f>(HUR_mm!H99*Areas!$D$6*1000) / (86400*Days!H99)</f>
        <v>3834.9395161290322</v>
      </c>
      <c r="I99" s="8">
        <f>(HUR_mm!I99*Areas!$D$6*1000) / (86400*Days!I99)</f>
        <v>3771.875</v>
      </c>
      <c r="J99" s="8">
        <f>(HUR_mm!J99*Areas!$D$6*1000) / (86400*Days!J99)</f>
        <v>2102.3333333333335</v>
      </c>
      <c r="K99" s="8">
        <f>(HUR_mm!K99*Areas!$D$6*1000) / (86400*Days!K99)</f>
        <v>1745.5846774193549</v>
      </c>
      <c r="L99" s="8">
        <f>(HUR_mm!L99*Areas!$D$6*1000) / (86400*Days!L99)</f>
        <v>3019.9791666666665</v>
      </c>
      <c r="M99" s="8">
        <f>(HUR_mm!M99*Areas!$D$6*1000) / (86400*Days!M99)</f>
        <v>880.50403225806451</v>
      </c>
      <c r="N99" s="8">
        <f>(HUR_mm!N99*Areas!$D$6*1000) / (86400*Days!N99)</f>
        <v>2324.2842465753424</v>
      </c>
    </row>
    <row r="100" spans="1:15" x14ac:dyDescent="0.15">
      <c r="A100">
        <f>HUR_mm!A100</f>
        <v>1995</v>
      </c>
      <c r="B100" s="8">
        <f>(HUR_mm!B100*Areas!$D$6*1000) / (86400*Days!B100)</f>
        <v>1974.5362903225807</v>
      </c>
      <c r="C100" s="8">
        <f>(HUR_mm!C100*Areas!$D$6*1000) / (86400*Days!C100)</f>
        <v>897.43303571428567</v>
      </c>
      <c r="D100" s="8">
        <f>(HUR_mm!D100*Areas!$D$6*1000) / (86400*Days!D100)</f>
        <v>1139.9596774193549</v>
      </c>
      <c r="E100" s="8">
        <f>(HUR_mm!E100*Areas!$D$6*1000) / (86400*Days!E100)</f>
        <v>2703.7083333333335</v>
      </c>
      <c r="F100" s="8">
        <f>(HUR_mm!F100*Areas!$D$6*1000) / (86400*Days!F100)</f>
        <v>1801.4516129032259</v>
      </c>
      <c r="G100" s="8">
        <f>(HUR_mm!G100*Areas!$D$6*1000) / (86400*Days!G100)</f>
        <v>1993.9583333333333</v>
      </c>
      <c r="H100" s="8">
        <f>(HUR_mm!H100*Areas!$D$6*1000) / (86400*Days!H100)</f>
        <v>2751.1895161290322</v>
      </c>
      <c r="I100" s="8">
        <f>(HUR_mm!I100*Areas!$D$6*1000) / (86400*Days!I100)</f>
        <v>3216.2903225806454</v>
      </c>
      <c r="J100" s="8">
        <f>(HUR_mm!J100*Areas!$D$6*1000) / (86400*Days!J100)</f>
        <v>1876.0208333333333</v>
      </c>
      <c r="K100" s="8">
        <f>(HUR_mm!K100*Areas!$D$6*1000) / (86400*Days!K100)</f>
        <v>2640.4838709677424</v>
      </c>
      <c r="L100" s="8">
        <f>(HUR_mm!L100*Areas!$D$6*1000) / (86400*Days!L100)</f>
        <v>3790.6458333333335</v>
      </c>
      <c r="M100" s="8">
        <f>(HUR_mm!M100*Areas!$D$6*1000) / (86400*Days!M100)</f>
        <v>1921.7540322580646</v>
      </c>
      <c r="N100" s="8">
        <f>(HUR_mm!N100*Areas!$D$6*1000) / (86400*Days!N100)</f>
        <v>2232.5308219178082</v>
      </c>
    </row>
    <row r="101" spans="1:15" x14ac:dyDescent="0.15">
      <c r="A101">
        <f>HUR_mm!A101</f>
        <v>1996</v>
      </c>
      <c r="B101" s="8">
        <f>(HUR_mm!B101*Areas!$D$6*1000) / (86400*Days!B101)</f>
        <v>1808.991935483871</v>
      </c>
      <c r="C101" s="8">
        <f>(HUR_mm!C101*Areas!$D$6*1000) / (86400*Days!C101)</f>
        <v>1499.9568965517242</v>
      </c>
      <c r="D101" s="8">
        <f>(HUR_mm!D101*Areas!$D$6*1000) / (86400*Days!D101)</f>
        <v>876.39112903225805</v>
      </c>
      <c r="E101" s="8">
        <f>(HUR_mm!E101*Areas!$D$6*1000) / (86400*Days!E101)</f>
        <v>3129.4166666666665</v>
      </c>
      <c r="F101" s="8">
        <f>(HUR_mm!F101*Areas!$D$6*1000) / (86400*Days!F101)</f>
        <v>2535.947580645161</v>
      </c>
      <c r="G101" s="8">
        <f>(HUR_mm!G101*Areas!$D$6*1000) / (86400*Days!G101)</f>
        <v>3838.1041666666665</v>
      </c>
      <c r="H101" s="8">
        <f>(HUR_mm!H101*Areas!$D$6*1000) / (86400*Days!H101)</f>
        <v>3350.9879032258063</v>
      </c>
      <c r="I101" s="8">
        <f>(HUR_mm!I101*Areas!$D$6*1000) / (86400*Days!I101)</f>
        <v>2027.6612903225807</v>
      </c>
      <c r="J101" s="8">
        <f>(HUR_mm!J101*Areas!$D$6*1000) / (86400*Days!J101)</f>
        <v>5070.6041666666661</v>
      </c>
      <c r="K101" s="8">
        <f>(HUR_mm!K101*Areas!$D$6*1000) / (86400*Days!K101)</f>
        <v>2581.875</v>
      </c>
      <c r="L101" s="8">
        <f>(HUR_mm!L101*Areas!$D$6*1000) / (86400*Days!L101)</f>
        <v>1779.6875</v>
      </c>
      <c r="M101" s="8">
        <f>(HUR_mm!M101*Areas!$D$6*1000) / (86400*Days!M101)</f>
        <v>2840.9879032258063</v>
      </c>
      <c r="N101" s="8">
        <f>(HUR_mm!N101*Areas!$D$6*1000) / (86400*Days!N101)</f>
        <v>2608.5826502732239</v>
      </c>
    </row>
    <row r="102" spans="1:15" x14ac:dyDescent="0.15">
      <c r="A102">
        <f>HUR_mm!A102</f>
        <v>1997</v>
      </c>
      <c r="B102" s="8">
        <f>(HUR_mm!B102*Areas!$D$6*1000) / (86400*Days!B102)</f>
        <v>2862.5806451612902</v>
      </c>
      <c r="C102" s="8">
        <f>(HUR_mm!C102*Areas!$D$6*1000) / (86400*Days!C102)</f>
        <v>2807.6562499999995</v>
      </c>
      <c r="D102" s="8">
        <f>(HUR_mm!D102*Areas!$D$6*1000) / (86400*Days!D102)</f>
        <v>1877.1975806451612</v>
      </c>
      <c r="E102" s="8">
        <f>(HUR_mm!E102*Areas!$D$6*1000) / (86400*Days!E102)</f>
        <v>992.72916666666663</v>
      </c>
      <c r="F102" s="8">
        <f>(HUR_mm!F102*Areas!$D$6*1000) / (86400*Days!F102)</f>
        <v>2765.9274193548385</v>
      </c>
      <c r="G102" s="8">
        <f>(HUR_mm!G102*Areas!$D$6*1000) / (86400*Days!G102)</f>
        <v>1166.2708333333333</v>
      </c>
      <c r="H102" s="8">
        <f>(HUR_mm!H102*Areas!$D$6*1000) / (86400*Days!H102)</f>
        <v>2496.8749999999995</v>
      </c>
      <c r="I102" s="8">
        <f>(HUR_mm!I102*Areas!$D$6*1000) / (86400*Days!I102)</f>
        <v>3355.7862903225805</v>
      </c>
      <c r="J102" s="8">
        <f>(HUR_mm!J102*Areas!$D$6*1000) / (86400*Days!J102)</f>
        <v>3009.7083333333335</v>
      </c>
      <c r="K102" s="8">
        <f>(HUR_mm!K102*Areas!$D$6*1000) / (86400*Days!K102)</f>
        <v>1596.491935483871</v>
      </c>
      <c r="L102" s="8">
        <f>(HUR_mm!L102*Areas!$D$6*1000) / (86400*Days!L102)</f>
        <v>1363.5416666666667</v>
      </c>
      <c r="M102" s="8">
        <f>(HUR_mm!M102*Areas!$D$6*1000) / (86400*Days!M102)</f>
        <v>812.29838709677415</v>
      </c>
      <c r="N102" s="8">
        <f>(HUR_mm!N102*Areas!$D$6*1000) / (86400*Days!N102)</f>
        <v>2091.4075342465753</v>
      </c>
    </row>
    <row r="103" spans="1:15" x14ac:dyDescent="0.15">
      <c r="A103">
        <f>HUR_mm!A103</f>
        <v>1998</v>
      </c>
      <c r="B103" s="8">
        <f>(HUR_mm!B103*Areas!$D$6*1000) / (86400*Days!B103)</f>
        <v>2652.8225806451615</v>
      </c>
      <c r="C103" s="8">
        <f>(HUR_mm!C103*Areas!$D$6*1000) / (86400*Days!C103)</f>
        <v>1060.6026785714287</v>
      </c>
      <c r="D103" s="8">
        <f>(HUR_mm!D103*Areas!$D$6*1000) / (86400*Days!D103)</f>
        <v>3636.8346774193546</v>
      </c>
      <c r="E103" s="8">
        <f>(HUR_mm!E103*Areas!$D$6*1000) / (86400*Days!E103)</f>
        <v>1581</v>
      </c>
      <c r="F103" s="8">
        <f>(HUR_mm!F103*Areas!$D$6*1000) / (86400*Days!F103)</f>
        <v>1834.3548387096773</v>
      </c>
      <c r="G103" s="8">
        <f>(HUR_mm!G103*Areas!$D$6*1000) / (86400*Days!G103)</f>
        <v>1975.5416666666667</v>
      </c>
      <c r="H103" s="8">
        <f>(HUR_mm!H103*Areas!$D$6*1000) / (86400*Days!H103)</f>
        <v>1336.0080645161288</v>
      </c>
      <c r="I103" s="8">
        <f>(HUR_mm!I103*Areas!$D$6*1000) / (86400*Days!I103)</f>
        <v>2189.4354838709678</v>
      </c>
      <c r="J103" s="8">
        <f>(HUR_mm!J103*Areas!$D$6*1000) / (86400*Days!J103)</f>
        <v>2133.1458333333335</v>
      </c>
      <c r="K103" s="8">
        <f>(HUR_mm!K103*Areas!$D$6*1000) / (86400*Days!K103)</f>
        <v>2235.0201612903224</v>
      </c>
      <c r="L103" s="8">
        <f>(HUR_mm!L103*Areas!$D$6*1000) / (86400*Days!L103)</f>
        <v>2101.9791666666665</v>
      </c>
      <c r="M103" s="8">
        <f>(HUR_mm!M103*Areas!$D$6*1000) / (86400*Days!M103)</f>
        <v>1862.4596774193549</v>
      </c>
      <c r="N103" s="8">
        <f>(HUR_mm!N103*Areas!$D$6*1000) / (86400*Days!N103)</f>
        <v>2059.1832191780823</v>
      </c>
    </row>
    <row r="104" spans="1:15" x14ac:dyDescent="0.15">
      <c r="A104">
        <f>HUR_mm!A104</f>
        <v>1999</v>
      </c>
      <c r="B104" s="8">
        <f>(HUR_mm!B104*Areas!$D$6*1000) / (86400*Days!B104)</f>
        <v>2961.2903225806454</v>
      </c>
      <c r="C104" s="8">
        <f>(HUR_mm!C104*Areas!$D$6*1000) / (86400*Days!C104)</f>
        <v>1246.1607142857144</v>
      </c>
      <c r="D104" s="8">
        <f>(HUR_mm!D104*Areas!$D$6*1000) / (86400*Days!D104)</f>
        <v>638.18548387096769</v>
      </c>
      <c r="E104" s="8">
        <f>(HUR_mm!E104*Areas!$D$6*1000) / (86400*Days!E104)</f>
        <v>1930.5625</v>
      </c>
      <c r="F104" s="8">
        <f>(HUR_mm!F104*Areas!$D$6*1000) / (86400*Days!F104)</f>
        <v>1864.858870967742</v>
      </c>
      <c r="G104" s="8">
        <f>(HUR_mm!G104*Areas!$D$6*1000) / (86400*Days!G104)</f>
        <v>3290.2083333333335</v>
      </c>
      <c r="H104" s="8">
        <f>(HUR_mm!H104*Areas!$D$6*1000) / (86400*Days!H104)</f>
        <v>2921.5322580645156</v>
      </c>
      <c r="I104" s="8">
        <f>(HUR_mm!I104*Areas!$D$6*1000) / (86400*Days!I104)</f>
        <v>1803.8508064516129</v>
      </c>
      <c r="J104" s="8">
        <f>(HUR_mm!J104*Areas!$D$6*1000) / (86400*Days!J104)</f>
        <v>2618</v>
      </c>
      <c r="K104" s="8">
        <f>(HUR_mm!K104*Areas!$D$6*1000) / (86400*Days!K104)</f>
        <v>1833.3266129032259</v>
      </c>
      <c r="L104" s="8">
        <f>(HUR_mm!L104*Areas!$D$6*1000) / (86400*Days!L104)</f>
        <v>1359.2916666666667</v>
      </c>
      <c r="M104" s="8">
        <f>(HUR_mm!M104*Areas!$D$6*1000) / (86400*Days!M104)</f>
        <v>2155.8467741935483</v>
      </c>
      <c r="N104" s="8">
        <f>(HUR_mm!N104*Areas!$D$6*1000) / (86400*Days!N104)</f>
        <v>2055.8356164383563</v>
      </c>
    </row>
    <row r="105" spans="1:15" x14ac:dyDescent="0.15">
      <c r="A105">
        <f>HUR_mm!A105</f>
        <v>2000</v>
      </c>
      <c r="B105" s="8">
        <f>(HUR_mm!B105*Areas!$D$6*1000) / (86400*Days!B105)</f>
        <v>1395.9879032258063</v>
      </c>
      <c r="C105" s="8">
        <f>(HUR_mm!C105*Areas!$D$6*1000) / (86400*Days!C105)</f>
        <v>1421.5517241379309</v>
      </c>
      <c r="D105" s="8">
        <f>(HUR_mm!D105*Areas!$D$6*1000) / (86400*Days!D105)</f>
        <v>1000.4637096774194</v>
      </c>
      <c r="E105" s="8">
        <f>(HUR_mm!E105*Areas!$D$6*1000) / (86400*Days!E105)</f>
        <v>1909.6666666666667</v>
      </c>
      <c r="F105" s="8">
        <f>(HUR_mm!F105*Areas!$D$6*1000) / (86400*Days!F105)</f>
        <v>4682.8830645161288</v>
      </c>
      <c r="G105" s="8">
        <f>(HUR_mm!G105*Areas!$D$6*1000) / (86400*Days!G105)</f>
        <v>4250</v>
      </c>
      <c r="H105" s="8">
        <f>(HUR_mm!H105*Areas!$D$6*1000) / (86400*Days!H105)</f>
        <v>2576.391129032258</v>
      </c>
      <c r="I105" s="8">
        <f>(HUR_mm!I105*Areas!$D$6*1000) / (86400*Days!I105)</f>
        <v>2955.8064516129029</v>
      </c>
      <c r="J105" s="8">
        <f>(HUR_mm!J105*Areas!$D$6*1000) / (86400*Days!J105)</f>
        <v>3584.5208333333335</v>
      </c>
      <c r="K105" s="8">
        <f>(HUR_mm!K105*Areas!$D$6*1000) / (86400*Days!K105)</f>
        <v>1106.7137096774193</v>
      </c>
      <c r="L105" s="8">
        <f>(HUR_mm!L105*Areas!$D$6*1000) / (86400*Days!L105)</f>
        <v>2621.1875000000005</v>
      </c>
      <c r="M105" s="8">
        <f>(HUR_mm!M105*Areas!$D$6*1000) / (86400*Days!M105)</f>
        <v>3040.8064516129034</v>
      </c>
      <c r="N105" s="8">
        <f>(HUR_mm!N105*Areas!$D$6*1000) / (86400*Days!N105)</f>
        <v>2545.6745218579235</v>
      </c>
    </row>
    <row r="106" spans="1:15" x14ac:dyDescent="0.15">
      <c r="A106">
        <f>HUR_mm!A106</f>
        <v>2001</v>
      </c>
      <c r="B106" s="8">
        <f>(HUR_mm!B106*Areas!$D$6*1000) / (86400*Days!B106)</f>
        <v>1276.7137096774193</v>
      </c>
      <c r="C106" s="8">
        <f>(HUR_mm!C106*Areas!$D$6*1000) / (86400*Days!C106)</f>
        <v>2792.0982142857142</v>
      </c>
      <c r="D106" s="8">
        <f>(HUR_mm!D106*Areas!$D$6*1000) / (86400*Days!D106)</f>
        <v>711.875</v>
      </c>
      <c r="E106" s="8">
        <f>(HUR_mm!E106*Areas!$D$6*1000) / (86400*Days!E106)</f>
        <v>1972</v>
      </c>
      <c r="F106" s="8">
        <f>(HUR_mm!F106*Areas!$D$6*1000) / (86400*Days!F106)</f>
        <v>3023.6693548387098</v>
      </c>
      <c r="G106" s="8">
        <f>(HUR_mm!G106*Areas!$D$6*1000) / (86400*Days!G106)</f>
        <v>2576.208333333333</v>
      </c>
      <c r="H106" s="8">
        <f>(HUR_mm!H106*Areas!$D$6*1000) / (86400*Days!H106)</f>
        <v>1113.9112903225807</v>
      </c>
      <c r="I106" s="8">
        <f>(HUR_mm!I106*Areas!$D$6*1000) / (86400*Days!I106)</f>
        <v>2916.0483870967741</v>
      </c>
      <c r="J106" s="8">
        <f>(HUR_mm!J106*Areas!$D$6*1000) / (86400*Days!J106)</f>
        <v>5148.166666666667</v>
      </c>
      <c r="K106" s="8">
        <f>(HUR_mm!K106*Areas!$D$6*1000) / (86400*Days!K106)</f>
        <v>4987.9233870967746</v>
      </c>
      <c r="L106" s="8">
        <f>(HUR_mm!L106*Areas!$D$6*1000) / (86400*Days!L106)</f>
        <v>1891.25</v>
      </c>
      <c r="M106" s="8">
        <f>(HUR_mm!M106*Areas!$D$6*1000) / (86400*Days!M106)</f>
        <v>1926.2096774193549</v>
      </c>
      <c r="N106" s="8">
        <f>(HUR_mm!N106*Areas!$D$6*1000) / (86400*Days!N106)</f>
        <v>2521.7928082191779</v>
      </c>
    </row>
    <row r="107" spans="1:15" x14ac:dyDescent="0.15">
      <c r="A107">
        <f>HUR_mm!A107</f>
        <v>2002</v>
      </c>
      <c r="B107" s="8">
        <f>(HUR_mm!B107*Areas!$D$6*1000) / (86400*Days!B107)</f>
        <v>966.5322580645161</v>
      </c>
      <c r="C107" s="8">
        <f>(HUR_mm!C107*Areas!$D$6*1000) / (86400*Days!C107)</f>
        <v>2225.1785714285716</v>
      </c>
      <c r="D107" s="8">
        <f>(HUR_mm!D107*Areas!$D$6*1000) / (86400*Days!D107)</f>
        <v>2139.3951612903224</v>
      </c>
      <c r="E107" s="8">
        <f>(HUR_mm!E107*Areas!$D$6*1000) / (86400*Days!E107)</f>
        <v>2920.8125</v>
      </c>
      <c r="F107" s="8">
        <f>(HUR_mm!F107*Areas!$D$6*1000) / (86400*Days!F107)</f>
        <v>3043.891129032258</v>
      </c>
      <c r="G107" s="8">
        <f>(HUR_mm!G107*Areas!$D$6*1000) / (86400*Days!G107)</f>
        <v>2649.1666666666665</v>
      </c>
      <c r="H107" s="8">
        <f>(HUR_mm!H107*Areas!$D$6*1000) / (86400*Days!H107)</f>
        <v>2488.9919354838707</v>
      </c>
      <c r="I107" s="8">
        <f>(HUR_mm!I107*Areas!$D$6*1000) / (86400*Days!I107)</f>
        <v>2217.5403225806454</v>
      </c>
      <c r="J107" s="8">
        <f>(HUR_mm!J107*Areas!$D$6*1000) / (86400*Days!J107)</f>
        <v>2245.4166666666665</v>
      </c>
      <c r="K107" s="8">
        <f>(HUR_mm!K107*Areas!$D$6*1000) / (86400*Days!K107)</f>
        <v>2248.3870967741932</v>
      </c>
      <c r="L107" s="8">
        <f>(HUR_mm!L107*Areas!$D$6*1000) / (86400*Days!L107)</f>
        <v>1611.8125</v>
      </c>
      <c r="M107" s="8">
        <f>(HUR_mm!M107*Areas!$D$6*1000) / (86400*Days!M107)</f>
        <v>1175.2620967741937</v>
      </c>
      <c r="N107" s="8">
        <f>(HUR_mm!N107*Areas!$D$6*1000) / (86400*Days!N107)</f>
        <v>2158.3595890410961</v>
      </c>
    </row>
    <row r="108" spans="1:15" x14ac:dyDescent="0.15">
      <c r="A108">
        <f>HUR_mm!A108</f>
        <v>2003</v>
      </c>
      <c r="B108" s="8">
        <f>(HUR_mm!B108*Areas!$D$6*1000) / (86400*Days!B108)</f>
        <v>1362.0564516129032</v>
      </c>
      <c r="C108" s="8">
        <f>(HUR_mm!C108*Areas!$D$6*1000) / (86400*Days!C108)</f>
        <v>1284.1071428571431</v>
      </c>
      <c r="D108" s="8">
        <f>(HUR_mm!D108*Areas!$D$6*1000) / (86400*Days!D108)</f>
        <v>1643.7903225806451</v>
      </c>
      <c r="E108" s="8">
        <f>(HUR_mm!E108*Areas!$D$6*1000) / (86400*Days!E108)</f>
        <v>2256.0416666666665</v>
      </c>
      <c r="F108" s="8">
        <f>(HUR_mm!F108*Areas!$D$6*1000) / (86400*Days!F108)</f>
        <v>3248.5080645161293</v>
      </c>
      <c r="G108" s="8">
        <f>(HUR_mm!G108*Areas!$D$6*1000) / (86400*Days!G108)</f>
        <v>2274.1041666666665</v>
      </c>
      <c r="H108" s="8">
        <f>(HUR_mm!H108*Areas!$D$6*1000) / (86400*Days!H108)</f>
        <v>3125.1209677419361</v>
      </c>
      <c r="I108" s="8">
        <f>(HUR_mm!I108*Areas!$D$6*1000) / (86400*Days!I108)</f>
        <v>1846.008064516129</v>
      </c>
      <c r="J108" s="8">
        <f>(HUR_mm!J108*Areas!$D$6*1000) / (86400*Days!J108)</f>
        <v>2773.125</v>
      </c>
      <c r="K108" s="8">
        <f>(HUR_mm!K108*Areas!$D$6*1000) / (86400*Days!K108)</f>
        <v>1948.8306451612902</v>
      </c>
      <c r="L108" s="8">
        <f>(HUR_mm!L108*Areas!$D$6*1000) / (86400*Days!L108)</f>
        <v>4054.5</v>
      </c>
      <c r="M108" s="8">
        <f>(HUR_mm!M108*Areas!$D$6*1000) / (86400*Days!M108)</f>
        <v>1860.4032258064517</v>
      </c>
      <c r="N108" s="8">
        <f>(HUR_mm!N108*Areas!$D$6*1000) / (86400*Days!N108)</f>
        <v>2308.9434931506848</v>
      </c>
    </row>
    <row r="109" spans="1:15" x14ac:dyDescent="0.15">
      <c r="A109">
        <f>HUR_mm!A109</f>
        <v>2004</v>
      </c>
      <c r="B109" s="8">
        <f>(HUR_mm!B109*Areas!$D$6*1000) / (86400*Days!B109)</f>
        <v>2472.5403225806454</v>
      </c>
      <c r="C109" s="8">
        <f>(HUR_mm!C109*Areas!$D$6*1000) / (86400*Days!C109)</f>
        <v>1106.4655172413793</v>
      </c>
      <c r="D109" s="8">
        <f>(HUR_mm!D109*Areas!$D$6*1000) / (86400*Days!D109)</f>
        <v>2283.3467741935483</v>
      </c>
      <c r="E109" s="8">
        <f>(HUR_mm!E109*Areas!$D$6*1000) / (86400*Days!E109)</f>
        <v>2320.5</v>
      </c>
      <c r="F109" s="8">
        <f>(HUR_mm!F109*Areas!$D$6*1000) / (86400*Days!F109)</f>
        <v>4861.4516129032254</v>
      </c>
      <c r="G109" s="8">
        <f>(HUR_mm!G109*Areas!$D$6*1000) / (86400*Days!G109)</f>
        <v>2173.875</v>
      </c>
      <c r="H109" s="8">
        <f>(HUR_mm!H109*Areas!$D$6*1000) / (86400*Days!H109)</f>
        <v>2509.8991935483873</v>
      </c>
      <c r="I109" s="8">
        <f>(HUR_mm!I109*Areas!$D$6*1000) / (86400*Days!I109)</f>
        <v>2322.4193548387102</v>
      </c>
      <c r="J109" s="8">
        <f>(HUR_mm!J109*Areas!$D$6*1000) / (86400*Days!J109)</f>
        <v>1335.2083333333335</v>
      </c>
      <c r="K109" s="8">
        <f>(HUR_mm!K109*Areas!$D$6*1000) / (86400*Days!K109)</f>
        <v>2675.1008064516127</v>
      </c>
      <c r="L109" s="8">
        <f>(HUR_mm!L109*Areas!$D$6*1000) / (86400*Days!L109)</f>
        <v>2269.145833333333</v>
      </c>
      <c r="M109" s="8">
        <f>(HUR_mm!M109*Areas!$D$6*1000) / (86400*Days!M109)</f>
        <v>2747.7620967741937</v>
      </c>
      <c r="N109" s="8">
        <f>(HUR_mm!N109*Areas!$D$6*1000) / (86400*Days!N109)</f>
        <v>2434.6926229508199</v>
      </c>
    </row>
    <row r="110" spans="1:15" x14ac:dyDescent="0.15">
      <c r="A110">
        <f>HUR_mm!A110</f>
        <v>2005</v>
      </c>
      <c r="B110" s="8">
        <f>(HUR_mm!B110*Areas!$D$6*1000) / (86400*Days!B110)</f>
        <v>2329.9596774193546</v>
      </c>
      <c r="C110" s="8">
        <f>(HUR_mm!C110*Areas!$D$6*1000) / (86400*Days!C110)</f>
        <v>2104.8883928571427</v>
      </c>
      <c r="D110" s="8">
        <f>(HUR_mm!D110*Areas!$D$6*1000) / (86400*Days!D110)</f>
        <v>1192.7419354838707</v>
      </c>
      <c r="E110" s="8">
        <f>(HUR_mm!E110*Areas!$D$6*1000) / (86400*Days!E110)</f>
        <v>1497.4166666666667</v>
      </c>
      <c r="F110" s="8">
        <f>(HUR_mm!F110*Areas!$D$6*1000) / (86400*Days!F110)</f>
        <v>1113.2258064516127</v>
      </c>
      <c r="G110" s="8">
        <f>(HUR_mm!G110*Areas!$D$6*1000) / (86400*Days!G110)</f>
        <v>2760.0208333333335</v>
      </c>
      <c r="H110" s="8">
        <f>(HUR_mm!H110*Areas!$D$6*1000) / (86400*Days!H110)</f>
        <v>2691.2096774193546</v>
      </c>
      <c r="I110" s="8">
        <f>(HUR_mm!I110*Areas!$D$6*1000) / (86400*Days!I110)</f>
        <v>2830.3629032258063</v>
      </c>
      <c r="J110" s="8">
        <f>(HUR_mm!J110*Areas!$D$6*1000) / (86400*Days!J110)</f>
        <v>3479.6875</v>
      </c>
      <c r="K110" s="8">
        <f>(HUR_mm!K110*Areas!$D$6*1000) / (86400*Days!K110)</f>
        <v>1352.1169354838712</v>
      </c>
      <c r="L110" s="8">
        <f>(HUR_mm!L110*Areas!$D$6*1000) / (86400*Days!L110)</f>
        <v>3990.75</v>
      </c>
      <c r="M110" s="8">
        <f>(HUR_mm!M110*Areas!$D$6*1000) / (86400*Days!M110)</f>
        <v>2447.177419354839</v>
      </c>
      <c r="N110" s="8">
        <f>(HUR_mm!N110*Areas!$D$6*1000) / (86400*Days!N110)</f>
        <v>2310.777397260274</v>
      </c>
    </row>
    <row r="111" spans="1:15" x14ac:dyDescent="0.15">
      <c r="A111">
        <f>HUR_mm!A111</f>
        <v>2006</v>
      </c>
      <c r="B111" s="8">
        <f>(HUR_mm!B111*Areas!$D$6*1000) / (86400*Days!B111)</f>
        <v>2995.5645161290327</v>
      </c>
      <c r="C111" s="8">
        <f>(HUR_mm!C111*Areas!$D$6*1000) / (86400*Days!C111)</f>
        <v>2852.0535714285716</v>
      </c>
      <c r="D111" s="8">
        <f>(HUR_mm!D111*Areas!$D$6*1000) / (86400*Days!D111)</f>
        <v>1971.7943548387098</v>
      </c>
      <c r="E111" s="8">
        <f>(HUR_mm!E111*Areas!$D$6*1000) / (86400*Days!E111)</f>
        <v>2332.1874999999995</v>
      </c>
      <c r="F111" s="8">
        <f>(HUR_mm!F111*Areas!$D$6*1000) / (86400*Days!F111)</f>
        <v>3000.7056451612902</v>
      </c>
      <c r="G111" s="8">
        <f>(HUR_mm!G111*Areas!$D$6*1000) / (86400*Days!G111)</f>
        <v>2040.7083333333333</v>
      </c>
      <c r="H111" s="8">
        <f>(HUR_mm!H111*Areas!$D$6*1000) / (86400*Days!H111)</f>
        <v>3222.4596774193546</v>
      </c>
      <c r="I111" s="8">
        <f>(HUR_mm!I111*Areas!$D$6*1000) / (86400*Days!I111)</f>
        <v>2812.1975806451615</v>
      </c>
      <c r="J111" s="8">
        <f>(HUR_mm!J111*Areas!$D$6*1000) / (86400*Days!J111)</f>
        <v>3342.2708333333335</v>
      </c>
      <c r="K111" s="8">
        <f>(HUR_mm!K111*Areas!$D$6*1000) / (86400*Days!K111)</f>
        <v>4220.5241935483873</v>
      </c>
      <c r="L111" s="8">
        <f>(HUR_mm!L111*Areas!$D$6*1000) / (86400*Days!L111)</f>
        <v>2547.875</v>
      </c>
      <c r="M111" s="8">
        <f>(HUR_mm!M111*Areas!$D$6*1000) / (86400*Days!M111)</f>
        <v>2793.6895161290327</v>
      </c>
      <c r="N111" s="8">
        <f>(HUR_mm!N111*Areas!$D$6*1000) / (86400*Days!N111)</f>
        <v>2847.3253424657532</v>
      </c>
    </row>
    <row r="112" spans="1:15" x14ac:dyDescent="0.15">
      <c r="A112">
        <f>HUR_mm!A112</f>
        <v>2007</v>
      </c>
      <c r="B112" s="8">
        <f>(HUR_mm!B112*Areas!$D$6*1000) / (86400*Days!B112)</f>
        <v>2234.6774193548385</v>
      </c>
      <c r="C112" s="8">
        <f>(HUR_mm!C112*Areas!$D$6*1000) / (86400*Days!C112)</f>
        <v>1293.5937500000002</v>
      </c>
      <c r="D112" s="8">
        <f>(HUR_mm!D112*Areas!$D$6*1000) / (86400*Days!D112)</f>
        <v>2140.766129032258</v>
      </c>
      <c r="E112" s="8">
        <f>(HUR_mm!E112*Areas!$D$6*1000) / (86400*Days!E112)</f>
        <v>2997.3125</v>
      </c>
      <c r="F112" s="8">
        <f>(HUR_mm!F112*Areas!$D$6*1000) / (86400*Days!F112)</f>
        <v>1978.6491935483871</v>
      </c>
      <c r="G112" s="8">
        <f>(HUR_mm!G112*Areas!$D$6*1000) / (86400*Days!G112)</f>
        <v>2307.75</v>
      </c>
      <c r="H112" s="8">
        <f>(HUR_mm!H112*Areas!$D$6*1000) / (86400*Days!H112)</f>
        <v>1880.2822580645161</v>
      </c>
      <c r="I112" s="8">
        <f>(HUR_mm!I112*Areas!$D$6*1000) / (86400*Days!I112)</f>
        <v>2545.5443548387098</v>
      </c>
      <c r="J112" s="8">
        <f>(HUR_mm!J112*Areas!$D$6*1000) / (86400*Days!J112)</f>
        <v>2068.6875</v>
      </c>
      <c r="K112" s="8">
        <f>(HUR_mm!K112*Areas!$D$6*1000) / (86400*Days!K112)</f>
        <v>3108.6693548387098</v>
      </c>
      <c r="L112" s="8">
        <f>(HUR_mm!L112*Areas!$D$6*1000) / (86400*Days!L112)</f>
        <v>1878.8541666666667</v>
      </c>
      <c r="M112" s="8">
        <f>(HUR_mm!M112*Areas!$D$6*1000) / (86400*Days!M112)</f>
        <v>2569.1935483870966</v>
      </c>
      <c r="N112" s="8">
        <f>(HUR_mm!N112*Areas!$D$6*1000) / (86400*Days!N112)</f>
        <v>2257.5068493150684</v>
      </c>
      <c r="O112" s="15"/>
    </row>
    <row r="113" spans="1:15" x14ac:dyDescent="0.15">
      <c r="A113">
        <f>HUR_mm!A113</f>
        <v>2008</v>
      </c>
      <c r="B113" s="8">
        <f>(HUR_mm!B113*Areas!$D$6*1000) / (86400*Days!B113)</f>
        <v>3348.9314516129034</v>
      </c>
      <c r="C113" s="8">
        <f>(HUR_mm!C113*Areas!$D$6*1000) / (86400*Days!C113)</f>
        <v>2833.2112068965516</v>
      </c>
      <c r="D113" s="8">
        <f>(HUR_mm!D113*Areas!$D$6*1000) / (86400*Days!D113)</f>
        <v>1466.25</v>
      </c>
      <c r="E113" s="8">
        <f>(HUR_mm!E113*Areas!$D$6*1000) / (86400*Days!E113)</f>
        <v>2427.8125</v>
      </c>
      <c r="F113" s="8">
        <f>(HUR_mm!F113*Areas!$D$6*1000) / (86400*Days!F113)</f>
        <v>2475.2822580645161</v>
      </c>
      <c r="G113" s="8">
        <f>(HUR_mm!G113*Areas!$D$6*1000) / (86400*Days!G113)</f>
        <v>4548.916666666667</v>
      </c>
      <c r="H113" s="8">
        <f>(HUR_mm!H113*Areas!$D$6*1000) / (86400*Days!H113)</f>
        <v>3126.8346774193546</v>
      </c>
      <c r="I113" s="8">
        <f>(HUR_mm!I113*Areas!$D$6*1000) / (86400*Days!I113)</f>
        <v>2292.9435483870971</v>
      </c>
      <c r="J113" s="8">
        <f>(HUR_mm!J113*Areas!$D$6*1000) / (86400*Days!J113)</f>
        <v>4177.75</v>
      </c>
      <c r="K113" s="8">
        <f>(HUR_mm!K113*Areas!$D$6*1000) / (86400*Days!K113)</f>
        <v>2137.6814516129034</v>
      </c>
      <c r="L113" s="8">
        <f>(HUR_mm!L113*Areas!$D$6*1000) / (86400*Days!L113)</f>
        <v>3003.6875</v>
      </c>
      <c r="M113" s="8">
        <f>(HUR_mm!M113*Areas!$D$6*1000) / (86400*Days!M113)</f>
        <v>4340.4838709677415</v>
      </c>
      <c r="N113" s="8">
        <f>(HUR_mm!N113*Areas!$D$6*1000) / (86400*Days!N113)</f>
        <v>3010.2424863387978</v>
      </c>
      <c r="O113" s="15"/>
    </row>
    <row r="114" spans="1:15" x14ac:dyDescent="0.15">
      <c r="A114">
        <f>HUR_mm!A114</f>
        <v>2009</v>
      </c>
      <c r="B114" s="8">
        <f>(HUR_mm!B114*Areas!$D$6*1000) / (86400*Days!B114)</f>
        <v>1598.891129032258</v>
      </c>
      <c r="C114" s="8">
        <f>(HUR_mm!C114*Areas!$D$6*1000) / (86400*Days!C114)</f>
        <v>2923.3928571428573</v>
      </c>
      <c r="D114" s="8">
        <f>(HUR_mm!D114*Areas!$D$6*1000) / (86400*Days!D114)</f>
        <v>1974.1935483870968</v>
      </c>
      <c r="E114" s="8">
        <f>(HUR_mm!E114*Areas!$D$6*1000) / (86400*Days!E114)</f>
        <v>3639.4166666666665</v>
      </c>
      <c r="F114" s="8">
        <f>(HUR_mm!F114*Areas!$D$6*1000) / (86400*Days!F114)</f>
        <v>2451.2903225806454</v>
      </c>
      <c r="G114" s="8">
        <f>(HUR_mm!G114*Areas!$D$6*1000) / (86400*Days!G114)</f>
        <v>3314.6458333333335</v>
      </c>
      <c r="H114" s="8">
        <f>(HUR_mm!H114*Areas!$D$6*1000) / (86400*Days!H114)</f>
        <v>2381.3709677419356</v>
      </c>
      <c r="I114" s="8">
        <f>(HUR_mm!I114*Areas!$D$6*1000) / (86400*Days!I114)</f>
        <v>3391.0887096774195</v>
      </c>
      <c r="J114" s="8">
        <f>(HUR_mm!J114*Areas!$D$6*1000) / (86400*Days!J114)</f>
        <v>1843.4375</v>
      </c>
      <c r="K114" s="8">
        <f>(HUR_mm!K114*Areas!$D$6*1000) / (86400*Days!K114)</f>
        <v>4197.5604838709678</v>
      </c>
      <c r="L114" s="8">
        <f>(HUR_mm!L114*Areas!$D$6*1000) / (86400*Days!L114)</f>
        <v>1060.0208333333333</v>
      </c>
      <c r="M114" s="8">
        <f>(HUR_mm!M114*Areas!$D$6*1000) / (86400*Days!M114)</f>
        <v>2162.016129032258</v>
      </c>
      <c r="N114" s="8">
        <f>(HUR_mm!N114*Areas!$D$6*1000) / (86400*Days!N114)</f>
        <v>2576.5188356164385</v>
      </c>
      <c r="O114" s="15"/>
    </row>
    <row r="115" spans="1:15" x14ac:dyDescent="0.15">
      <c r="A115">
        <f>HUR_mm!A115</f>
        <v>2010</v>
      </c>
      <c r="B115" s="8">
        <f>(HUR_mm!B115*Areas!$D$6*1000) / (86400*Days!B115)</f>
        <v>1081.008064516129</v>
      </c>
      <c r="C115" s="8">
        <f>(HUR_mm!C115*Areas!$D$6*1000) / (86400*Days!C115)</f>
        <v>888.70535714285711</v>
      </c>
      <c r="D115" s="8">
        <f>(HUR_mm!D115*Areas!$D$6*1000) / (86400*Days!D115)</f>
        <v>482.92338709677421</v>
      </c>
      <c r="E115" s="8">
        <f>(HUR_mm!E115*Areas!$D$6*1000) / (86400*Days!E115)</f>
        <v>1736.125</v>
      </c>
      <c r="F115" s="8">
        <f>(HUR_mm!F115*Areas!$D$6*1000) / (86400*Days!F115)</f>
        <v>2853.3266129032259</v>
      </c>
      <c r="G115" s="8">
        <f>(HUR_mm!G115*Areas!$D$6*1000) / (86400*Days!G115)</f>
        <v>5323.833333333333</v>
      </c>
      <c r="H115" s="8">
        <f>(HUR_mm!H115*Areas!$D$6*1000) / (86400*Days!H115)</f>
        <v>3230.6854838709678</v>
      </c>
      <c r="I115" s="8">
        <f>(HUR_mm!I115*Areas!$D$6*1000) / (86400*Days!I115)</f>
        <v>1990.9879032258063</v>
      </c>
      <c r="J115" s="8">
        <f>(HUR_mm!J115*Areas!$D$6*1000) / (86400*Days!J115)</f>
        <v>4020.1458333333335</v>
      </c>
      <c r="K115" s="8">
        <f>(HUR_mm!K115*Areas!$D$6*1000) / (86400*Days!K115)</f>
        <v>1828.5282258064517</v>
      </c>
      <c r="L115" s="8">
        <f>(HUR_mm!L115*Areas!$D$6*1000) / (86400*Days!L115)</f>
        <v>2127.8333333333335</v>
      </c>
      <c r="M115" s="8">
        <f>(HUR_mm!M115*Areas!$D$6*1000) / (86400*Days!M115)</f>
        <v>1625.625</v>
      </c>
      <c r="N115" s="8">
        <f>(HUR_mm!N115*Areas!$D$6*1000) / (86400*Days!N115)</f>
        <v>2265.7739726027398</v>
      </c>
      <c r="O115" s="15"/>
    </row>
    <row r="116" spans="1:15" x14ac:dyDescent="0.15">
      <c r="A116">
        <f>HUR_mm!A116</f>
        <v>2011</v>
      </c>
      <c r="B116" s="8">
        <f>(HUR_mm!B116*Areas!$D$6*1000) / (86400*Days!B116)</f>
        <v>1731.875</v>
      </c>
      <c r="C116" s="8">
        <f>(HUR_mm!C116*Areas!$D$6*1000) / (86400*Days!C116)</f>
        <v>1495.8482142857142</v>
      </c>
      <c r="D116" s="8">
        <f>(HUR_mm!D116*Areas!$D$6*1000) / (86400*Days!D116)</f>
        <v>2169.8991935483873</v>
      </c>
      <c r="E116" s="8">
        <f>(HUR_mm!E116*Areas!$D$6*1000) / (86400*Days!E116)</f>
        <v>5262.2083333333339</v>
      </c>
      <c r="F116" s="8">
        <f>(HUR_mm!F116*Areas!$D$6*1000) / (86400*Days!F116)</f>
        <v>3171.0483870967741</v>
      </c>
      <c r="G116" s="8">
        <f>(HUR_mm!G116*Areas!$D$6*1000) / (86400*Days!G116)</f>
        <v>3409.5625</v>
      </c>
      <c r="H116" s="8">
        <f>(HUR_mm!H116*Areas!$D$6*1000) / (86400*Days!H116)</f>
        <v>1883.366935483871</v>
      </c>
      <c r="I116" s="8">
        <f>(HUR_mm!I116*Areas!$D$6*1000) / (86400*Days!I116)</f>
        <v>2930.4435483870966</v>
      </c>
      <c r="J116" s="8">
        <f>(HUR_mm!J116*Areas!$D$6*1000) / (86400*Days!J116)</f>
        <v>3474.375</v>
      </c>
      <c r="K116" s="8">
        <f>(HUR_mm!K116*Areas!$D$6*1000) / (86400*Days!K116)</f>
        <v>3873.6693548387098</v>
      </c>
      <c r="L116" s="8">
        <f>(HUR_mm!L116*Areas!$D$6*1000) / (86400*Days!L116)</f>
        <v>2709.020833333333</v>
      </c>
      <c r="M116" s="8">
        <f>(HUR_mm!M116*Areas!$D$6*1000) / (86400*Days!M116)</f>
        <v>1730.1612903225807</v>
      </c>
      <c r="N116" s="8">
        <f>(HUR_mm!N116*Areas!$D$6*1000) / (86400*Days!N116)</f>
        <v>2821.2140410958905</v>
      </c>
      <c r="O116" s="15"/>
    </row>
    <row r="117" spans="1:15" x14ac:dyDescent="0.15">
      <c r="A117">
        <f>HUR_mm!A117</f>
        <v>2012</v>
      </c>
      <c r="B117" s="8">
        <f>(HUR_mm!B117*Areas!$D$6*1000) / (86400*Days!B117)</f>
        <v>1984.4758064516129</v>
      </c>
      <c r="C117" s="8">
        <f>(HUR_mm!C117*Areas!$D$6*1000) / (86400*Days!C117)</f>
        <v>1131.0129310344828</v>
      </c>
      <c r="D117" s="8">
        <f>(HUR_mm!D117*Areas!$D$6*1000) / (86400*Days!D117)</f>
        <v>2221.6532258064512</v>
      </c>
      <c r="E117" s="8">
        <f>(HUR_mm!E117*Areas!$D$6*1000) / (86400*Days!E117)</f>
        <v>1396.4791666666667</v>
      </c>
      <c r="F117" s="8">
        <f>(HUR_mm!F117*Areas!$D$6*1000) / (86400*Days!F117)</f>
        <v>2013.266129032258</v>
      </c>
      <c r="G117" s="8">
        <f>(HUR_mm!G117*Areas!$D$6*1000) / (86400*Days!G117)</f>
        <v>2681.395833333333</v>
      </c>
      <c r="H117" s="8">
        <f>(HUR_mm!H117*Areas!$D$6*1000) / (86400*Days!H117)</f>
        <v>2222.6814516129029</v>
      </c>
      <c r="I117" s="8">
        <f>(HUR_mm!I117*Areas!$D$6*1000) / (86400*Days!I117)</f>
        <v>3015.7862903225805</v>
      </c>
      <c r="J117" s="8">
        <f>(HUR_mm!J117*Areas!$D$6*1000) / (86400*Days!J117)</f>
        <v>2350.9583333333335</v>
      </c>
      <c r="K117" s="8">
        <f>(HUR_mm!K117*Areas!$D$6*1000) / (86400*Days!K117)</f>
        <v>4280.8467741935483</v>
      </c>
      <c r="L117" s="8">
        <f>(HUR_mm!L117*Areas!$D$6*1000) / (86400*Days!L117)</f>
        <v>904.89583333333337</v>
      </c>
      <c r="M117" s="8">
        <f>(HUR_mm!M117*Areas!$D$6*1000) / (86400*Days!M117)</f>
        <v>2148.3064516129034</v>
      </c>
      <c r="N117" s="8">
        <f>(HUR_mm!N117*Areas!$D$6*1000) / (86400*Days!N117)</f>
        <v>2205.7616120218581</v>
      </c>
      <c r="O117" s="15"/>
    </row>
    <row r="118" spans="1:15" x14ac:dyDescent="0.15">
      <c r="A118">
        <f>HUR_mm!A118</f>
        <v>2013</v>
      </c>
      <c r="B118" s="8">
        <f>(HUR_mm!B118*Areas!$D$6*1000) / (86400*Days!B118)</f>
        <v>3234.4556451612902</v>
      </c>
      <c r="C118" s="8">
        <f>(HUR_mm!C118*Areas!$D$6*1000) / (86400*Days!C118)</f>
        <v>2345.0892857142858</v>
      </c>
      <c r="D118" s="8">
        <f>(HUR_mm!D118*Areas!$D$6*1000) / (86400*Days!D118)</f>
        <v>1163.9516129032259</v>
      </c>
      <c r="E118" s="8">
        <f>(HUR_mm!E118*Areas!$D$6*1000) / (86400*Days!E118)</f>
        <v>5127.625</v>
      </c>
      <c r="F118" s="8">
        <f>(HUR_mm!F118*Areas!$D$6*1000) / (86400*Days!F118)</f>
        <v>3445.9274193548385</v>
      </c>
      <c r="G118" s="8">
        <f>(HUR_mm!G118*Areas!$D$6*1000) / (86400*Days!G118)</f>
        <v>2453.3125</v>
      </c>
      <c r="H118" s="8">
        <f>(HUR_mm!H118*Areas!$D$6*1000) / (86400*Days!H118)</f>
        <v>2744.3346774193546</v>
      </c>
      <c r="I118" s="8">
        <f>(HUR_mm!I118*Areas!$D$6*1000) / (86400*Days!I118)</f>
        <v>2296.3709677419356</v>
      </c>
      <c r="J118" s="8">
        <f>(HUR_mm!J118*Areas!$D$6*1000) / (86400*Days!J118)</f>
        <v>2222.0416666666665</v>
      </c>
      <c r="K118" s="8">
        <f>(HUR_mm!K118*Areas!$D$6*1000) / (86400*Days!K118)</f>
        <v>3936.0483870967741</v>
      </c>
      <c r="L118" s="8">
        <f>(HUR_mm!L118*Areas!$D$6*1000) / (86400*Days!L118)</f>
        <v>3032.7291666666665</v>
      </c>
      <c r="M118" s="8">
        <f>(HUR_mm!M118*Areas!$D$6*1000) / (86400*Days!M118)</f>
        <v>2356.0080645161288</v>
      </c>
      <c r="N118" s="8">
        <f>(HUR_mm!N118*Areas!$D$6*1000) / (86400*Days!N118)</f>
        <v>2863.6267123287671</v>
      </c>
      <c r="O118" s="15"/>
    </row>
    <row r="119" spans="1:15" x14ac:dyDescent="0.15">
      <c r="A119">
        <f>HUR_mm!A119</f>
        <v>2014</v>
      </c>
      <c r="B119" s="8">
        <f>(HUR_mm!B119*Areas!$D$6*1000) / (86400*Days!B119)</f>
        <v>2180.5241935483873</v>
      </c>
      <c r="C119" s="8">
        <f>(HUR_mm!C119*Areas!$D$6*1000) / (86400*Days!C119)</f>
        <v>1457.1428571428571</v>
      </c>
      <c r="D119" s="8">
        <f>(HUR_mm!D119*Areas!$D$6*1000) / (86400*Days!D119)</f>
        <v>1259.9193548387098</v>
      </c>
      <c r="E119" s="8">
        <f>(HUR_mm!E119*Areas!$D$6*1000) / (86400*Days!E119)</f>
        <v>3821.4583333333335</v>
      </c>
      <c r="F119" s="8">
        <f>(HUR_mm!F119*Areas!$D$6*1000) / (86400*Days!F119)</f>
        <v>2864.6370967741937</v>
      </c>
      <c r="G119" s="8">
        <f>(HUR_mm!G119*Areas!$D$6*1000) / (86400*Days!G119)</f>
        <v>2579.0416666666665</v>
      </c>
      <c r="H119" s="8">
        <f>(HUR_mm!H119*Areas!$D$6*1000) / (86400*Days!H119)</f>
        <v>3683.4475806451615</v>
      </c>
      <c r="I119" s="8">
        <f>(HUR_mm!I119*Areas!$D$6*1000) / (86400*Days!I119)</f>
        <v>3236.8548387096776</v>
      </c>
      <c r="J119" s="8">
        <f>(HUR_mm!J119*Areas!$D$6*1000) / (86400*Days!J119)</f>
        <v>3810.125</v>
      </c>
      <c r="K119" s="8">
        <f>(HUR_mm!K119*Areas!$D$6*1000) / (86400*Days!K119)</f>
        <v>3161.108870967742</v>
      </c>
      <c r="L119" s="8">
        <f>(HUR_mm!L119*Areas!$D$6*1000) / (86400*Days!L119)</f>
        <v>2998.0208333333335</v>
      </c>
      <c r="M119" s="8">
        <f>(HUR_mm!M119*Areas!$D$6*1000) / (86400*Days!M119)</f>
        <v>1522.4596774193549</v>
      </c>
      <c r="N119" s="8">
        <f>(HUR_mm!N119*Areas!$D$6*1000) / (86400*Days!N119)</f>
        <v>2718.4571917808221</v>
      </c>
      <c r="O119" s="10"/>
    </row>
    <row r="123" spans="1:15" x14ac:dyDescent="0.15">
      <c r="A123" t="s">
        <v>45</v>
      </c>
      <c r="B123" s="8">
        <f>AVERAGE(B5:B119)</f>
        <v>1963.5429706307168</v>
      </c>
      <c r="C123" s="8">
        <f t="shared" ref="C123:N123" si="0">AVERAGE(C5:C119)</f>
        <v>1680.054982170428</v>
      </c>
      <c r="D123" s="8">
        <f t="shared" si="0"/>
        <v>1755.3604959075592</v>
      </c>
      <c r="E123" s="8">
        <f t="shared" si="0"/>
        <v>2409.7288557213933</v>
      </c>
      <c r="F123" s="8">
        <f t="shared" si="0"/>
        <v>2427.3086181993258</v>
      </c>
      <c r="G123" s="8">
        <f t="shared" si="0"/>
        <v>2671.029850746268</v>
      </c>
      <c r="H123" s="8">
        <f t="shared" si="0"/>
        <v>2507.2442224362067</v>
      </c>
      <c r="I123" s="8">
        <f t="shared" si="0"/>
        <v>2729.018716899373</v>
      </c>
      <c r="J123" s="8">
        <f t="shared" si="0"/>
        <v>2978.7213930348262</v>
      </c>
      <c r="K123" s="8">
        <f t="shared" si="0"/>
        <v>2469.7676937891188</v>
      </c>
      <c r="L123" s="8">
        <f t="shared" si="0"/>
        <v>2466.7549751243791</v>
      </c>
      <c r="M123" s="8">
        <f t="shared" si="0"/>
        <v>2182.289058738565</v>
      </c>
      <c r="N123" s="8">
        <f t="shared" si="0"/>
        <v>2355.3579494035548</v>
      </c>
    </row>
    <row r="124" spans="1:15" x14ac:dyDescent="0.15">
      <c r="A124" t="s">
        <v>43</v>
      </c>
      <c r="B124" s="8">
        <f>MAX(B5:B119)</f>
        <v>3348.9314516129034</v>
      </c>
      <c r="C124" s="8">
        <f t="shared" ref="C124:N124" si="1">MAX(C5:C119)</f>
        <v>2957.9241071428573</v>
      </c>
      <c r="D124" s="8">
        <f t="shared" si="1"/>
        <v>4058.4072580645161</v>
      </c>
      <c r="E124" s="8">
        <f t="shared" si="1"/>
        <v>5262.2083333333339</v>
      </c>
      <c r="F124" s="8">
        <f t="shared" si="1"/>
        <v>5146.9556451612898</v>
      </c>
      <c r="G124" s="8">
        <f t="shared" si="1"/>
        <v>5323.833333333333</v>
      </c>
      <c r="H124" s="8">
        <f t="shared" si="1"/>
        <v>4583.8306451612907</v>
      </c>
      <c r="I124" s="8">
        <f t="shared" si="1"/>
        <v>5017.7419354838712</v>
      </c>
      <c r="J124" s="8">
        <f t="shared" si="1"/>
        <v>8337.0833333333339</v>
      </c>
      <c r="K124" s="8">
        <f t="shared" si="1"/>
        <v>5394.7580645161288</v>
      </c>
      <c r="L124" s="8">
        <f t="shared" si="1"/>
        <v>4388.479166666667</v>
      </c>
      <c r="M124" s="8">
        <f t="shared" si="1"/>
        <v>4340.4838709677415</v>
      </c>
      <c r="N124" s="8">
        <f t="shared" si="1"/>
        <v>3010.2424863387978</v>
      </c>
    </row>
    <row r="125" spans="1:15" x14ac:dyDescent="0.15">
      <c r="A125" t="s">
        <v>44</v>
      </c>
      <c r="B125" s="8">
        <f>MIN(B5:B119)</f>
        <v>818.81048387096769</v>
      </c>
      <c r="C125" s="8">
        <f t="shared" ref="C125:N125" si="2">MIN(C5:C119)</f>
        <v>475.84821428571428</v>
      </c>
      <c r="D125" s="8">
        <f t="shared" si="2"/>
        <v>413.68951612903226</v>
      </c>
      <c r="E125" s="8">
        <f t="shared" si="2"/>
        <v>992.72916666666663</v>
      </c>
      <c r="F125" s="8">
        <f t="shared" si="2"/>
        <v>989.15322580645159</v>
      </c>
      <c r="G125" s="8">
        <f t="shared" si="2"/>
        <v>777.75</v>
      </c>
      <c r="H125" s="8">
        <f t="shared" si="2"/>
        <v>502.80241935483872</v>
      </c>
      <c r="I125" s="8">
        <f t="shared" si="2"/>
        <v>937.39919354838707</v>
      </c>
      <c r="J125" s="8">
        <f t="shared" si="2"/>
        <v>758.97916666666663</v>
      </c>
      <c r="K125" s="8">
        <f t="shared" si="2"/>
        <v>558.32661290322585</v>
      </c>
      <c r="L125" s="8">
        <f t="shared" si="2"/>
        <v>835.83333333333337</v>
      </c>
      <c r="M125" s="8">
        <f t="shared" si="2"/>
        <v>812.29838709677415</v>
      </c>
      <c r="N125" s="8">
        <f t="shared" si="2"/>
        <v>1814.9537671232877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25"/>
  <sheetViews>
    <sheetView topLeftCell="A91" workbookViewId="0">
      <selection activeCell="A120" sqref="A120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14</v>
      </c>
    </row>
    <row r="2" spans="1:17" x14ac:dyDescent="0.15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 x14ac:dyDescent="0.15">
      <c r="A5">
        <f>GEO_mm!A5</f>
        <v>1900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x14ac:dyDescent="0.15">
      <c r="A6">
        <f>GEO_mm!A6</f>
        <v>1901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 x14ac:dyDescent="0.15">
      <c r="A7">
        <f>GEO_mm!A7</f>
        <v>1902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 x14ac:dyDescent="0.15">
      <c r="A8">
        <f>GEO_mm!A8</f>
        <v>1903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7" x14ac:dyDescent="0.15">
      <c r="A9">
        <f>GEO_mm!A9</f>
        <v>1904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7" x14ac:dyDescent="0.15">
      <c r="A10">
        <f>GEO_mm!A10</f>
        <v>1905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 x14ac:dyDescent="0.15">
      <c r="A11">
        <f>GEO_mm!A11</f>
        <v>1906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 x14ac:dyDescent="0.15">
      <c r="A12">
        <f>GEO_mm!A12</f>
        <v>1907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7" x14ac:dyDescent="0.15">
      <c r="A13">
        <f>GEO_mm!A13</f>
        <v>1908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7" x14ac:dyDescent="0.15">
      <c r="A14">
        <f>GEO_mm!A14</f>
        <v>1909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 x14ac:dyDescent="0.15">
      <c r="A15">
        <f>GEO_mm!A15</f>
        <v>1910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7" x14ac:dyDescent="0.15">
      <c r="A16">
        <f>GEO_mm!A16</f>
        <v>1911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15">
      <c r="A17">
        <f>GEO_mm!A17</f>
        <v>1912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15">
      <c r="A18">
        <f>GEO_mm!A18</f>
        <v>1913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15">
      <c r="A19">
        <f>GEO_mm!A19</f>
        <v>1914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15">
      <c r="A20">
        <f>GEO_mm!A20</f>
        <v>1915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15">
      <c r="A21">
        <f>GEO_mm!A21</f>
        <v>1916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15">
      <c r="A22">
        <f>GEO_mm!A22</f>
        <v>1917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15">
      <c r="A23">
        <f>GEO_mm!A23</f>
        <v>1918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15">
      <c r="A24">
        <f>GEO_mm!A24</f>
        <v>1919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15">
      <c r="A25">
        <f>GEO_mm!A25</f>
        <v>1920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15">
      <c r="A26">
        <f>GEO_mm!A26</f>
        <v>1921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15">
      <c r="A27">
        <f>GEO_mm!A27</f>
        <v>1922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15">
      <c r="A28">
        <f>GEO_mm!A28</f>
        <v>1923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15">
      <c r="A29">
        <f>GEO_mm!A29</f>
        <v>1924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>
        <f>GEO_mm!A30</f>
        <v>1925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>
        <f>GEO_mm!A31</f>
        <v>1926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>
        <f>GEO_mm!A32</f>
        <v>1927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>
        <f>GEO_mm!A33</f>
        <v>1928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>
        <f>GEO_mm!A34</f>
        <v>1929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>
        <f>GEO_mm!A35</f>
        <v>1930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>
        <f>GEO_mm!A36</f>
        <v>1931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>
        <f>GEO_mm!A37</f>
        <v>1932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>
        <f>GEO_mm!A38</f>
        <v>1933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>
        <f>GEO_mm!A39</f>
        <v>1934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>
        <f>GEO_mm!A40</f>
        <v>1935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>
        <f>GEO_mm!A41</f>
        <v>1936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>
        <f>GEO_mm!A42</f>
        <v>1937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>
        <f>GEO_mm!A43</f>
        <v>1938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>
        <f>GEO_mm!A44</f>
        <v>1939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>
        <f>GEO_mm!A45</f>
        <v>1940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>
        <f>GEO_mm!A46</f>
        <v>1941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>
        <f>GEO_mm!A47</f>
        <v>1942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>
        <f>GEO_mm!A48</f>
        <v>1943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>
        <f>GEO_mm!A49</f>
        <v>1944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>
        <f>GEO_mm!A50</f>
        <v>1945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>
        <f>GEO_mm!A51</f>
        <v>1946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>
        <f>GEO_mm!A52</f>
        <v>1947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>
        <f>GEO_mm!A53</f>
        <v>1948</v>
      </c>
      <c r="B53" s="8">
        <f>(GEO_mm!B53*Areas!$D$7*1000) / (86400*Days!B53)</f>
        <v>2372.4447431302269</v>
      </c>
      <c r="C53" s="8">
        <f>(GEO_mm!C53*Areas!$D$7*1000) / (86400*Days!C53)</f>
        <v>1517.8991060025544</v>
      </c>
      <c r="D53" s="8">
        <f>(GEO_mm!D53*Areas!$D$7*1000) / (86400*Days!D53)</f>
        <v>2884.7894265232981</v>
      </c>
      <c r="E53" s="8">
        <f>(GEO_mm!E53*Areas!$D$7*1000) / (86400*Days!E53)</f>
        <v>2901.6141975308642</v>
      </c>
      <c r="F53" s="8">
        <f>(GEO_mm!F53*Areas!$D$7*1000) / (86400*Days!F53)</f>
        <v>2521.0551075268818</v>
      </c>
      <c r="G53" s="8">
        <f>(GEO_mm!G53*Areas!$D$7*1000) / (86400*Days!G53)</f>
        <v>2181.7091049382716</v>
      </c>
      <c r="H53" s="8">
        <f>(GEO_mm!H53*Areas!$D$7*1000) / (86400*Days!H53)</f>
        <v>2844.8812724014333</v>
      </c>
      <c r="I53" s="8">
        <f>(GEO_mm!I53*Areas!$D$7*1000) / (86400*Days!I53)</f>
        <v>1871.122311827957</v>
      </c>
      <c r="J53" s="8">
        <f>(GEO_mm!J53*Areas!$D$7*1000) / (86400*Days!J53)</f>
        <v>1297.6358024691358</v>
      </c>
      <c r="K53" s="8">
        <f>(GEO_mm!K53*Areas!$D$7*1000) / (86400*Days!K53)</f>
        <v>3071.7876344086017</v>
      </c>
      <c r="L53" s="8">
        <f>(GEO_mm!L53*Areas!$D$7*1000) / (86400*Days!L53)</f>
        <v>4435.2908950617284</v>
      </c>
      <c r="M53" s="8">
        <f>(GEO_mm!M53*Areas!$D$7*1000) / (86400*Days!M53)</f>
        <v>1964.6214157706092</v>
      </c>
      <c r="N53" s="8">
        <f>(GEO_mm!N53*Areas!$D$7*1000) / (86400*Days!N53)</f>
        <v>2491.6894353369762</v>
      </c>
    </row>
    <row r="54" spans="1:14" x14ac:dyDescent="0.15">
      <c r="A54">
        <f>GEO_mm!A54</f>
        <v>1949</v>
      </c>
      <c r="B54" s="8">
        <f>(GEO_mm!B54*Areas!$D$7*1000) / (86400*Days!B54)</f>
        <v>3514.9581839904422</v>
      </c>
      <c r="C54" s="8">
        <f>(GEO_mm!C54*Areas!$D$7*1000) / (86400*Days!C54)</f>
        <v>2806.7377645502647</v>
      </c>
      <c r="D54" s="8">
        <f>(GEO_mm!D54*Areas!$D$7*1000) / (86400*Days!D54)</f>
        <v>2562.8636499402633</v>
      </c>
      <c r="E54" s="8">
        <f>(GEO_mm!E54*Areas!$D$7*1000) / (86400*Days!E54)</f>
        <v>1320.4151234567898</v>
      </c>
      <c r="F54" s="8">
        <f>(GEO_mm!F54*Areas!$D$7*1000) / (86400*Days!F54)</f>
        <v>2362.5627240143367</v>
      </c>
      <c r="G54" s="8">
        <f>(GEO_mm!G54*Areas!$D$7*1000) / (86400*Days!G54)</f>
        <v>4073.570987654321</v>
      </c>
      <c r="H54" s="8">
        <f>(GEO_mm!H54*Areas!$D$7*1000) / (86400*Days!H54)</f>
        <v>2328.3557347670253</v>
      </c>
      <c r="I54" s="8">
        <f>(GEO_mm!I54*Areas!$D$7*1000) / (86400*Days!I54)</f>
        <v>1421.1103643966546</v>
      </c>
      <c r="J54" s="8">
        <f>(GEO_mm!J54*Areas!$D$7*1000) / (86400*Days!J54)</f>
        <v>2938.1396604938273</v>
      </c>
      <c r="K54" s="8">
        <f>(GEO_mm!K54*Areas!$D$7*1000) / (86400*Days!K54)</f>
        <v>2036.4560931899641</v>
      </c>
      <c r="L54" s="8">
        <f>(GEO_mm!L54*Areas!$D$7*1000) / (86400*Days!L54)</f>
        <v>2637.6882716049381</v>
      </c>
      <c r="M54" s="8">
        <f>(GEO_mm!M54*Areas!$D$7*1000) / (86400*Days!M54)</f>
        <v>3527.5007467144565</v>
      </c>
      <c r="N54" s="8">
        <f>(GEO_mm!N54*Areas!$D$7*1000) / (86400*Days!N54)</f>
        <v>2624.7975646879759</v>
      </c>
    </row>
    <row r="55" spans="1:14" x14ac:dyDescent="0.15">
      <c r="A55">
        <f>GEO_mm!A55</f>
        <v>1950</v>
      </c>
      <c r="B55" s="8">
        <f>(GEO_mm!B55*Areas!$D$7*1000) / (86400*Days!B55)</f>
        <v>3985.8744026284348</v>
      </c>
      <c r="C55" s="8">
        <f>(GEO_mm!C55*Areas!$D$7*1000) / (86400*Days!C55)</f>
        <v>2525.2223875661375</v>
      </c>
      <c r="D55" s="8">
        <f>(GEO_mm!D55*Areas!$D$7*1000) / (86400*Days!D55)</f>
        <v>2467.4641577060934</v>
      </c>
      <c r="E55" s="8">
        <f>(GEO_mm!E55*Areas!$D$7*1000) / (86400*Days!E55)</f>
        <v>2453.4899691358023</v>
      </c>
      <c r="F55" s="8">
        <f>(GEO_mm!F55*Areas!$D$7*1000) / (86400*Days!F55)</f>
        <v>1620.6511350059736</v>
      </c>
      <c r="G55" s="8">
        <f>(GEO_mm!G55*Areas!$D$7*1000) / (86400*Days!G55)</f>
        <v>2535.1813271604938</v>
      </c>
      <c r="H55" s="8">
        <f>(GEO_mm!H55*Areas!$D$7*1000) / (86400*Days!H55)</f>
        <v>2307.0713859020311</v>
      </c>
      <c r="I55" s="8">
        <f>(GEO_mm!I55*Areas!$D$7*1000) / (86400*Days!I55)</f>
        <v>3320.3584229390681</v>
      </c>
      <c r="J55" s="8">
        <f>(GEO_mm!J55*Areas!$D$7*1000) / (86400*Days!J55)</f>
        <v>1550.9575617283951</v>
      </c>
      <c r="K55" s="8">
        <f>(GEO_mm!K55*Areas!$D$7*1000) / (86400*Days!K55)</f>
        <v>1985.9057646356034</v>
      </c>
      <c r="L55" s="8">
        <f>(GEO_mm!L55*Areas!$D$7*1000) / (86400*Days!L55)</f>
        <v>4795.4398148148148</v>
      </c>
      <c r="M55" s="8">
        <f>(GEO_mm!M55*Areas!$D$7*1000) / (86400*Days!M55)</f>
        <v>2413.4931302270011</v>
      </c>
      <c r="N55" s="8">
        <f>(GEO_mm!N55*Areas!$D$7*1000) / (86400*Days!N55)</f>
        <v>2662.6949518011161</v>
      </c>
    </row>
    <row r="56" spans="1:14" x14ac:dyDescent="0.15">
      <c r="A56">
        <f>GEO_mm!A56</f>
        <v>1951</v>
      </c>
      <c r="B56" s="8">
        <f>(GEO_mm!B56*Areas!$D$7*1000) / (86400*Days!B56)</f>
        <v>2539.678912783751</v>
      </c>
      <c r="C56" s="8">
        <f>(GEO_mm!C56*Areas!$D$7*1000) / (86400*Days!C56)</f>
        <v>2959.9090608465608</v>
      </c>
      <c r="D56" s="8">
        <f>(GEO_mm!D56*Areas!$D$7*1000) / (86400*Days!D56)</f>
        <v>3600.095579450418</v>
      </c>
      <c r="E56" s="8">
        <f>(GEO_mm!E56*Areas!$D$7*1000) / (86400*Days!E56)</f>
        <v>3601.4891975308642</v>
      </c>
      <c r="F56" s="8">
        <f>(GEO_mm!F56*Areas!$D$7*1000) / (86400*Days!F56)</f>
        <v>1396.785394265233</v>
      </c>
      <c r="G56" s="8">
        <f>(GEO_mm!G56*Areas!$D$7*1000) / (86400*Days!G56)</f>
        <v>3149.4375</v>
      </c>
      <c r="H56" s="8">
        <f>(GEO_mm!H56*Areas!$D$7*1000) / (86400*Days!H56)</f>
        <v>3277.4096475507768</v>
      </c>
      <c r="I56" s="8">
        <f>(GEO_mm!I56*Areas!$D$7*1000) / (86400*Days!I56)</f>
        <v>3359.1263440860216</v>
      </c>
      <c r="J56" s="8">
        <f>(GEO_mm!J56*Areas!$D$7*1000) / (86400*Days!J56)</f>
        <v>3894.4783950617284</v>
      </c>
      <c r="K56" s="8">
        <f>(GEO_mm!K56*Areas!$D$7*1000) / (86400*Days!K56)</f>
        <v>5189.960424133812</v>
      </c>
      <c r="L56" s="8">
        <f>(GEO_mm!L56*Areas!$D$7*1000) / (86400*Days!L56)</f>
        <v>3048.8942901234568</v>
      </c>
      <c r="M56" s="8">
        <f>(GEO_mm!M56*Areas!$D$7*1000) / (86400*Days!M56)</f>
        <v>3614.9186081242533</v>
      </c>
      <c r="N56" s="8">
        <f>(GEO_mm!N56*Areas!$D$7*1000) / (86400*Days!N56)</f>
        <v>3304.1744038559109</v>
      </c>
    </row>
    <row r="57" spans="1:14" x14ac:dyDescent="0.15">
      <c r="A57">
        <f>GEO_mm!A57</f>
        <v>1952</v>
      </c>
      <c r="B57" s="8">
        <f>(GEO_mm!B57*Areas!$D$7*1000) / (86400*Days!B57)</f>
        <v>2292.6284348864992</v>
      </c>
      <c r="C57" s="8">
        <f>(GEO_mm!C57*Areas!$D$7*1000) / (86400*Days!C57)</f>
        <v>1351.3202426564496</v>
      </c>
      <c r="D57" s="8">
        <f>(GEO_mm!D57*Areas!$D$7*1000) / (86400*Days!D57)</f>
        <v>2307.831541218638</v>
      </c>
      <c r="E57" s="8">
        <f>(GEO_mm!E57*Areas!$D$7*1000) / (86400*Days!E57)</f>
        <v>2069.7762345679012</v>
      </c>
      <c r="F57" s="8">
        <f>(GEO_mm!F57*Areas!$D$7*1000) / (86400*Days!F57)</f>
        <v>2585.6683094384707</v>
      </c>
      <c r="G57" s="8">
        <f>(GEO_mm!G57*Areas!$D$7*1000) / (86400*Days!G57)</f>
        <v>2402.4328703703704</v>
      </c>
      <c r="H57" s="8">
        <f>(GEO_mm!H57*Areas!$D$7*1000) / (86400*Days!H57)</f>
        <v>3746.8055555555557</v>
      </c>
      <c r="I57" s="8">
        <f>(GEO_mm!I57*Areas!$D$7*1000) / (86400*Days!I57)</f>
        <v>4376.2141577060929</v>
      </c>
      <c r="J57" s="8">
        <f>(GEO_mm!J57*Areas!$D$7*1000) / (86400*Days!J57)</f>
        <v>3193.0324074074074</v>
      </c>
      <c r="K57" s="8">
        <f>(GEO_mm!K57*Areas!$D$7*1000) / (86400*Days!K57)</f>
        <v>891.66218637992836</v>
      </c>
      <c r="L57" s="8">
        <f>(GEO_mm!L57*Areas!$D$7*1000) / (86400*Days!L57)</f>
        <v>4209.0686728395058</v>
      </c>
      <c r="M57" s="8">
        <f>(GEO_mm!M57*Areas!$D$7*1000) / (86400*Days!M57)</f>
        <v>2031.515083632019</v>
      </c>
      <c r="N57" s="8">
        <f>(GEO_mm!N57*Areas!$D$7*1000) / (86400*Days!N57)</f>
        <v>2624.6439232948796</v>
      </c>
    </row>
    <row r="58" spans="1:14" x14ac:dyDescent="0.15">
      <c r="A58">
        <f>GEO_mm!A58</f>
        <v>1953</v>
      </c>
      <c r="B58" s="8">
        <f>(GEO_mm!B58*Areas!$D$7*1000) / (86400*Days!B58)</f>
        <v>3068.7470131421742</v>
      </c>
      <c r="C58" s="8">
        <f>(GEO_mm!C58*Areas!$D$7*1000) / (86400*Days!C58)</f>
        <v>2830.7233796296296</v>
      </c>
      <c r="D58" s="8">
        <f>(GEO_mm!D58*Areas!$D$7*1000) / (86400*Days!D58)</f>
        <v>3411.1969832735963</v>
      </c>
      <c r="E58" s="8">
        <f>(GEO_mm!E58*Areas!$D$7*1000) / (86400*Days!E58)</f>
        <v>2602.7337962962961</v>
      </c>
      <c r="F58" s="8">
        <f>(GEO_mm!F58*Areas!$D$7*1000) / (86400*Days!F58)</f>
        <v>2326.8354241338111</v>
      </c>
      <c r="G58" s="8">
        <f>(GEO_mm!G58*Areas!$D$7*1000) / (86400*Days!G58)</f>
        <v>2381.224537037037</v>
      </c>
      <c r="H58" s="8">
        <f>(GEO_mm!H58*Areas!$D$7*1000) / (86400*Days!H58)</f>
        <v>3080.529420549582</v>
      </c>
      <c r="I58" s="8">
        <f>(GEO_mm!I58*Areas!$D$7*1000) / (86400*Days!I58)</f>
        <v>2052.0392771804063</v>
      </c>
      <c r="J58" s="8">
        <f>(GEO_mm!J58*Areas!$D$7*1000) / (86400*Days!J58)</f>
        <v>4242.4521604938273</v>
      </c>
      <c r="K58" s="8">
        <f>(GEO_mm!K58*Areas!$D$7*1000) / (86400*Days!K58)</f>
        <v>1050.5346475507765</v>
      </c>
      <c r="L58" s="8">
        <f>(GEO_mm!L58*Areas!$D$7*1000) / (86400*Days!L58)</f>
        <v>2273.2191358024693</v>
      </c>
      <c r="M58" s="8">
        <f>(GEO_mm!M58*Areas!$D$7*1000) / (86400*Days!M58)</f>
        <v>3202.5343488649942</v>
      </c>
      <c r="N58" s="8">
        <f>(GEO_mm!N58*Areas!$D$7*1000) / (86400*Days!N58)</f>
        <v>2707.4358193810249</v>
      </c>
    </row>
    <row r="59" spans="1:14" x14ac:dyDescent="0.15">
      <c r="A59">
        <f>GEO_mm!A59</f>
        <v>1954</v>
      </c>
      <c r="B59" s="8">
        <f>(GEO_mm!B59*Areas!$D$7*1000) / (86400*Days!B59)</f>
        <v>2199.8894862604539</v>
      </c>
      <c r="C59" s="8">
        <f>(GEO_mm!C59*Areas!$D$7*1000) / (86400*Days!C59)</f>
        <v>2657.3536706349205</v>
      </c>
      <c r="D59" s="8">
        <f>(GEO_mm!D59*Areas!$D$7*1000) / (86400*Days!D59)</f>
        <v>2793.570788530466</v>
      </c>
      <c r="E59" s="8">
        <f>(GEO_mm!E59*Areas!$D$7*1000) / (86400*Days!E59)</f>
        <v>4044.1149691358023</v>
      </c>
      <c r="F59" s="8">
        <f>(GEO_mm!F59*Areas!$D$7*1000) / (86400*Days!F59)</f>
        <v>2616.8346774193546</v>
      </c>
      <c r="G59" s="8">
        <f>(GEO_mm!G59*Areas!$D$7*1000) / (86400*Days!G59)</f>
        <v>4402.3001543209875</v>
      </c>
      <c r="H59" s="8">
        <f>(GEO_mm!H59*Areas!$D$7*1000) / (86400*Days!H59)</f>
        <v>2102.9696833930707</v>
      </c>
      <c r="I59" s="8">
        <f>(GEO_mm!I59*Areas!$D$7*1000) / (86400*Days!I59)</f>
        <v>2812.1945937873352</v>
      </c>
      <c r="J59" s="8">
        <f>(GEO_mm!J59*Areas!$D$7*1000) / (86400*Days!J59)</f>
        <v>5746.2800925925922</v>
      </c>
      <c r="K59" s="8">
        <f>(GEO_mm!K59*Areas!$D$7*1000) / (86400*Days!K59)</f>
        <v>5559.0158303464759</v>
      </c>
      <c r="L59" s="8">
        <f>(GEO_mm!L59*Areas!$D$7*1000) / (86400*Days!L59)</f>
        <v>2114.9421296296296</v>
      </c>
      <c r="M59" s="8">
        <f>(GEO_mm!M59*Areas!$D$7*1000) / (86400*Days!M59)</f>
        <v>1991.226851851852</v>
      </c>
      <c r="N59" s="8">
        <f>(GEO_mm!N59*Areas!$D$7*1000) / (86400*Days!N59)</f>
        <v>3249.265157280568</v>
      </c>
    </row>
    <row r="60" spans="1:14" x14ac:dyDescent="0.15">
      <c r="A60">
        <f>GEO_mm!A60</f>
        <v>1955</v>
      </c>
      <c r="B60" s="8">
        <f>(GEO_mm!B60*Areas!$D$7*1000) / (86400*Days!B60)</f>
        <v>2545.7601553166069</v>
      </c>
      <c r="C60" s="8">
        <f>(GEO_mm!C60*Areas!$D$7*1000) / (86400*Days!C60)</f>
        <v>1829.21875</v>
      </c>
      <c r="D60" s="8">
        <f>(GEO_mm!D60*Areas!$D$7*1000) / (86400*Days!D60)</f>
        <v>2288.4475806451615</v>
      </c>
      <c r="E60" s="8">
        <f>(GEO_mm!E60*Areas!$D$7*1000) / (86400*Days!E60)</f>
        <v>2198.9899691358023</v>
      </c>
      <c r="F60" s="8">
        <f>(GEO_mm!F60*Areas!$D$7*1000) / (86400*Days!F60)</f>
        <v>2453.7813620071684</v>
      </c>
      <c r="G60" s="8">
        <f>(GEO_mm!G60*Areas!$D$7*1000) / (86400*Days!G60)</f>
        <v>1314.5239197530864</v>
      </c>
      <c r="H60" s="8">
        <f>(GEO_mm!H60*Areas!$D$7*1000) / (86400*Days!H60)</f>
        <v>2553.3617084826765</v>
      </c>
      <c r="I60" s="8">
        <f>(GEO_mm!I60*Areas!$D$7*1000) / (86400*Days!I60)</f>
        <v>3449.5848267622459</v>
      </c>
      <c r="J60" s="8">
        <f>(GEO_mm!J60*Areas!$D$7*1000) / (86400*Days!J60)</f>
        <v>1676.2438271604938</v>
      </c>
      <c r="K60" s="8">
        <f>(GEO_mm!K60*Areas!$D$7*1000) / (86400*Days!K60)</f>
        <v>5097.6015531660696</v>
      </c>
      <c r="L60" s="8">
        <f>(GEO_mm!L60*Areas!$D$7*1000) / (86400*Days!L60)</f>
        <v>3181.6427469135806</v>
      </c>
      <c r="M60" s="8">
        <f>(GEO_mm!M60*Areas!$D$7*1000) / (86400*Days!M60)</f>
        <v>2374.725209080048</v>
      </c>
      <c r="N60" s="8">
        <f>(GEO_mm!N60*Areas!$D$7*1000) / (86400*Days!N60)</f>
        <v>2591.8391045154744</v>
      </c>
    </row>
    <row r="61" spans="1:14" x14ac:dyDescent="0.15">
      <c r="A61">
        <f>GEO_mm!A61</f>
        <v>1956</v>
      </c>
      <c r="B61" s="8">
        <f>(GEO_mm!B61*Areas!$D$7*1000) / (86400*Days!B61)</f>
        <v>964.2570191158901</v>
      </c>
      <c r="C61" s="8">
        <f>(GEO_mm!C61*Areas!$D$7*1000) / (86400*Days!C61)</f>
        <v>1738.5145274584929</v>
      </c>
      <c r="D61" s="8">
        <f>(GEO_mm!D61*Areas!$D$7*1000) / (86400*Days!D61)</f>
        <v>1795.1067801672641</v>
      </c>
      <c r="E61" s="8">
        <f>(GEO_mm!E61*Areas!$D$7*1000) / (86400*Days!E61)</f>
        <v>2090.1990740740739</v>
      </c>
      <c r="F61" s="8">
        <f>(GEO_mm!F61*Areas!$D$7*1000) / (86400*Days!F61)</f>
        <v>3228.3796296296296</v>
      </c>
      <c r="G61" s="8">
        <f>(GEO_mm!G61*Areas!$D$7*1000) / (86400*Days!G61)</f>
        <v>2789.6813271604938</v>
      </c>
      <c r="H61" s="8">
        <f>(GEO_mm!H61*Areas!$D$7*1000) / (86400*Days!H61)</f>
        <v>4102.5582437275989</v>
      </c>
      <c r="I61" s="8">
        <f>(GEO_mm!I61*Areas!$D$7*1000) / (86400*Days!I61)</f>
        <v>3352.6650238948628</v>
      </c>
      <c r="J61" s="8">
        <f>(GEO_mm!J61*Areas!$D$7*1000) / (86400*Days!J61)</f>
        <v>3957.3179012345681</v>
      </c>
      <c r="K61" s="8">
        <f>(GEO_mm!K61*Areas!$D$7*1000) / (86400*Days!K61)</f>
        <v>1280.1015531660694</v>
      </c>
      <c r="L61" s="8">
        <f>(GEO_mm!L61*Areas!$D$7*1000) / (86400*Days!L61)</f>
        <v>3299.8595679012346</v>
      </c>
      <c r="M61" s="8">
        <f>(GEO_mm!M61*Areas!$D$7*1000) / (86400*Days!M61)</f>
        <v>2271.3440860215055</v>
      </c>
      <c r="N61" s="8">
        <f>(GEO_mm!N61*Areas!$D$7*1000) / (86400*Days!N61)</f>
        <v>2572.0093984011332</v>
      </c>
    </row>
    <row r="62" spans="1:14" x14ac:dyDescent="0.15">
      <c r="A62">
        <f>GEO_mm!A62</f>
        <v>1957</v>
      </c>
      <c r="B62" s="8">
        <f>(GEO_mm!B62*Areas!$D$7*1000) / (86400*Days!B62)</f>
        <v>2526.3761947431303</v>
      </c>
      <c r="C62" s="8">
        <f>(GEO_mm!C62*Areas!$D$7*1000) / (86400*Days!C62)</f>
        <v>1994.593253968254</v>
      </c>
      <c r="D62" s="8">
        <f>(GEO_mm!D62*Areas!$D$7*1000) / (86400*Days!D62)</f>
        <v>1087.0221027479092</v>
      </c>
      <c r="E62" s="8">
        <f>(GEO_mm!E62*Areas!$D$7*1000) / (86400*Days!E62)</f>
        <v>2803.8202160493829</v>
      </c>
      <c r="F62" s="8">
        <f>(GEO_mm!F62*Areas!$D$7*1000) / (86400*Days!F62)</f>
        <v>2408.1720430107525</v>
      </c>
      <c r="G62" s="8">
        <f>(GEO_mm!G62*Areas!$D$7*1000) / (86400*Days!G62)</f>
        <v>5873.5300925925931</v>
      </c>
      <c r="H62" s="8">
        <f>(GEO_mm!H62*Areas!$D$7*1000) / (86400*Days!H62)</f>
        <v>2153.1399342891277</v>
      </c>
      <c r="I62" s="8">
        <f>(GEO_mm!I62*Areas!$D$7*1000) / (86400*Days!I62)</f>
        <v>1200.2852449223417</v>
      </c>
      <c r="J62" s="8">
        <f>(GEO_mm!J62*Areas!$D$7*1000) / (86400*Days!J62)</f>
        <v>5614.7098765432102</v>
      </c>
      <c r="K62" s="8">
        <f>(GEO_mm!K62*Areas!$D$7*1000) / (86400*Days!K62)</f>
        <v>3249.6639784946237</v>
      </c>
      <c r="L62" s="8">
        <f>(GEO_mm!L62*Areas!$D$7*1000) / (86400*Days!L62)</f>
        <v>4110.8819444444443</v>
      </c>
      <c r="M62" s="8">
        <f>(GEO_mm!M62*Areas!$D$7*1000) / (86400*Days!M62)</f>
        <v>3623.6603942652328</v>
      </c>
      <c r="N62" s="8">
        <f>(GEO_mm!N62*Areas!$D$7*1000) / (86400*Days!N62)</f>
        <v>3045.5747716894975</v>
      </c>
    </row>
    <row r="63" spans="1:14" x14ac:dyDescent="0.15">
      <c r="A63">
        <f>GEO_mm!A63</f>
        <v>1958</v>
      </c>
      <c r="B63" s="8">
        <f>(GEO_mm!B63*Areas!$D$7*1000) / (86400*Days!B63)</f>
        <v>1816.391129032258</v>
      </c>
      <c r="C63" s="8">
        <f>(GEO_mm!C63*Areas!$D$7*1000) / (86400*Days!C63)</f>
        <v>1358.7640542328043</v>
      </c>
      <c r="D63" s="8">
        <f>(GEO_mm!D63*Areas!$D$7*1000) / (86400*Days!D63)</f>
        <v>683.759707287933</v>
      </c>
      <c r="E63" s="8">
        <f>(GEO_mm!E63*Areas!$D$7*1000) / (86400*Days!E63)</f>
        <v>1030.5679012345679</v>
      </c>
      <c r="F63" s="8">
        <f>(GEO_mm!F63*Areas!$D$7*1000) / (86400*Days!F63)</f>
        <v>1308.9874551971327</v>
      </c>
      <c r="G63" s="8">
        <f>(GEO_mm!G63*Areas!$D$7*1000) / (86400*Days!G63)</f>
        <v>2684.8179012345681</v>
      </c>
      <c r="H63" s="8">
        <f>(GEO_mm!H63*Areas!$D$7*1000) / (86400*Days!H63)</f>
        <v>3118.1571087216253</v>
      </c>
      <c r="I63" s="8">
        <f>(GEO_mm!I63*Areas!$D$7*1000) / (86400*Days!I63)</f>
        <v>2040.2568697729987</v>
      </c>
      <c r="J63" s="8">
        <f>(GEO_mm!J63*Areas!$D$7*1000) / (86400*Days!J63)</f>
        <v>3627.0177469135801</v>
      </c>
      <c r="K63" s="8">
        <f>(GEO_mm!K63*Areas!$D$7*1000) / (86400*Days!K63)</f>
        <v>2756.3231780167266</v>
      </c>
      <c r="L63" s="8">
        <f>(GEO_mm!L63*Areas!$D$7*1000) / (86400*Days!L63)</f>
        <v>3110.9483024691353</v>
      </c>
      <c r="M63" s="8">
        <f>(GEO_mm!M63*Areas!$D$7*1000) / (86400*Days!M63)</f>
        <v>3199.1136499402628</v>
      </c>
      <c r="N63" s="8">
        <f>(GEO_mm!N63*Areas!$D$7*1000) / (86400*Days!N63)</f>
        <v>2230.8455098934551</v>
      </c>
    </row>
    <row r="64" spans="1:14" x14ac:dyDescent="0.15">
      <c r="A64">
        <f>GEO_mm!A64</f>
        <v>1959</v>
      </c>
      <c r="B64" s="8">
        <f>(GEO_mm!B64*Areas!$D$7*1000) / (86400*Days!B64)</f>
        <v>2344.6990740740739</v>
      </c>
      <c r="C64" s="8">
        <f>(GEO_mm!C64*Areas!$D$7*1000) / (86400*Days!C64)</f>
        <v>2695.2256944444443</v>
      </c>
      <c r="D64" s="8">
        <f>(GEO_mm!D64*Areas!$D$7*1000) / (86400*Days!D64)</f>
        <v>1899.2480585424134</v>
      </c>
      <c r="E64" s="8">
        <f>(GEO_mm!E64*Areas!$D$7*1000) / (86400*Days!E64)</f>
        <v>2647.5069444444443</v>
      </c>
      <c r="F64" s="8">
        <f>(GEO_mm!F64*Areas!$D$7*1000) / (86400*Days!F64)</f>
        <v>2637.7389486260458</v>
      </c>
      <c r="G64" s="8">
        <f>(GEO_mm!G64*Areas!$D$7*1000) / (86400*Days!G64)</f>
        <v>1935.4567901234568</v>
      </c>
      <c r="H64" s="8">
        <f>(GEO_mm!H64*Areas!$D$7*1000) / (86400*Days!H64)</f>
        <v>2418.8142174432496</v>
      </c>
      <c r="I64" s="8">
        <f>(GEO_mm!I64*Areas!$D$7*1000) / (86400*Days!I64)</f>
        <v>4578.0353942652328</v>
      </c>
      <c r="J64" s="8">
        <f>(GEO_mm!J64*Areas!$D$7*1000) / (86400*Days!J64)</f>
        <v>4463.5686728395058</v>
      </c>
      <c r="K64" s="8">
        <f>(GEO_mm!K64*Areas!$D$7*1000) / (86400*Days!K64)</f>
        <v>4474.6542712066903</v>
      </c>
      <c r="L64" s="8">
        <f>(GEO_mm!L64*Areas!$D$7*1000) / (86400*Days!L64)</f>
        <v>3926.2908950617284</v>
      </c>
      <c r="M64" s="8">
        <f>(GEO_mm!M64*Areas!$D$7*1000) / (86400*Days!M64)</f>
        <v>2557.9226403823177</v>
      </c>
      <c r="N64" s="8">
        <f>(GEO_mm!N64*Areas!$D$7*1000) / (86400*Days!N64)</f>
        <v>3049.0287924911213</v>
      </c>
    </row>
    <row r="65" spans="1:14" x14ac:dyDescent="0.15">
      <c r="A65">
        <f>GEO_mm!A65</f>
        <v>1960</v>
      </c>
      <c r="B65" s="8">
        <f>(GEO_mm!B65*Areas!$D$7*1000) / (86400*Days!B65)</f>
        <v>2899.9925328554359</v>
      </c>
      <c r="C65" s="8">
        <f>(GEO_mm!C65*Areas!$D$7*1000) / (86400*Days!C65)</f>
        <v>2496.6515006385698</v>
      </c>
      <c r="D65" s="8">
        <f>(GEO_mm!D65*Areas!$D$7*1000) / (86400*Days!D65)</f>
        <v>1348.1354540023895</v>
      </c>
      <c r="E65" s="8">
        <f>(GEO_mm!E65*Areas!$D$7*1000) / (86400*Days!E65)</f>
        <v>3538.6496913580245</v>
      </c>
      <c r="F65" s="8">
        <f>(GEO_mm!F65*Areas!$D$7*1000) / (86400*Days!F65)</f>
        <v>4856.2522401433689</v>
      </c>
      <c r="G65" s="8">
        <f>(GEO_mm!G65*Areas!$D$7*1000) / (86400*Days!G65)</f>
        <v>4409.3695987654319</v>
      </c>
      <c r="H65" s="8">
        <f>(GEO_mm!H65*Areas!$D$7*1000) / (86400*Days!H65)</f>
        <v>3667.7494026284348</v>
      </c>
      <c r="I65" s="8">
        <f>(GEO_mm!I65*Areas!$D$7*1000) / (86400*Days!I65)</f>
        <v>1854.7789725209079</v>
      </c>
      <c r="J65" s="8">
        <f>(GEO_mm!J65*Areas!$D$7*1000) / (86400*Days!J65)</f>
        <v>2975.0578703703704</v>
      </c>
      <c r="K65" s="8">
        <f>(GEO_mm!K65*Areas!$D$7*1000) / (86400*Days!K65)</f>
        <v>2651.4217443249704</v>
      </c>
      <c r="L65" s="8">
        <f>(GEO_mm!L65*Areas!$D$7*1000) / (86400*Days!L65)</f>
        <v>3288.4699074074074</v>
      </c>
      <c r="M65" s="8">
        <f>(GEO_mm!M65*Areas!$D$7*1000) / (86400*Days!M65)</f>
        <v>2164.1621863799282</v>
      </c>
      <c r="N65" s="8">
        <f>(GEO_mm!N65*Areas!$D$7*1000) / (86400*Days!N65)</f>
        <v>3009.4715138635902</v>
      </c>
    </row>
    <row r="66" spans="1:14" x14ac:dyDescent="0.15">
      <c r="A66">
        <f>GEO_mm!A66</f>
        <v>1961</v>
      </c>
      <c r="B66" s="8">
        <f>(GEO_mm!B66*Areas!$D$7*1000) / (86400*Days!B66)</f>
        <v>1120.0888590203106</v>
      </c>
      <c r="C66" s="8">
        <f>(GEO_mm!C66*Areas!$D$7*1000) / (86400*Days!C66)</f>
        <v>1250.1975859788361</v>
      </c>
      <c r="D66" s="8">
        <f>(GEO_mm!D66*Areas!$D$7*1000) / (86400*Days!D66)</f>
        <v>2056.2201314217441</v>
      </c>
      <c r="E66" s="8">
        <f>(GEO_mm!E66*Areas!$D$7*1000) / (86400*Days!E66)</f>
        <v>2264.9714506172841</v>
      </c>
      <c r="F66" s="8">
        <f>(GEO_mm!F66*Areas!$D$7*1000) / (86400*Days!F66)</f>
        <v>1838.8157108721625</v>
      </c>
      <c r="G66" s="8">
        <f>(GEO_mm!G66*Areas!$D$7*1000) / (86400*Days!G66)</f>
        <v>3867.3788580246915</v>
      </c>
      <c r="H66" s="8">
        <f>(GEO_mm!H66*Areas!$D$7*1000) / (86400*Days!H66)</f>
        <v>3420.6989247311826</v>
      </c>
      <c r="I66" s="8">
        <f>(GEO_mm!I66*Areas!$D$7*1000) / (86400*Days!I66)</f>
        <v>2732.3782855436079</v>
      </c>
      <c r="J66" s="8">
        <f>(GEO_mm!J66*Areas!$D$7*1000) / (86400*Days!J66)</f>
        <v>5431.6898148148157</v>
      </c>
      <c r="K66" s="8">
        <f>(GEO_mm!K66*Areas!$D$7*1000) / (86400*Days!K66)</f>
        <v>1455.6974313022699</v>
      </c>
      <c r="L66" s="8">
        <f>(GEO_mm!L66*Areas!$D$7*1000) / (86400*Days!L66)</f>
        <v>2527.7191358024693</v>
      </c>
      <c r="M66" s="8">
        <f>(GEO_mm!M66*Areas!$D$7*1000) / (86400*Days!M66)</f>
        <v>3120.057497013142</v>
      </c>
      <c r="N66" s="8">
        <f>(GEO_mm!N66*Areas!$D$7*1000) / (86400*Days!N66)</f>
        <v>2591.2903348554032</v>
      </c>
    </row>
    <row r="67" spans="1:14" x14ac:dyDescent="0.15">
      <c r="A67">
        <f>GEO_mm!A67</f>
        <v>1962</v>
      </c>
      <c r="B67" s="8">
        <f>(GEO_mm!B67*Areas!$D$7*1000) / (86400*Days!B67)</f>
        <v>3811.0386798088412</v>
      </c>
      <c r="C67" s="8">
        <f>(GEO_mm!C67*Areas!$D$7*1000) / (86400*Days!C67)</f>
        <v>2739.4097222222217</v>
      </c>
      <c r="D67" s="8">
        <f>(GEO_mm!D67*Areas!$D$7*1000) / (86400*Days!D67)</f>
        <v>679.57885304659499</v>
      </c>
      <c r="E67" s="8">
        <f>(GEO_mm!E67*Areas!$D$7*1000) / (86400*Days!E67)</f>
        <v>1984.5501543209878</v>
      </c>
      <c r="F67" s="8">
        <f>(GEO_mm!F67*Areas!$D$7*1000) / (86400*Days!F67)</f>
        <v>3083.1899641577061</v>
      </c>
      <c r="G67" s="8">
        <f>(GEO_mm!G67*Areas!$D$7*1000) / (86400*Days!G67)</f>
        <v>1939.7770061728395</v>
      </c>
      <c r="H67" s="8">
        <f>(GEO_mm!H67*Areas!$D$7*1000) / (86400*Days!H67)</f>
        <v>1739.6154420549583</v>
      </c>
      <c r="I67" s="8">
        <f>(GEO_mm!I67*Areas!$D$7*1000) / (86400*Days!I67)</f>
        <v>2450.7407407407409</v>
      </c>
      <c r="J67" s="8">
        <f>(GEO_mm!J67*Areas!$D$7*1000) / (86400*Days!J67)</f>
        <v>3512.3356481481483</v>
      </c>
      <c r="K67" s="8">
        <f>(GEO_mm!K67*Areas!$D$7*1000) / (86400*Days!K67)</f>
        <v>2825.8773894862602</v>
      </c>
      <c r="L67" s="8">
        <f>(GEO_mm!L67*Areas!$D$7*1000) / (86400*Days!L67)</f>
        <v>1190.023148148148</v>
      </c>
      <c r="M67" s="8">
        <f>(GEO_mm!M67*Areas!$D$7*1000) / (86400*Days!M67)</f>
        <v>3208.2355137395461</v>
      </c>
      <c r="N67" s="8">
        <f>(GEO_mm!N67*Areas!$D$7*1000) / (86400*Days!N67)</f>
        <v>2430.8236301369861</v>
      </c>
    </row>
    <row r="68" spans="1:14" x14ac:dyDescent="0.15">
      <c r="A68">
        <f>GEO_mm!A68</f>
        <v>1963</v>
      </c>
      <c r="B68" s="8">
        <f>(GEO_mm!B68*Areas!$D$7*1000) / (86400*Days!B68)</f>
        <v>2251.1999701314217</v>
      </c>
      <c r="C68" s="8">
        <f>(GEO_mm!C68*Areas!$D$7*1000) / (86400*Days!C68)</f>
        <v>1769.4651124338625</v>
      </c>
      <c r="D68" s="8">
        <f>(GEO_mm!D68*Areas!$D$7*1000) / (86400*Days!D68)</f>
        <v>2694.3705197132617</v>
      </c>
      <c r="E68" s="8">
        <f>(GEO_mm!E68*Areas!$D$7*1000) / (86400*Days!E68)</f>
        <v>2244.9413580246915</v>
      </c>
      <c r="F68" s="8">
        <f>(GEO_mm!F68*Areas!$D$7*1000) / (86400*Days!F68)</f>
        <v>2709.5736260454005</v>
      </c>
      <c r="G68" s="8">
        <f>(GEO_mm!G68*Areas!$D$7*1000) / (86400*Days!G68)</f>
        <v>2016.3626543209878</v>
      </c>
      <c r="H68" s="8">
        <f>(GEO_mm!H68*Areas!$D$7*1000) / (86400*Days!H68)</f>
        <v>2544.6199223416966</v>
      </c>
      <c r="I68" s="8">
        <f>(GEO_mm!I68*Areas!$D$7*1000) / (86400*Days!I68)</f>
        <v>3920.8811230585425</v>
      </c>
      <c r="J68" s="8">
        <f>(GEO_mm!J68*Areas!$D$7*1000) / (86400*Days!J68)</f>
        <v>2583.4891975308642</v>
      </c>
      <c r="K68" s="8">
        <f>(GEO_mm!K68*Areas!$D$7*1000) / (86400*Days!K68)</f>
        <v>991.24253285543602</v>
      </c>
      <c r="L68" s="8">
        <f>(GEO_mm!L68*Areas!$D$7*1000) / (86400*Days!L68)</f>
        <v>3178.8935185185187</v>
      </c>
      <c r="M68" s="8">
        <f>(GEO_mm!M68*Areas!$D$7*1000) / (86400*Days!M68)</f>
        <v>2517.63440860215</v>
      </c>
      <c r="N68" s="8">
        <f>(GEO_mm!N68*Areas!$D$7*1000) / (86400*Days!N68)</f>
        <v>2456.90632927448</v>
      </c>
    </row>
    <row r="69" spans="1:14" x14ac:dyDescent="0.15">
      <c r="A69">
        <f>GEO_mm!A69</f>
        <v>1964</v>
      </c>
      <c r="B69" s="8">
        <f>(GEO_mm!B69*Areas!$D$7*1000) / (86400*Days!B69)</f>
        <v>2984.3697729988053</v>
      </c>
      <c r="C69" s="8">
        <f>(GEO_mm!C69*Areas!$D$7*1000) / (86400*Days!C69)</f>
        <v>1348.0699233716475</v>
      </c>
      <c r="D69" s="8">
        <f>(GEO_mm!D69*Areas!$D$7*1000) / (86400*Days!D69)</f>
        <v>2163.4020310633214</v>
      </c>
      <c r="E69" s="8">
        <f>(GEO_mm!E69*Areas!$D$7*1000) / (86400*Days!E69)</f>
        <v>2462.9158950617284</v>
      </c>
      <c r="F69" s="8">
        <f>(GEO_mm!F69*Areas!$D$7*1000) / (86400*Days!F69)</f>
        <v>2494.8297491039425</v>
      </c>
      <c r="G69" s="8">
        <f>(GEO_mm!G69*Areas!$D$7*1000) / (86400*Days!G69)</f>
        <v>1955.4868827160494</v>
      </c>
      <c r="H69" s="8">
        <f>(GEO_mm!H69*Areas!$D$7*1000) / (86400*Days!H69)</f>
        <v>2173.664127837515</v>
      </c>
      <c r="I69" s="8">
        <f>(GEO_mm!I69*Areas!$D$7*1000) / (86400*Days!I69)</f>
        <v>3755.9274193548385</v>
      </c>
      <c r="J69" s="8">
        <f>(GEO_mm!J69*Areas!$D$7*1000) / (86400*Days!J69)</f>
        <v>4272.6936728395058</v>
      </c>
      <c r="K69" s="8">
        <f>(GEO_mm!K69*Areas!$D$7*1000) / (86400*Days!K69)</f>
        <v>1815.6309737156512</v>
      </c>
      <c r="L69" s="8">
        <f>(GEO_mm!L69*Areas!$D$7*1000) / (86400*Days!L69)</f>
        <v>3259.4066358024693</v>
      </c>
      <c r="M69" s="8">
        <f>(GEO_mm!M69*Areas!$D$7*1000) / (86400*Days!M69)</f>
        <v>3497.4746117084828</v>
      </c>
      <c r="N69" s="8">
        <f>(GEO_mm!N69*Areas!$D$7*1000) / (86400*Days!N69)</f>
        <v>2685.9381957093706</v>
      </c>
    </row>
    <row r="70" spans="1:14" x14ac:dyDescent="0.15">
      <c r="A70">
        <f>GEO_mm!A70</f>
        <v>1965</v>
      </c>
      <c r="B70" s="8">
        <f>(GEO_mm!B70*Areas!$D$7*1000) / (86400*Days!B70)</f>
        <v>3387.2520908004781</v>
      </c>
      <c r="C70" s="8">
        <f>(GEO_mm!C70*Areas!$D$7*1000) / (86400*Days!C70)</f>
        <v>3919.7544642857142</v>
      </c>
      <c r="D70" s="8">
        <f>(GEO_mm!D70*Areas!$D$7*1000) / (86400*Days!D70)</f>
        <v>1389.563918757467</v>
      </c>
      <c r="E70" s="8">
        <f>(GEO_mm!E70*Areas!$D$7*1000) / (86400*Days!E70)</f>
        <v>1796.8171296296296</v>
      </c>
      <c r="F70" s="8">
        <f>(GEO_mm!F70*Areas!$D$7*1000) / (86400*Days!F70)</f>
        <v>1883.6648745519713</v>
      </c>
      <c r="G70" s="8">
        <f>(GEO_mm!G70*Areas!$D$7*1000) / (86400*Days!G70)</f>
        <v>1905.608024691358</v>
      </c>
      <c r="H70" s="8">
        <f>(GEO_mm!H70*Areas!$D$7*1000) / (86400*Days!H70)</f>
        <v>3117.016875746715</v>
      </c>
      <c r="I70" s="8">
        <f>(GEO_mm!I70*Areas!$D$7*1000) / (86400*Days!I70)</f>
        <v>4671.534498207885</v>
      </c>
      <c r="J70" s="8">
        <f>(GEO_mm!J70*Areas!$D$7*1000) / (86400*Days!J70)</f>
        <v>5847.6087962962956</v>
      </c>
      <c r="K70" s="8">
        <f>(GEO_mm!K70*Areas!$D$7*1000) / (86400*Days!K70)</f>
        <v>3186.951164874552</v>
      </c>
      <c r="L70" s="8">
        <f>(GEO_mm!L70*Areas!$D$7*1000) / (86400*Days!L70)</f>
        <v>3998.1635802469136</v>
      </c>
      <c r="M70" s="8">
        <f>(GEO_mm!M70*Areas!$D$7*1000) / (86400*Days!M70)</f>
        <v>3098.3930704898448</v>
      </c>
      <c r="N70" s="8">
        <f>(GEO_mm!N70*Areas!$D$7*1000) / (86400*Days!N70)</f>
        <v>3175.2458143074582</v>
      </c>
    </row>
    <row r="71" spans="1:14" x14ac:dyDescent="0.15">
      <c r="A71">
        <f>GEO_mm!A71</f>
        <v>1966</v>
      </c>
      <c r="B71" s="8">
        <f>(GEO_mm!B71*Areas!$D$7*1000) / (86400*Days!B71)</f>
        <v>2015.1717443249702</v>
      </c>
      <c r="C71" s="8">
        <f>(GEO_mm!C71*Areas!$D$7*1000) / (86400*Days!C71)</f>
        <v>1969.3452380952381</v>
      </c>
      <c r="D71" s="8">
        <f>(GEO_mm!D71*Areas!$D$7*1000) / (86400*Days!D71)</f>
        <v>2330.6362007168459</v>
      </c>
      <c r="E71" s="8">
        <f>(GEO_mm!E71*Areas!$D$7*1000) / (86400*Days!E71)</f>
        <v>1591.8032407407406</v>
      </c>
      <c r="F71" s="8">
        <f>(GEO_mm!F71*Areas!$D$7*1000) / (86400*Days!F71)</f>
        <v>1760.1396356033454</v>
      </c>
      <c r="G71" s="8">
        <f>(GEO_mm!G71*Areas!$D$7*1000) / (86400*Days!G71)</f>
        <v>2451.133487654321</v>
      </c>
      <c r="H71" s="8">
        <f>(GEO_mm!H71*Areas!$D$7*1000) / (86400*Days!H71)</f>
        <v>1553.7574671445641</v>
      </c>
      <c r="I71" s="8">
        <f>(GEO_mm!I71*Areas!$D$7*1000) / (86400*Days!I71)</f>
        <v>3744.1450119474312</v>
      </c>
      <c r="J71" s="8">
        <f>(GEO_mm!J71*Areas!$D$7*1000) / (86400*Days!J71)</f>
        <v>2945.6018518518517</v>
      </c>
      <c r="K71" s="8">
        <f>(GEO_mm!K71*Areas!$D$7*1000) / (86400*Days!K71)</f>
        <v>3373.9493727598565</v>
      </c>
      <c r="L71" s="8">
        <f>(GEO_mm!L71*Areas!$D$7*1000) / (86400*Days!L71)</f>
        <v>5989.7831790123455</v>
      </c>
      <c r="M71" s="8">
        <f>(GEO_mm!M71*Areas!$D$7*1000) / (86400*Days!M71)</f>
        <v>3391.8130227001193</v>
      </c>
      <c r="N71" s="8">
        <f>(GEO_mm!N71*Areas!$D$7*1000) / (86400*Days!N71)</f>
        <v>2760.9570015220702</v>
      </c>
    </row>
    <row r="72" spans="1:14" x14ac:dyDescent="0.15">
      <c r="A72">
        <f>GEO_mm!A72</f>
        <v>1967</v>
      </c>
      <c r="B72" s="8">
        <f>(GEO_mm!B72*Areas!$D$7*1000) / (86400*Days!B72)</f>
        <v>3849.0464456391874</v>
      </c>
      <c r="C72" s="8">
        <f>(GEO_mm!C72*Areas!$D$7*1000) / (86400*Days!C72)</f>
        <v>2727.6273148148143</v>
      </c>
      <c r="D72" s="8">
        <f>(GEO_mm!D72*Areas!$D$7*1000) / (86400*Days!D72)</f>
        <v>1310.8878434886499</v>
      </c>
      <c r="E72" s="8">
        <f>(GEO_mm!E72*Areas!$D$7*1000) / (86400*Days!E72)</f>
        <v>3367.8047839506171</v>
      </c>
      <c r="F72" s="8">
        <f>(GEO_mm!F72*Areas!$D$7*1000) / (86400*Days!F72)</f>
        <v>1823.2325268817203</v>
      </c>
      <c r="G72" s="8">
        <f>(GEO_mm!G72*Areas!$D$7*1000) / (86400*Days!G72)</f>
        <v>4582.5709876543206</v>
      </c>
      <c r="H72" s="8">
        <f>(GEO_mm!H72*Areas!$D$7*1000) / (86400*Days!H72)</f>
        <v>2218.1332138590201</v>
      </c>
      <c r="I72" s="8">
        <f>(GEO_mm!I72*Areas!$D$7*1000) / (86400*Days!I72)</f>
        <v>4082.7942054958185</v>
      </c>
      <c r="J72" s="8">
        <f>(GEO_mm!J72*Areas!$D$7*1000) / (86400*Days!J72)</f>
        <v>2784.575617283951</v>
      </c>
      <c r="K72" s="8">
        <f>(GEO_mm!K72*Areas!$D$7*1000) / (86400*Days!K72)</f>
        <v>3736.543458781362</v>
      </c>
      <c r="L72" s="8">
        <f>(GEO_mm!L72*Areas!$D$7*1000) / (86400*Days!L72)</f>
        <v>4599.8518518518522</v>
      </c>
      <c r="M72" s="8">
        <f>(GEO_mm!M72*Areas!$D$7*1000) / (86400*Days!M72)</f>
        <v>3144.3824671445641</v>
      </c>
      <c r="N72" s="8">
        <f>(GEO_mm!N72*Areas!$D$7*1000) / (86400*Days!N72)</f>
        <v>3182.2829781836631</v>
      </c>
    </row>
    <row r="73" spans="1:14" x14ac:dyDescent="0.15">
      <c r="A73">
        <f>GEO_mm!A73</f>
        <v>1968</v>
      </c>
      <c r="B73" s="8">
        <f>(GEO_mm!B73*Areas!$D$7*1000) / (86400*Days!B73)</f>
        <v>1687.5448028673836</v>
      </c>
      <c r="C73" s="8">
        <f>(GEO_mm!C73*Areas!$D$7*1000) / (86400*Days!C73)</f>
        <v>2834.2784163473821</v>
      </c>
      <c r="D73" s="8">
        <f>(GEO_mm!D73*Areas!$D$7*1000) / (86400*Days!D73)</f>
        <v>1545.0156810035842</v>
      </c>
      <c r="E73" s="8">
        <f>(GEO_mm!E73*Areas!$D$7*1000) / (86400*Days!E73)</f>
        <v>2659.6820987654319</v>
      </c>
      <c r="F73" s="8">
        <f>(GEO_mm!F73*Areas!$D$7*1000) / (86400*Days!F73)</f>
        <v>2251.5800477897251</v>
      </c>
      <c r="G73" s="8">
        <f>(GEO_mm!G73*Areas!$D$7*1000) / (86400*Days!G73)</f>
        <v>3810.0378086419755</v>
      </c>
      <c r="H73" s="8">
        <f>(GEO_mm!H73*Areas!$D$7*1000) / (86400*Days!H73)</f>
        <v>2960.8049581839909</v>
      </c>
      <c r="I73" s="8">
        <f>(GEO_mm!I73*Areas!$D$7*1000) / (86400*Days!I73)</f>
        <v>3589.8334826762248</v>
      </c>
      <c r="J73" s="8">
        <f>(GEO_mm!J73*Areas!$D$7*1000) / (86400*Days!J73)</f>
        <v>4378.3425925925922</v>
      </c>
      <c r="K73" s="8">
        <f>(GEO_mm!K73*Areas!$D$7*1000) / (86400*Days!K73)</f>
        <v>2670.8057048984469</v>
      </c>
      <c r="L73" s="8">
        <f>(GEO_mm!L73*Areas!$D$7*1000) / (86400*Days!L73)</f>
        <v>2584.2746913580245</v>
      </c>
      <c r="M73" s="8">
        <f>(GEO_mm!M73*Areas!$D$7*1000) / (86400*Days!M73)</f>
        <v>3899.5967741935483</v>
      </c>
      <c r="N73" s="8">
        <f>(GEO_mm!N73*Areas!$D$7*1000) / (86400*Days!N73)</f>
        <v>2901.4339202590568</v>
      </c>
    </row>
    <row r="74" spans="1:14" x14ac:dyDescent="0.15">
      <c r="A74">
        <f>GEO_mm!A74</f>
        <v>1969</v>
      </c>
      <c r="B74" s="8">
        <f>(GEO_mm!B74*Areas!$D$7*1000) / (86400*Days!B74)</f>
        <v>3105.2344683393071</v>
      </c>
      <c r="C74" s="8">
        <f>(GEO_mm!C74*Areas!$D$7*1000) / (86400*Days!C74)</f>
        <v>989.30142195767201</v>
      </c>
      <c r="D74" s="8">
        <f>(GEO_mm!D74*Areas!$D$7*1000) / (86400*Days!D74)</f>
        <v>1481.922789725209</v>
      </c>
      <c r="E74" s="8">
        <f>(GEO_mm!E74*Areas!$D$7*1000) / (86400*Days!E74)</f>
        <v>3166.7183641975307</v>
      </c>
      <c r="F74" s="8">
        <f>(GEO_mm!F74*Areas!$D$7*1000) / (86400*Days!F74)</f>
        <v>2921.6569593787335</v>
      </c>
      <c r="G74" s="8">
        <f>(GEO_mm!G74*Areas!$D$7*1000) / (86400*Days!G74)</f>
        <v>4516.1967592592591</v>
      </c>
      <c r="H74" s="8">
        <f>(GEO_mm!H74*Areas!$D$7*1000) / (86400*Days!H74)</f>
        <v>3042.9017323775388</v>
      </c>
      <c r="I74" s="8">
        <f>(GEO_mm!I74*Areas!$D$7*1000) / (86400*Days!I74)</f>
        <v>1833.1145459976105</v>
      </c>
      <c r="J74" s="8">
        <f>(GEO_mm!J74*Areas!$D$7*1000) / (86400*Days!J74)</f>
        <v>2620.0146604938268</v>
      </c>
      <c r="K74" s="8">
        <f>(GEO_mm!K74*Areas!$D$7*1000) / (86400*Days!K74)</f>
        <v>4944.0501792114701</v>
      </c>
      <c r="L74" s="8">
        <f>(GEO_mm!L74*Areas!$D$7*1000) / (86400*Days!L74)</f>
        <v>4172.9359567901238</v>
      </c>
      <c r="M74" s="8">
        <f>(GEO_mm!M74*Areas!$D$7*1000) / (86400*Days!M74)</f>
        <v>2180.5055256869773</v>
      </c>
      <c r="N74" s="8">
        <f>(GEO_mm!N74*Areas!$D$7*1000) / (86400*Days!N74)</f>
        <v>2922.6503678335871</v>
      </c>
    </row>
    <row r="75" spans="1:14" x14ac:dyDescent="0.15">
      <c r="A75">
        <f>GEO_mm!A75</f>
        <v>1970</v>
      </c>
      <c r="B75" s="8">
        <f>(GEO_mm!B75*Areas!$D$7*1000) / (86400*Days!B75)</f>
        <v>2492.9293608124253</v>
      </c>
      <c r="C75" s="8">
        <f>(GEO_mm!C75*Areas!$D$7*1000) / (86400*Days!C75)</f>
        <v>1596.0954034391534</v>
      </c>
      <c r="D75" s="8">
        <f>(GEO_mm!D75*Areas!$D$7*1000) / (86400*Days!D75)</f>
        <v>1933.4550477897253</v>
      </c>
      <c r="E75" s="8">
        <f>(GEO_mm!E75*Areas!$D$7*1000) / (86400*Days!E75)</f>
        <v>2476.662037037037</v>
      </c>
      <c r="F75" s="8">
        <f>(GEO_mm!F75*Areas!$D$7*1000) / (86400*Days!F75)</f>
        <v>4202.898745519713</v>
      </c>
      <c r="G75" s="8">
        <f>(GEO_mm!G75*Areas!$D$7*1000) / (86400*Days!G75)</f>
        <v>2590.9513888888887</v>
      </c>
      <c r="H75" s="8">
        <f>(GEO_mm!H75*Areas!$D$7*1000) / (86400*Days!H75)</f>
        <v>6085.0433094384707</v>
      </c>
      <c r="I75" s="8">
        <f>(GEO_mm!I75*Areas!$D$7*1000) / (86400*Days!I75)</f>
        <v>1807.6493428912784</v>
      </c>
      <c r="J75" s="8">
        <f>(GEO_mm!J75*Areas!$D$7*1000) / (86400*Days!J75)</f>
        <v>6036.9128086419751</v>
      </c>
      <c r="K75" s="8">
        <f>(GEO_mm!K75*Areas!$D$7*1000) / (86400*Days!K75)</f>
        <v>3171.3679808841098</v>
      </c>
      <c r="L75" s="8">
        <f>(GEO_mm!L75*Areas!$D$7*1000) / (86400*Days!L75)</f>
        <v>2473.1273148148148</v>
      </c>
      <c r="M75" s="8">
        <f>(GEO_mm!M75*Areas!$D$7*1000) / (86400*Days!M75)</f>
        <v>2923.1772700119473</v>
      </c>
      <c r="N75" s="8">
        <f>(GEO_mm!N75*Areas!$D$7*1000) / (86400*Days!N75)</f>
        <v>3159.2669330289195</v>
      </c>
    </row>
    <row r="76" spans="1:14" x14ac:dyDescent="0.15">
      <c r="A76">
        <f>GEO_mm!A76</f>
        <v>1971</v>
      </c>
      <c r="B76" s="8">
        <f>(GEO_mm!B76*Areas!$D$7*1000) / (86400*Days!B76)</f>
        <v>3689.4138291517324</v>
      </c>
      <c r="C76" s="8">
        <f>(GEO_mm!C76*Areas!$D$7*1000) / (86400*Days!C76)</f>
        <v>3784.6775793650795</v>
      </c>
      <c r="D76" s="8">
        <f>(GEO_mm!D76*Areas!$D$7*1000) / (86400*Days!D76)</f>
        <v>2467.4641577060934</v>
      </c>
      <c r="E76" s="8">
        <f>(GEO_mm!E76*Areas!$D$7*1000) / (86400*Days!E76)</f>
        <v>1534.4621913580247</v>
      </c>
      <c r="F76" s="8">
        <f>(GEO_mm!F76*Areas!$D$7*1000) / (86400*Days!F76)</f>
        <v>2503.9516129032259</v>
      </c>
      <c r="G76" s="8">
        <f>(GEO_mm!G76*Areas!$D$7*1000) / (86400*Days!G76)</f>
        <v>2369.4421296296296</v>
      </c>
      <c r="H76" s="8">
        <f>(GEO_mm!H76*Areas!$D$7*1000) / (86400*Days!H76)</f>
        <v>2973.3475209080048</v>
      </c>
      <c r="I76" s="8">
        <f>(GEO_mm!I76*Areas!$D$7*1000) / (86400*Days!I76)</f>
        <v>2869.206242532855</v>
      </c>
      <c r="J76" s="8">
        <f>(GEO_mm!J76*Areas!$D$7*1000) / (86400*Days!J76)</f>
        <v>2629.833333333333</v>
      </c>
      <c r="K76" s="8">
        <f>(GEO_mm!K76*Areas!$D$7*1000) / (86400*Days!K76)</f>
        <v>1998.4483273596177</v>
      </c>
      <c r="L76" s="8">
        <f>(GEO_mm!L76*Areas!$D$7*1000) / (86400*Days!L76)</f>
        <v>2893.366512345679</v>
      </c>
      <c r="M76" s="8">
        <f>(GEO_mm!M76*Areas!$D$7*1000) / (86400*Days!M76)</f>
        <v>3837.6441158900834</v>
      </c>
      <c r="N76" s="8">
        <f>(GEO_mm!N76*Areas!$D$7*1000) / (86400*Days!N76)</f>
        <v>2792.6242389649924</v>
      </c>
    </row>
    <row r="77" spans="1:14" x14ac:dyDescent="0.15">
      <c r="A77">
        <f>GEO_mm!A77</f>
        <v>1972</v>
      </c>
      <c r="B77" s="8">
        <f>(GEO_mm!B77*Areas!$D$7*1000) / (86400*Days!B77)</f>
        <v>3201.01403823178</v>
      </c>
      <c r="C77" s="8">
        <f>(GEO_mm!C77*Areas!$D$7*1000) / (86400*Days!C77)</f>
        <v>3066.6762452107278</v>
      </c>
      <c r="D77" s="8">
        <f>(GEO_mm!D77*Areas!$D$7*1000) / (86400*Days!D77)</f>
        <v>2669.6654719235362</v>
      </c>
      <c r="E77" s="8">
        <f>(GEO_mm!E77*Areas!$D$7*1000) / (86400*Days!E77)</f>
        <v>2167.5702160493829</v>
      </c>
      <c r="F77" s="8">
        <f>(GEO_mm!F77*Areas!$D$7*1000) / (86400*Days!F77)</f>
        <v>2437.4380227001193</v>
      </c>
      <c r="G77" s="8">
        <f>(GEO_mm!G77*Areas!$D$7*1000) / (86400*Days!G77)</f>
        <v>3013.9398148148143</v>
      </c>
      <c r="H77" s="8">
        <f>(GEO_mm!H77*Areas!$D$7*1000) / (86400*Days!H77)</f>
        <v>3294.8932198327361</v>
      </c>
      <c r="I77" s="8">
        <f>(GEO_mm!I77*Areas!$D$7*1000) / (86400*Days!I77)</f>
        <v>5004.1024492234174</v>
      </c>
      <c r="J77" s="8">
        <f>(GEO_mm!J77*Areas!$D$7*1000) / (86400*Days!J77)</f>
        <v>3050.0725308641977</v>
      </c>
      <c r="K77" s="8">
        <f>(GEO_mm!K77*Areas!$D$7*1000) / (86400*Days!K77)</f>
        <v>2277.0452508960575</v>
      </c>
      <c r="L77" s="8">
        <f>(GEO_mm!L77*Areas!$D$7*1000) / (86400*Days!L77)</f>
        <v>2200.1682098765432</v>
      </c>
      <c r="M77" s="8">
        <f>(GEO_mm!M77*Areas!$D$7*1000) / (86400*Days!M77)</f>
        <v>4036.4247311827958</v>
      </c>
      <c r="N77" s="8">
        <f>(GEO_mm!N77*Areas!$D$7*1000) / (86400*Days!N77)</f>
        <v>3039.4104179315927</v>
      </c>
    </row>
    <row r="78" spans="1:14" x14ac:dyDescent="0.15">
      <c r="A78">
        <f>GEO_mm!A78</f>
        <v>1973</v>
      </c>
      <c r="B78" s="8">
        <f>(GEO_mm!B78*Areas!$D$7*1000) / (86400*Days!B78)</f>
        <v>2321.894414575866</v>
      </c>
      <c r="C78" s="8">
        <f>(GEO_mm!C78*Areas!$D$7*1000) / (86400*Days!C78)</f>
        <v>1592.7290013227514</v>
      </c>
      <c r="D78" s="8">
        <f>(GEO_mm!D78*Areas!$D$7*1000) / (86400*Days!D78)</f>
        <v>2630.1373954599762</v>
      </c>
      <c r="E78" s="8">
        <f>(GEO_mm!E78*Areas!$D$7*1000) / (86400*Days!E78)</f>
        <v>1953.523148148148</v>
      </c>
      <c r="F78" s="8">
        <f>(GEO_mm!F78*Areas!$D$7*1000) / (86400*Days!F78)</f>
        <v>4167.9316009557942</v>
      </c>
      <c r="G78" s="8">
        <f>(GEO_mm!G78*Areas!$D$7*1000) / (86400*Days!G78)</f>
        <v>3657.2592592592591</v>
      </c>
      <c r="H78" s="8">
        <f>(GEO_mm!H78*Areas!$D$7*1000) / (86400*Days!H78)</f>
        <v>3414.9977598566306</v>
      </c>
      <c r="I78" s="8">
        <f>(GEO_mm!I78*Areas!$D$7*1000) / (86400*Days!I78)</f>
        <v>3389.9126344086021</v>
      </c>
      <c r="J78" s="8">
        <f>(GEO_mm!J78*Areas!$D$7*1000) / (86400*Days!J78)</f>
        <v>1944.0972222222222</v>
      </c>
      <c r="K78" s="8">
        <f>(GEO_mm!K78*Areas!$D$7*1000) / (86400*Days!K78)</f>
        <v>3186.5710872162485</v>
      </c>
      <c r="L78" s="8">
        <f>(GEO_mm!L78*Areas!$D$7*1000) / (86400*Days!L78)</f>
        <v>2882.7623456790129</v>
      </c>
      <c r="M78" s="8">
        <f>(GEO_mm!M78*Areas!$D$7*1000) / (86400*Days!M78)</f>
        <v>2657.5029868578254</v>
      </c>
      <c r="N78" s="8">
        <f>(GEO_mm!N78*Areas!$D$7*1000) / (86400*Days!N78)</f>
        <v>2828.9398782343987</v>
      </c>
    </row>
    <row r="79" spans="1:14" x14ac:dyDescent="0.15">
      <c r="A79">
        <f>GEO_mm!A79</f>
        <v>1974</v>
      </c>
      <c r="B79" s="8">
        <f>(GEO_mm!B79*Areas!$D$7*1000) / (86400*Days!B79)</f>
        <v>3524.840203106332</v>
      </c>
      <c r="C79" s="8">
        <f>(GEO_mm!C79*Areas!$D$7*1000) / (86400*Days!C79)</f>
        <v>2295.4654431216932</v>
      </c>
      <c r="D79" s="8">
        <f>(GEO_mm!D79*Areas!$D$7*1000) / (86400*Days!D79)</f>
        <v>1644.2159498207886</v>
      </c>
      <c r="E79" s="8">
        <f>(GEO_mm!E79*Areas!$D$7*1000) / (86400*Days!E79)</f>
        <v>3226.8086419753085</v>
      </c>
      <c r="F79" s="8">
        <f>(GEO_mm!F79*Areas!$D$7*1000) / (86400*Days!F79)</f>
        <v>3032.6396356033456</v>
      </c>
      <c r="G79" s="8">
        <f>(GEO_mm!G79*Areas!$D$7*1000) / (86400*Days!G79)</f>
        <v>2880.4058641975307</v>
      </c>
      <c r="H79" s="8">
        <f>(GEO_mm!H79*Areas!$D$7*1000) / (86400*Days!H79)</f>
        <v>2471.2649342891277</v>
      </c>
      <c r="I79" s="8">
        <f>(GEO_mm!I79*Areas!$D$7*1000) / (86400*Days!I79)</f>
        <v>2957.0041816009557</v>
      </c>
      <c r="J79" s="8">
        <f>(GEO_mm!J79*Areas!$D$7*1000) / (86400*Days!J79)</f>
        <v>4277.4066358024693</v>
      </c>
      <c r="K79" s="8">
        <f>(GEO_mm!K79*Areas!$D$7*1000) / (86400*Days!K79)</f>
        <v>3567.4089008363203</v>
      </c>
      <c r="L79" s="8">
        <f>(GEO_mm!L79*Areas!$D$7*1000) / (86400*Days!L79)</f>
        <v>2691.4945987654319</v>
      </c>
      <c r="M79" s="8">
        <f>(GEO_mm!M79*Areas!$D$7*1000) / (86400*Days!M79)</f>
        <v>1952.8390083632019</v>
      </c>
      <c r="N79" s="8">
        <f>(GEO_mm!N79*Areas!$D$7*1000) / (86400*Days!N79)</f>
        <v>2877.2961694571281</v>
      </c>
    </row>
    <row r="80" spans="1:14" x14ac:dyDescent="0.15">
      <c r="A80">
        <f>GEO_mm!A80</f>
        <v>1975</v>
      </c>
      <c r="B80" s="8">
        <f>(GEO_mm!B80*Areas!$D$7*1000) / (86400*Days!B80)</f>
        <v>4251.5486857825572</v>
      </c>
      <c r="C80" s="8">
        <f>(GEO_mm!C80*Areas!$D$7*1000) / (86400*Days!C80)</f>
        <v>3019.2418981481483</v>
      </c>
      <c r="D80" s="8">
        <f>(GEO_mm!D80*Areas!$D$7*1000) / (86400*Days!D80)</f>
        <v>2082.4454898446834</v>
      </c>
      <c r="E80" s="8">
        <f>(GEO_mm!E80*Areas!$D$7*1000) / (86400*Days!E80)</f>
        <v>2353.7322530864199</v>
      </c>
      <c r="F80" s="8">
        <f>(GEO_mm!F80*Areas!$D$7*1000) / (86400*Days!F80)</f>
        <v>2529.7968936678612</v>
      </c>
      <c r="G80" s="8">
        <f>(GEO_mm!G80*Areas!$D$7*1000) / (86400*Days!G80)</f>
        <v>2759.8325617283949</v>
      </c>
      <c r="H80" s="8">
        <f>(GEO_mm!H80*Areas!$D$7*1000) / (86400*Days!H80)</f>
        <v>2352.6807048984469</v>
      </c>
      <c r="I80" s="8">
        <f>(GEO_mm!I80*Areas!$D$7*1000) / (86400*Days!I80)</f>
        <v>2556.7824074074074</v>
      </c>
      <c r="J80" s="8">
        <f>(GEO_mm!J80*Areas!$D$7*1000) / (86400*Days!J80)</f>
        <v>3993.8433641975307</v>
      </c>
      <c r="K80" s="8">
        <f>(GEO_mm!K80*Areas!$D$7*1000) / (86400*Days!K80)</f>
        <v>1906.8496117084826</v>
      </c>
      <c r="L80" s="8">
        <f>(GEO_mm!L80*Areas!$D$7*1000) / (86400*Days!L80)</f>
        <v>3839.4938271604938</v>
      </c>
      <c r="M80" s="8">
        <f>(GEO_mm!M80*Areas!$D$7*1000) / (86400*Days!M80)</f>
        <v>2403.6111111111113</v>
      </c>
      <c r="N80" s="8">
        <f>(GEO_mm!N80*Areas!$D$7*1000) / (86400*Days!N80)</f>
        <v>2831.6191653982751</v>
      </c>
    </row>
    <row r="81" spans="1:14" x14ac:dyDescent="0.15">
      <c r="A81">
        <f>GEO_mm!A81</f>
        <v>1976</v>
      </c>
      <c r="B81" s="8">
        <f>(GEO_mm!B81*Areas!$D$7*1000) / (86400*Days!B81)</f>
        <v>3214.696833930705</v>
      </c>
      <c r="C81" s="8">
        <f>(GEO_mm!C81*Areas!$D$7*1000) / (86400*Days!C81)</f>
        <v>3247.8815453384418</v>
      </c>
      <c r="D81" s="8">
        <f>(GEO_mm!D81*Areas!$D$7*1000) / (86400*Days!D81)</f>
        <v>4116.2410394265235</v>
      </c>
      <c r="E81" s="8">
        <f>(GEO_mm!E81*Areas!$D$7*1000) / (86400*Days!E81)</f>
        <v>1257.1828703703704</v>
      </c>
      <c r="F81" s="8">
        <f>(GEO_mm!F81*Areas!$D$7*1000) / (86400*Days!F81)</f>
        <v>3170.6078255675029</v>
      </c>
      <c r="G81" s="8">
        <f>(GEO_mm!G81*Areas!$D$7*1000) / (86400*Days!G81)</f>
        <v>2766.5092592592591</v>
      </c>
      <c r="H81" s="8">
        <f>(GEO_mm!H81*Areas!$D$7*1000) / (86400*Days!H81)</f>
        <v>2385.7474611708481</v>
      </c>
      <c r="I81" s="8">
        <f>(GEO_mm!I81*Areas!$D$7*1000) / (86400*Days!I81)</f>
        <v>2124.6341099163678</v>
      </c>
      <c r="J81" s="8">
        <f>(GEO_mm!J81*Areas!$D$7*1000) / (86400*Days!J81)</f>
        <v>3896.4421296296296</v>
      </c>
      <c r="K81" s="8">
        <f>(GEO_mm!K81*Areas!$D$7*1000) / (86400*Days!K81)</f>
        <v>2166.0625746714454</v>
      </c>
      <c r="L81" s="8">
        <f>(GEO_mm!L81*Areas!$D$7*1000) / (86400*Days!L81)</f>
        <v>2731.1620370370374</v>
      </c>
      <c r="M81" s="8">
        <f>(GEO_mm!M81*Areas!$D$7*1000) / (86400*Days!M81)</f>
        <v>2635.4584826762248</v>
      </c>
      <c r="N81" s="8">
        <f>(GEO_mm!N81*Areas!$D$7*1000) / (86400*Days!N81)</f>
        <v>2808.5911252782839</v>
      </c>
    </row>
    <row r="82" spans="1:14" x14ac:dyDescent="0.15">
      <c r="A82">
        <f>GEO_mm!A82</f>
        <v>1977</v>
      </c>
      <c r="B82" s="8">
        <f>(GEO_mm!B82*Areas!$D$7*1000) / (86400*Days!B82)</f>
        <v>3040.6212664277182</v>
      </c>
      <c r="C82" s="8">
        <f>(GEO_mm!C82*Areas!$D$7*1000) / (86400*Days!C82)</f>
        <v>6329.6775793650786</v>
      </c>
      <c r="D82" s="8">
        <f>(GEO_mm!D82*Areas!$D$7*1000) / (86400*Days!D82)</f>
        <v>3158.0652628434887</v>
      </c>
      <c r="E82" s="8">
        <f>(GEO_mm!E82*Areas!$D$7*1000) / (86400*Days!E82)</f>
        <v>2177.7816358024693</v>
      </c>
      <c r="F82" s="8">
        <f>(GEO_mm!F82*Areas!$D$7*1000) / (86400*Days!F82)</f>
        <v>1313.9284647550776</v>
      </c>
      <c r="G82" s="8">
        <f>(GEO_mm!G82*Areas!$D$7*1000) / (86400*Days!G82)</f>
        <v>2215.4853395061727</v>
      </c>
      <c r="H82" s="8">
        <f>(GEO_mm!H82*Areas!$D$7*1000) / (86400*Days!H82)</f>
        <v>3703.8567801672639</v>
      </c>
      <c r="I82" s="8">
        <f>(GEO_mm!I82*Areas!$D$7*1000) / (86400*Days!I82)</f>
        <v>4841.4292114695345</v>
      </c>
      <c r="J82" s="8">
        <f>(GEO_mm!J82*Areas!$D$7*1000) / (86400*Days!J82)</f>
        <v>4612.0270061728397</v>
      </c>
      <c r="K82" s="8">
        <f>(GEO_mm!K82*Areas!$D$7*1000) / (86400*Days!K82)</f>
        <v>2702.3521505376339</v>
      </c>
      <c r="L82" s="8">
        <f>(GEO_mm!L82*Areas!$D$7*1000) / (86400*Days!L82)</f>
        <v>4682.7214506172841</v>
      </c>
      <c r="M82" s="8">
        <f>(GEO_mm!M82*Areas!$D$7*1000) / (86400*Days!M82)</f>
        <v>3781.7727001194744</v>
      </c>
      <c r="N82" s="8">
        <f>(GEO_mm!N82*Areas!$D$7*1000) / (86400*Days!N82)</f>
        <v>3525.1348934550988</v>
      </c>
    </row>
    <row r="83" spans="1:14" x14ac:dyDescent="0.15">
      <c r="A83">
        <f>GEO_mm!A83</f>
        <v>1978</v>
      </c>
      <c r="B83" s="8">
        <f>(GEO_mm!B83*Areas!$D$7*1000) / (86400*Days!B83)</f>
        <v>2878.3281063321388</v>
      </c>
      <c r="C83" s="8">
        <f>(GEO_mm!C83*Areas!$D$7*1000) / (86400*Days!C83)</f>
        <v>892.93816137566137</v>
      </c>
      <c r="D83" s="8">
        <f>(GEO_mm!D83*Areas!$D$7*1000) / (86400*Days!D83)</f>
        <v>1633.953853046595</v>
      </c>
      <c r="E83" s="8">
        <f>(GEO_mm!E83*Areas!$D$7*1000) / (86400*Days!E83)</f>
        <v>1635.0054012345679</v>
      </c>
      <c r="F83" s="8">
        <f>(GEO_mm!F83*Areas!$D$7*1000) / (86400*Days!F83)</f>
        <v>2816.7555256869773</v>
      </c>
      <c r="G83" s="8">
        <f>(GEO_mm!G83*Areas!$D$7*1000) / (86400*Days!G83)</f>
        <v>2815.6026234567903</v>
      </c>
      <c r="H83" s="8">
        <f>(GEO_mm!H83*Areas!$D$7*1000) / (86400*Days!H83)</f>
        <v>3235.9811827956987</v>
      </c>
      <c r="I83" s="8">
        <f>(GEO_mm!I83*Areas!$D$7*1000) / (86400*Days!I83)</f>
        <v>4158.4296594982079</v>
      </c>
      <c r="J83" s="8">
        <f>(GEO_mm!J83*Areas!$D$7*1000) / (86400*Days!J83)</f>
        <v>5404.983024691358</v>
      </c>
      <c r="K83" s="8">
        <f>(GEO_mm!K83*Areas!$D$7*1000) / (86400*Days!K83)</f>
        <v>2821.316457586619</v>
      </c>
      <c r="L83" s="8">
        <f>(GEO_mm!L83*Areas!$D$7*1000) / (86400*Days!L83)</f>
        <v>2685.6033950617284</v>
      </c>
      <c r="M83" s="8">
        <f>(GEO_mm!M83*Areas!$D$7*1000) / (86400*Days!M83)</f>
        <v>3677.2513440860216</v>
      </c>
      <c r="N83" s="8">
        <f>(GEO_mm!N83*Areas!$D$7*1000) / (86400*Days!N83)</f>
        <v>2901.7002790461693</v>
      </c>
    </row>
    <row r="84" spans="1:14" x14ac:dyDescent="0.15">
      <c r="A84">
        <f>GEO_mm!A84</f>
        <v>1979</v>
      </c>
      <c r="B84" s="8">
        <f>(GEO_mm!B84*Areas!$D$7*1000) / (86400*Days!B84)</f>
        <v>3560.9475806451615</v>
      </c>
      <c r="C84" s="8">
        <f>(GEO_mm!C84*Areas!$D$7*1000) / (86400*Days!C84)</f>
        <v>1987.0188492063492</v>
      </c>
      <c r="D84" s="8">
        <f>(GEO_mm!D84*Areas!$D$7*1000) / (86400*Days!D84)</f>
        <v>3095.3524492234169</v>
      </c>
      <c r="E84" s="8">
        <f>(GEO_mm!E84*Areas!$D$7*1000) / (86400*Days!E84)</f>
        <v>3805.7175925925926</v>
      </c>
      <c r="F84" s="8">
        <f>(GEO_mm!F84*Areas!$D$7*1000) / (86400*Days!F84)</f>
        <v>2501.6711469534048</v>
      </c>
      <c r="G84" s="8">
        <f>(GEO_mm!G84*Areas!$D$7*1000) / (86400*Days!G84)</f>
        <v>3824.9621913580245</v>
      </c>
      <c r="H84" s="8">
        <f>(GEO_mm!H84*Areas!$D$7*1000) / (86400*Days!H84)</f>
        <v>2260.321833930705</v>
      </c>
      <c r="I84" s="8">
        <f>(GEO_mm!I84*Areas!$D$7*1000) / (86400*Days!I84)</f>
        <v>3887.8143667861409</v>
      </c>
      <c r="J84" s="8">
        <f>(GEO_mm!J84*Areas!$D$7*1000) / (86400*Days!J84)</f>
        <v>2069.7762345679012</v>
      </c>
      <c r="K84" s="8">
        <f>(GEO_mm!K84*Areas!$D$7*1000) / (86400*Days!K84)</f>
        <v>4353.029420549582</v>
      </c>
      <c r="L84" s="8">
        <f>(GEO_mm!L84*Areas!$D$7*1000) / (86400*Days!L84)</f>
        <v>3238.1983024691358</v>
      </c>
      <c r="M84" s="8">
        <f>(GEO_mm!M84*Areas!$D$7*1000) / (86400*Days!M84)</f>
        <v>2505.8520011947435</v>
      </c>
      <c r="N84" s="8">
        <f>(GEO_mm!N84*Areas!$D$7*1000) / (86400*Days!N84)</f>
        <v>3098.3857813292743</v>
      </c>
    </row>
    <row r="85" spans="1:14" x14ac:dyDescent="0.15">
      <c r="A85">
        <f>GEO_mm!A85</f>
        <v>1980</v>
      </c>
      <c r="B85" s="8">
        <f>(GEO_mm!B85*Areas!$D$7*1000) / (86400*Days!B85)</f>
        <v>3162.2461170848269</v>
      </c>
      <c r="C85" s="8">
        <f>(GEO_mm!C85*Areas!$D$7*1000) / (86400*Days!C85)</f>
        <v>1190.023148148148</v>
      </c>
      <c r="D85" s="8">
        <f>(GEO_mm!D85*Areas!$D$7*1000) / (86400*Days!D85)</f>
        <v>2240.5577956989246</v>
      </c>
      <c r="E85" s="8">
        <f>(GEO_mm!E85*Areas!$D$7*1000) / (86400*Days!E85)</f>
        <v>3224.0594135802471</v>
      </c>
      <c r="F85" s="8">
        <f>(GEO_mm!F85*Areas!$D$7*1000) / (86400*Days!F85)</f>
        <v>1753.2982377538829</v>
      </c>
      <c r="G85" s="8">
        <f>(GEO_mm!G85*Areas!$D$7*1000) / (86400*Days!G85)</f>
        <v>3591.2777777777778</v>
      </c>
      <c r="H85" s="8">
        <f>(GEO_mm!H85*Areas!$D$7*1000) / (86400*Days!H85)</f>
        <v>2986.6502389486259</v>
      </c>
      <c r="I85" s="8">
        <f>(GEO_mm!I85*Areas!$D$7*1000) / (86400*Days!I85)</f>
        <v>2806.8735065710866</v>
      </c>
      <c r="J85" s="8">
        <f>(GEO_mm!J85*Areas!$D$7*1000) / (86400*Days!J85)</f>
        <v>3762.9081790123455</v>
      </c>
      <c r="K85" s="8">
        <f>(GEO_mm!K85*Areas!$D$7*1000) / (86400*Days!K85)</f>
        <v>3021.2373058542412</v>
      </c>
      <c r="L85" s="8">
        <f>(GEO_mm!L85*Areas!$D$7*1000) / (86400*Days!L85)</f>
        <v>2003.7947530864199</v>
      </c>
      <c r="M85" s="8">
        <f>(GEO_mm!M85*Areas!$D$7*1000) / (86400*Days!M85)</f>
        <v>3140.9617682198327</v>
      </c>
      <c r="N85" s="8">
        <f>(GEO_mm!N85*Areas!$D$7*1000) / (86400*Days!N85)</f>
        <v>2744.3673471969237</v>
      </c>
    </row>
    <row r="86" spans="1:14" x14ac:dyDescent="0.15">
      <c r="A86">
        <f>GEO_mm!A86</f>
        <v>1981</v>
      </c>
      <c r="B86" s="8">
        <f>(GEO_mm!B86*Areas!$D$7*1000) / (86400*Days!B86)</f>
        <v>1191.1633811230586</v>
      </c>
      <c r="C86" s="8">
        <f>(GEO_mm!C86*Areas!$D$7*1000) / (86400*Days!C86)</f>
        <v>3025.5539021164027</v>
      </c>
      <c r="D86" s="8">
        <f>(GEO_mm!D86*Areas!$D$7*1000) / (86400*Days!D86)</f>
        <v>1422.6306750298686</v>
      </c>
      <c r="E86" s="8">
        <f>(GEO_mm!E86*Areas!$D$7*1000) / (86400*Days!E86)</f>
        <v>2966.8101851851857</v>
      </c>
      <c r="F86" s="8">
        <f>(GEO_mm!F86*Areas!$D$7*1000) / (86400*Days!F86)</f>
        <v>2328.7358124253287</v>
      </c>
      <c r="G86" s="8">
        <f>(GEO_mm!G86*Areas!$D$7*1000) / (86400*Days!G86)</f>
        <v>3949.8557098765432</v>
      </c>
      <c r="H86" s="8">
        <f>(GEO_mm!H86*Areas!$D$7*1000) / (86400*Days!H86)</f>
        <v>1225.7504480286739</v>
      </c>
      <c r="I86" s="8">
        <f>(GEO_mm!I86*Areas!$D$7*1000) / (86400*Days!I86)</f>
        <v>3599.3354241338111</v>
      </c>
      <c r="J86" s="8">
        <f>(GEO_mm!J86*Areas!$D$7*1000) / (86400*Days!J86)</f>
        <v>3852.8472222222222</v>
      </c>
      <c r="K86" s="8">
        <f>(GEO_mm!K86*Areas!$D$7*1000) / (86400*Days!K86)</f>
        <v>3891.9952210274791</v>
      </c>
      <c r="L86" s="8">
        <f>(GEO_mm!L86*Areas!$D$7*1000) / (86400*Days!L86)</f>
        <v>1645.6095679012346</v>
      </c>
      <c r="M86" s="8">
        <f>(GEO_mm!M86*Areas!$D$7*1000) / (86400*Days!M86)</f>
        <v>2035.3158602150538</v>
      </c>
      <c r="N86" s="8">
        <f>(GEO_mm!N86*Areas!$D$7*1000) / (86400*Days!N86)</f>
        <v>2585.5121131405376</v>
      </c>
    </row>
    <row r="87" spans="1:14" x14ac:dyDescent="0.15">
      <c r="A87">
        <f>GEO_mm!A87</f>
        <v>1982</v>
      </c>
      <c r="B87" s="8">
        <f>(GEO_mm!B87*Areas!$D$7*1000) / (86400*Days!B87)</f>
        <v>3239.7819593787335</v>
      </c>
      <c r="C87" s="8">
        <f>(GEO_mm!C87*Areas!$D$7*1000) / (86400*Days!C87)</f>
        <v>1500.1529431216932</v>
      </c>
      <c r="D87" s="8">
        <f>(GEO_mm!D87*Areas!$D$7*1000) / (86400*Days!D87)</f>
        <v>2263.7425328554359</v>
      </c>
      <c r="E87" s="8">
        <f>(GEO_mm!E87*Areas!$D$7*1000) / (86400*Days!E87)</f>
        <v>2062.3140432098767</v>
      </c>
      <c r="F87" s="8">
        <f>(GEO_mm!F87*Areas!$D$7*1000) / (86400*Days!F87)</f>
        <v>1474.701314217443</v>
      </c>
      <c r="G87" s="8">
        <f>(GEO_mm!G87*Areas!$D$7*1000) / (86400*Days!G87)</f>
        <v>2524.5771604938273</v>
      </c>
      <c r="H87" s="8">
        <f>(GEO_mm!H87*Areas!$D$7*1000) / (86400*Days!H87)</f>
        <v>1872.642622461171</v>
      </c>
      <c r="I87" s="8">
        <f>(GEO_mm!I87*Areas!$D$7*1000) / (86400*Days!I87)</f>
        <v>2484.1875746714454</v>
      </c>
      <c r="J87" s="8">
        <f>(GEO_mm!J87*Areas!$D$7*1000) / (86400*Days!J87)</f>
        <v>4316.2885802469136</v>
      </c>
      <c r="K87" s="8">
        <f>(GEO_mm!K87*Areas!$D$7*1000) / (86400*Days!K87)</f>
        <v>2843.741039426523</v>
      </c>
      <c r="L87" s="8">
        <f>(GEO_mm!L87*Areas!$D$7*1000) / (86400*Days!L87)</f>
        <v>3828.8896604938273</v>
      </c>
      <c r="M87" s="8">
        <f>(GEO_mm!M87*Areas!$D$7*1000) / (86400*Days!M87)</f>
        <v>4128.7836021505373</v>
      </c>
      <c r="N87" s="8">
        <f>(GEO_mm!N87*Areas!$D$7*1000) / (86400*Days!N87)</f>
        <v>2716.4420979198376</v>
      </c>
    </row>
    <row r="88" spans="1:14" x14ac:dyDescent="0.15">
      <c r="A88">
        <f>GEO_mm!A88</f>
        <v>1983</v>
      </c>
      <c r="B88" s="8">
        <f>(GEO_mm!B88*Areas!$D$7*1000) / (86400*Days!B88)</f>
        <v>2086.2462664277182</v>
      </c>
      <c r="C88" s="8">
        <f>(GEO_mm!C88*Areas!$D$7*1000) / (86400*Days!C88)</f>
        <v>1382.328869047619</v>
      </c>
      <c r="D88" s="8">
        <f>(GEO_mm!D88*Areas!$D$7*1000) / (86400*Days!D88)</f>
        <v>2205.2105734767024</v>
      </c>
      <c r="E88" s="8">
        <f>(GEO_mm!E88*Areas!$D$7*1000) / (86400*Days!E88)</f>
        <v>2651.8271604938273</v>
      </c>
      <c r="F88" s="8">
        <f>(GEO_mm!F88*Areas!$D$7*1000) / (86400*Days!F88)</f>
        <v>5183.4991039426523</v>
      </c>
      <c r="G88" s="8">
        <f>(GEO_mm!G88*Areas!$D$7*1000) / (86400*Days!G88)</f>
        <v>1748.5092592592594</v>
      </c>
      <c r="H88" s="8">
        <f>(GEO_mm!H88*Areas!$D$7*1000) / (86400*Days!H88)</f>
        <v>1435.1732377538829</v>
      </c>
      <c r="I88" s="8">
        <f>(GEO_mm!I88*Areas!$D$7*1000) / (86400*Days!I88)</f>
        <v>2694.3705197132617</v>
      </c>
      <c r="J88" s="8">
        <f>(GEO_mm!J88*Areas!$D$7*1000) / (86400*Days!J88)</f>
        <v>3518.6195987654319</v>
      </c>
      <c r="K88" s="8">
        <f>(GEO_mm!K88*Areas!$D$7*1000) / (86400*Days!K88)</f>
        <v>3645.7048984468338</v>
      </c>
      <c r="L88" s="8">
        <f>(GEO_mm!L88*Areas!$D$7*1000) / (86400*Days!L88)</f>
        <v>2789.6813271604938</v>
      </c>
      <c r="M88" s="8">
        <f>(GEO_mm!M88*Areas!$D$7*1000) / (86400*Days!M88)</f>
        <v>3794.3152628434887</v>
      </c>
      <c r="N88" s="8">
        <f>(GEO_mm!N88*Areas!$D$7*1000) / (86400*Days!N88)</f>
        <v>2773.546423135464</v>
      </c>
    </row>
    <row r="89" spans="1:14" x14ac:dyDescent="0.15">
      <c r="A89">
        <f>GEO_mm!A89</f>
        <v>1984</v>
      </c>
      <c r="B89" s="8">
        <f>(GEO_mm!B89*Areas!$D$7*1000) / (86400*Days!B89)</f>
        <v>1947.5179211469533</v>
      </c>
      <c r="C89" s="8">
        <f>(GEO_mm!C89*Areas!$D$7*1000) / (86400*Days!C89)</f>
        <v>1992.0394316730524</v>
      </c>
      <c r="D89" s="8">
        <f>(GEO_mm!D89*Areas!$D$7*1000) / (86400*Days!D89)</f>
        <v>1648.7768817204301</v>
      </c>
      <c r="E89" s="8">
        <f>(GEO_mm!E89*Areas!$D$7*1000) / (86400*Days!E89)</f>
        <v>2098.4467592592591</v>
      </c>
      <c r="F89" s="8">
        <f>(GEO_mm!F89*Areas!$D$7*1000) / (86400*Days!F89)</f>
        <v>3042.5216547192354</v>
      </c>
      <c r="G89" s="8">
        <f>(GEO_mm!G89*Areas!$D$7*1000) / (86400*Days!G89)</f>
        <v>3813.5725308641977</v>
      </c>
      <c r="H89" s="8">
        <f>(GEO_mm!H89*Areas!$D$7*1000) / (86400*Days!H89)</f>
        <v>2526.3761947431303</v>
      </c>
      <c r="I89" s="8">
        <f>(GEO_mm!I89*Areas!$D$7*1000) / (86400*Days!I89)</f>
        <v>3608.077210274791</v>
      </c>
      <c r="J89" s="8">
        <f>(GEO_mm!J89*Areas!$D$7*1000) / (86400*Days!J89)</f>
        <v>4082.9969135802471</v>
      </c>
      <c r="K89" s="8">
        <f>(GEO_mm!K89*Areas!$D$7*1000) / (86400*Days!K89)</f>
        <v>3118.9172640382317</v>
      </c>
      <c r="L89" s="8">
        <f>(GEO_mm!L89*Areas!$D$7*1000) / (86400*Days!L89)</f>
        <v>3388.2276234567903</v>
      </c>
      <c r="M89" s="8">
        <f>(GEO_mm!M89*Areas!$D$7*1000) / (86400*Days!M89)</f>
        <v>3483.7918160095578</v>
      </c>
      <c r="N89" s="8">
        <f>(GEO_mm!N89*Areas!$D$7*1000) / (86400*Days!N89)</f>
        <v>2895.9612173649057</v>
      </c>
    </row>
    <row r="90" spans="1:14" x14ac:dyDescent="0.15">
      <c r="A90">
        <f>GEO_mm!A90</f>
        <v>1985</v>
      </c>
      <c r="B90" s="8">
        <f>(GEO_mm!B90*Areas!$D$7*1000) / (86400*Days!B90)</f>
        <v>2930.01866786141</v>
      </c>
      <c r="C90" s="8">
        <f>(GEO_mm!C90*Areas!$D$7*1000) / (86400*Days!C90)</f>
        <v>3644.1302910052909</v>
      </c>
      <c r="D90" s="8">
        <f>(GEO_mm!D90*Areas!$D$7*1000) / (86400*Days!D90)</f>
        <v>3007.5545101553166</v>
      </c>
      <c r="E90" s="8">
        <f>(GEO_mm!E90*Areas!$D$7*1000) / (86400*Days!E90)</f>
        <v>2823.0648148148148</v>
      </c>
      <c r="F90" s="8">
        <f>(GEO_mm!F90*Areas!$D$7*1000) / (86400*Days!F90)</f>
        <v>2738.4595280764634</v>
      </c>
      <c r="G90" s="8">
        <f>(GEO_mm!G90*Areas!$D$7*1000) / (86400*Days!G90)</f>
        <v>1870.2608024691358</v>
      </c>
      <c r="H90" s="8">
        <f>(GEO_mm!H90*Areas!$D$7*1000) / (86400*Days!H90)</f>
        <v>3597.4350358422939</v>
      </c>
      <c r="I90" s="8">
        <f>(GEO_mm!I90*Areas!$D$7*1000) / (86400*Days!I90)</f>
        <v>3201.7741935483873</v>
      </c>
      <c r="J90" s="8">
        <f>(GEO_mm!J90*Areas!$D$7*1000) / (86400*Days!J90)</f>
        <v>3171.8240740740744</v>
      </c>
      <c r="K90" s="8">
        <f>(GEO_mm!K90*Areas!$D$7*1000) / (86400*Days!K90)</f>
        <v>3026.9384707287932</v>
      </c>
      <c r="L90" s="8">
        <f>(GEO_mm!L90*Areas!$D$7*1000) / (86400*Days!L90)</f>
        <v>3860.3094135802471</v>
      </c>
      <c r="M90" s="8">
        <f>(GEO_mm!M90*Areas!$D$7*1000) / (86400*Days!M90)</f>
        <v>4035.6645758661889</v>
      </c>
      <c r="N90" s="8">
        <f>(GEO_mm!N90*Areas!$D$7*1000) / (86400*Days!N90)</f>
        <v>3157.459221207509</v>
      </c>
    </row>
    <row r="91" spans="1:14" x14ac:dyDescent="0.15">
      <c r="A91">
        <f>GEO_mm!A91</f>
        <v>1986</v>
      </c>
      <c r="B91" s="8">
        <f>(GEO_mm!B91*Areas!$D$7*1000) / (86400*Days!B91)</f>
        <v>1814.8708183990443</v>
      </c>
      <c r="C91" s="8">
        <f>(GEO_mm!C91*Areas!$D$7*1000) / (86400*Days!C91)</f>
        <v>1115.9623015873017</v>
      </c>
      <c r="D91" s="8">
        <f>(GEO_mm!D91*Areas!$D$7*1000) / (86400*Days!D91)</f>
        <v>2684.8685782556749</v>
      </c>
      <c r="E91" s="8">
        <f>(GEO_mm!E91*Areas!$D$7*1000) / (86400*Days!E91)</f>
        <v>1552.135802469136</v>
      </c>
      <c r="F91" s="8">
        <f>(GEO_mm!F91*Areas!$D$7*1000) / (86400*Days!F91)</f>
        <v>3075.5884109916369</v>
      </c>
      <c r="G91" s="8">
        <f>(GEO_mm!G91*Areas!$D$7*1000) / (86400*Days!G91)</f>
        <v>2841.1311728395062</v>
      </c>
      <c r="H91" s="8">
        <f>(GEO_mm!H91*Areas!$D$7*1000) / (86400*Days!H91)</f>
        <v>3429.0606332138591</v>
      </c>
      <c r="I91" s="8">
        <f>(GEO_mm!I91*Areas!$D$7*1000) / (86400*Days!I91)</f>
        <v>2413.4931302270011</v>
      </c>
      <c r="J91" s="8">
        <f>(GEO_mm!J91*Areas!$D$7*1000) / (86400*Days!J91)</f>
        <v>4767.5547839506171</v>
      </c>
      <c r="K91" s="8">
        <f>(GEO_mm!K91*Areas!$D$7*1000) / (86400*Days!K91)</f>
        <v>2652.5619772998807</v>
      </c>
      <c r="L91" s="8">
        <f>(GEO_mm!L91*Areas!$D$7*1000) / (86400*Days!L91)</f>
        <v>1519.5378086419753</v>
      </c>
      <c r="M91" s="8">
        <f>(GEO_mm!M91*Areas!$D$7*1000) / (86400*Days!M91)</f>
        <v>2142.8778375149341</v>
      </c>
      <c r="N91" s="8">
        <f>(GEO_mm!N91*Areas!$D$7*1000) / (86400*Days!N91)</f>
        <v>2510.3306697108069</v>
      </c>
    </row>
    <row r="92" spans="1:14" x14ac:dyDescent="0.15">
      <c r="A92">
        <f>GEO_mm!A92</f>
        <v>1987</v>
      </c>
      <c r="B92" s="8">
        <f>(GEO_mm!B92*Areas!$D$7*1000) / (86400*Days!B92)</f>
        <v>1576.9422043010752</v>
      </c>
      <c r="C92" s="8">
        <f>(GEO_mm!C92*Areas!$D$7*1000) / (86400*Days!C92)</f>
        <v>1199.280753968254</v>
      </c>
      <c r="D92" s="8">
        <f>(GEO_mm!D92*Areas!$D$7*1000) / (86400*Days!D92)</f>
        <v>1686.0244922341697</v>
      </c>
      <c r="E92" s="8">
        <f>(GEO_mm!E92*Areas!$D$7*1000) / (86400*Days!E92)</f>
        <v>1410.3541666666665</v>
      </c>
      <c r="F92" s="8">
        <f>(GEO_mm!F92*Areas!$D$7*1000) / (86400*Days!F92)</f>
        <v>1972.6030465949821</v>
      </c>
      <c r="G92" s="8">
        <f>(GEO_mm!G92*Areas!$D$7*1000) / (86400*Days!G92)</f>
        <v>2459.3811728395062</v>
      </c>
      <c r="H92" s="8">
        <f>(GEO_mm!H92*Areas!$D$7*1000) / (86400*Days!H92)</f>
        <v>2172.5238948626047</v>
      </c>
      <c r="I92" s="8">
        <f>(GEO_mm!I92*Areas!$D$7*1000) / (86400*Days!I92)</f>
        <v>2799.2719534050184</v>
      </c>
      <c r="J92" s="8">
        <f>(GEO_mm!J92*Areas!$D$7*1000) / (86400*Days!J92)</f>
        <v>2355.3032407407409</v>
      </c>
      <c r="K92" s="8">
        <f>(GEO_mm!K92*Areas!$D$7*1000) / (86400*Days!K92)</f>
        <v>3004.8939665471926</v>
      </c>
      <c r="L92" s="8">
        <f>(GEO_mm!L92*Areas!$D$7*1000) / (86400*Days!L92)</f>
        <v>2382.4027777777778</v>
      </c>
      <c r="M92" s="8">
        <f>(GEO_mm!M92*Areas!$D$7*1000) / (86400*Days!M92)</f>
        <v>2625.5764635603346</v>
      </c>
      <c r="N92" s="8">
        <f>(GEO_mm!N92*Areas!$D$7*1000) / (86400*Days!N92)</f>
        <v>2144.591831557585</v>
      </c>
    </row>
    <row r="93" spans="1:14" x14ac:dyDescent="0.15">
      <c r="A93">
        <f>GEO_mm!A93</f>
        <v>1988</v>
      </c>
      <c r="B93" s="8">
        <f>(GEO_mm!B93*Areas!$D$7*1000) / (86400*Days!B93)</f>
        <v>2557.5425627240147</v>
      </c>
      <c r="C93" s="8">
        <f>(GEO_mm!C93*Areas!$D$7*1000) / (86400*Days!C93)</f>
        <v>2686.3888888888887</v>
      </c>
      <c r="D93" s="8">
        <f>(GEO_mm!D93*Areas!$D$7*1000) / (86400*Days!D93)</f>
        <v>2326.0752688172042</v>
      </c>
      <c r="E93" s="8">
        <f>(GEO_mm!E93*Areas!$D$7*1000) / (86400*Days!E93)</f>
        <v>2464.4868827160494</v>
      </c>
      <c r="F93" s="8">
        <f>(GEO_mm!F93*Areas!$D$7*1000) / (86400*Days!F93)</f>
        <v>2146.2985364396654</v>
      </c>
      <c r="G93" s="8">
        <f>(GEO_mm!G93*Areas!$D$7*1000) / (86400*Days!G93)</f>
        <v>1232.0470679012346</v>
      </c>
      <c r="H93" s="8">
        <f>(GEO_mm!H93*Areas!$D$7*1000) / (86400*Days!H93)</f>
        <v>1784.464605734767</v>
      </c>
      <c r="I93" s="8">
        <f>(GEO_mm!I93*Areas!$D$7*1000) / (86400*Days!I93)</f>
        <v>4633.1466547192358</v>
      </c>
      <c r="J93" s="8">
        <f>(GEO_mm!J93*Areas!$D$7*1000) / (86400*Days!J93)</f>
        <v>2834.8472222222226</v>
      </c>
      <c r="K93" s="8">
        <f>(GEO_mm!K93*Areas!$D$7*1000) / (86400*Days!K93)</f>
        <v>5129.9081541218638</v>
      </c>
      <c r="L93" s="8">
        <f>(GEO_mm!L93*Areas!$D$7*1000) / (86400*Days!L93)</f>
        <v>4192.1805555555557</v>
      </c>
      <c r="M93" s="8">
        <f>(GEO_mm!M93*Areas!$D$7*1000) / (86400*Days!M93)</f>
        <v>2579.9671445639187</v>
      </c>
      <c r="N93" s="8">
        <f>(GEO_mm!N93*Areas!$D$7*1000) / (86400*Days!N93)</f>
        <v>2883.8568862578427</v>
      </c>
    </row>
    <row r="94" spans="1:14" x14ac:dyDescent="0.15">
      <c r="A94">
        <f>GEO_mm!A94</f>
        <v>1989</v>
      </c>
      <c r="B94" s="8">
        <f>(GEO_mm!B94*Areas!$D$7*1000) / (86400*Days!B94)</f>
        <v>2497.1102150537636</v>
      </c>
      <c r="C94" s="8">
        <f>(GEO_mm!C94*Areas!$D$7*1000) / (86400*Days!C94)</f>
        <v>1918.428406084656</v>
      </c>
      <c r="D94" s="8">
        <f>(GEO_mm!D94*Areas!$D$7*1000) / (86400*Days!D94)</f>
        <v>2529.7968936678612</v>
      </c>
      <c r="E94" s="8">
        <f>(GEO_mm!E94*Areas!$D$7*1000) / (86400*Days!E94)</f>
        <v>1543.1026234567901</v>
      </c>
      <c r="F94" s="8">
        <f>(GEO_mm!F94*Areas!$D$7*1000) / (86400*Days!F94)</f>
        <v>2365.6033452807646</v>
      </c>
      <c r="G94" s="8">
        <f>(GEO_mm!G94*Areas!$D$7*1000) / (86400*Days!G94)</f>
        <v>3285.7206790123455</v>
      </c>
      <c r="H94" s="8">
        <f>(GEO_mm!H94*Areas!$D$7*1000) / (86400*Days!H94)</f>
        <v>767.37679211469538</v>
      </c>
      <c r="I94" s="8">
        <f>(GEO_mm!I94*Areas!$D$7*1000) / (86400*Days!I94)</f>
        <v>2409.6923536439667</v>
      </c>
      <c r="J94" s="8">
        <f>(GEO_mm!J94*Areas!$D$7*1000) / (86400*Days!J94)</f>
        <v>1773.2523148148148</v>
      </c>
      <c r="K94" s="8">
        <f>(GEO_mm!K94*Areas!$D$7*1000) / (86400*Days!K94)</f>
        <v>2661.3037634408602</v>
      </c>
      <c r="L94" s="8">
        <f>(GEO_mm!L94*Areas!$D$7*1000) / (86400*Days!L94)</f>
        <v>4921.5115740740739</v>
      </c>
      <c r="M94" s="8">
        <f>(GEO_mm!M94*Areas!$D$7*1000) / (86400*Days!M94)</f>
        <v>2766.2051971326164</v>
      </c>
      <c r="N94" s="8">
        <f>(GEO_mm!N94*Areas!$D$7*1000) / (86400*Days!N94)</f>
        <v>2452.9680999492643</v>
      </c>
    </row>
    <row r="95" spans="1:14" x14ac:dyDescent="0.15">
      <c r="A95">
        <f>GEO_mm!A95</f>
        <v>1990</v>
      </c>
      <c r="B95" s="8">
        <f>(GEO_mm!B95*Areas!$D$7*1000) / (86400*Days!B95)</f>
        <v>2914.0554062126644</v>
      </c>
      <c r="C95" s="8">
        <f>(GEO_mm!C95*Areas!$D$7*1000) / (86400*Days!C95)</f>
        <v>1981.5484457671957</v>
      </c>
      <c r="D95" s="8">
        <f>(GEO_mm!D95*Areas!$D$7*1000) / (86400*Days!D95)</f>
        <v>1705.028375149343</v>
      </c>
      <c r="E95" s="8">
        <f>(GEO_mm!E95*Areas!$D$7*1000) / (86400*Days!E95)</f>
        <v>2131.8302469135801</v>
      </c>
      <c r="F95" s="8">
        <f>(GEO_mm!F95*Areas!$D$7*1000) / (86400*Days!F95)</f>
        <v>3796.9758064516127</v>
      </c>
      <c r="G95" s="8">
        <f>(GEO_mm!G95*Areas!$D$7*1000) / (86400*Days!G95)</f>
        <v>4482.8132716049386</v>
      </c>
      <c r="H95" s="8">
        <f>(GEO_mm!H95*Areas!$D$7*1000) / (86400*Days!H95)</f>
        <v>2782.168458781362</v>
      </c>
      <c r="I95" s="8">
        <f>(GEO_mm!I95*Areas!$D$7*1000) / (86400*Days!I95)</f>
        <v>1594.4257765830346</v>
      </c>
      <c r="J95" s="8">
        <f>(GEO_mm!J95*Areas!$D$7*1000) / (86400*Days!J95)</f>
        <v>3816.3217592592591</v>
      </c>
      <c r="K95" s="8">
        <f>(GEO_mm!K95*Areas!$D$7*1000) / (86400*Days!K95)</f>
        <v>4850.170997610514</v>
      </c>
      <c r="L95" s="8">
        <f>(GEO_mm!L95*Areas!$D$7*1000) / (86400*Days!L95)</f>
        <v>4264.8387345679012</v>
      </c>
      <c r="M95" s="8">
        <f>(GEO_mm!M95*Areas!$D$7*1000) / (86400*Days!M95)</f>
        <v>3026.5583930704897</v>
      </c>
      <c r="N95" s="8">
        <f>(GEO_mm!N95*Areas!$D$7*1000) / (86400*Days!N95)</f>
        <v>3115.3653602232371</v>
      </c>
    </row>
    <row r="96" spans="1:14" x14ac:dyDescent="0.15">
      <c r="A96">
        <f>GEO_mm!A96</f>
        <v>1991</v>
      </c>
      <c r="B96" s="8">
        <f>(GEO_mm!B96*Areas!$D$7*1000) / (86400*Days!B96)</f>
        <v>2642.2998805256871</v>
      </c>
      <c r="C96" s="8">
        <f>(GEO_mm!C96*Areas!$D$7*1000) / (86400*Days!C96)</f>
        <v>1593.1498015873017</v>
      </c>
      <c r="D96" s="8">
        <f>(GEO_mm!D96*Areas!$D$7*1000) / (86400*Days!D96)</f>
        <v>3814.839456391876</v>
      </c>
      <c r="E96" s="8">
        <f>(GEO_mm!E96*Areas!$D$7*1000) / (86400*Days!E96)</f>
        <v>3334.4212962962961</v>
      </c>
      <c r="F96" s="8">
        <f>(GEO_mm!F96*Areas!$D$7*1000) / (86400*Days!F96)</f>
        <v>2899.6124551971329</v>
      </c>
      <c r="G96" s="8">
        <f>(GEO_mm!G96*Areas!$D$7*1000) / (86400*Days!G96)</f>
        <v>1230.0833333333333</v>
      </c>
      <c r="H96" s="8">
        <f>(GEO_mm!H96*Areas!$D$7*1000) / (86400*Days!H96)</f>
        <v>3510.3972520908005</v>
      </c>
      <c r="I96" s="8">
        <f>(GEO_mm!I96*Areas!$D$7*1000) / (86400*Days!I96)</f>
        <v>1612.669504181601</v>
      </c>
      <c r="J96" s="8">
        <f>(GEO_mm!J96*Areas!$D$7*1000) / (86400*Days!J96)</f>
        <v>4091.2445987654319</v>
      </c>
      <c r="K96" s="8">
        <f>(GEO_mm!K96*Areas!$D$7*1000) / (86400*Days!K96)</f>
        <v>5081.6382915173226</v>
      </c>
      <c r="L96" s="8">
        <f>(GEO_mm!L96*Areas!$D$7*1000) / (86400*Days!L96)</f>
        <v>3265.2978395061727</v>
      </c>
      <c r="M96" s="8">
        <f>(GEO_mm!M96*Areas!$D$7*1000) / (86400*Days!M96)</f>
        <v>2949.78270609319</v>
      </c>
      <c r="N96" s="8">
        <f>(GEO_mm!N96*Areas!$D$7*1000) / (86400*Days!N96)</f>
        <v>3013.9398148148148</v>
      </c>
    </row>
    <row r="97" spans="1:15" x14ac:dyDescent="0.15">
      <c r="A97">
        <f>GEO_mm!A97</f>
        <v>1992</v>
      </c>
      <c r="B97" s="8">
        <f>(GEO_mm!B97*Areas!$D$7*1000) / (86400*Days!B97)</f>
        <v>2657.8830645161293</v>
      </c>
      <c r="C97" s="8">
        <f>(GEO_mm!C97*Areas!$D$7*1000) / (86400*Days!C97)</f>
        <v>2393.4538633461048</v>
      </c>
      <c r="D97" s="8">
        <f>(GEO_mm!D97*Areas!$D$7*1000) / (86400*Days!D97)</f>
        <v>2113.9919354838707</v>
      </c>
      <c r="E97" s="8">
        <f>(GEO_mm!E97*Areas!$D$7*1000) / (86400*Days!E97)</f>
        <v>1929.5655864197531</v>
      </c>
      <c r="F97" s="8">
        <f>(GEO_mm!F97*Areas!$D$7*1000) / (86400*Days!F97)</f>
        <v>1565.5398745519713</v>
      </c>
      <c r="G97" s="8">
        <f>(GEO_mm!G97*Areas!$D$7*1000) / (86400*Days!G97)</f>
        <v>1916.9976851851852</v>
      </c>
      <c r="H97" s="8">
        <f>(GEO_mm!H97*Areas!$D$7*1000) / (86400*Days!H97)</f>
        <v>3404.7356630824374</v>
      </c>
      <c r="I97" s="8">
        <f>(GEO_mm!I97*Areas!$D$7*1000) / (86400*Days!I97)</f>
        <v>3583.3721624850659</v>
      </c>
      <c r="J97" s="8">
        <f>(GEO_mm!J97*Areas!$D$7*1000) / (86400*Days!J97)</f>
        <v>4462.7831790123455</v>
      </c>
      <c r="K97" s="8">
        <f>(GEO_mm!K97*Areas!$D$7*1000) / (86400*Days!K97)</f>
        <v>2323.7948028673836</v>
      </c>
      <c r="L97" s="8">
        <f>(GEO_mm!L97*Areas!$D$7*1000) / (86400*Days!L97)</f>
        <v>3841.8503086419755</v>
      </c>
      <c r="M97" s="8">
        <f>(GEO_mm!M97*Areas!$D$7*1000) / (86400*Days!M97)</f>
        <v>2625.956541218638</v>
      </c>
      <c r="N97" s="8">
        <f>(GEO_mm!N97*Areas!$D$7*1000) / (86400*Days!N97)</f>
        <v>2733.550710888484</v>
      </c>
    </row>
    <row r="98" spans="1:15" x14ac:dyDescent="0.15">
      <c r="A98">
        <f>GEO_mm!A98</f>
        <v>1993</v>
      </c>
      <c r="B98" s="8">
        <f>(GEO_mm!B98*Areas!$D$7*1000) / (86400*Days!B98)</f>
        <v>2691.7099761051372</v>
      </c>
      <c r="C98" s="8">
        <f>(GEO_mm!C98*Areas!$D$7*1000) / (86400*Days!C98)</f>
        <v>879.47255291005285</v>
      </c>
      <c r="D98" s="8">
        <f>(GEO_mm!D98*Areas!$D$7*1000) / (86400*Days!D98)</f>
        <v>725.1881720430107</v>
      </c>
      <c r="E98" s="8">
        <f>(GEO_mm!E98*Areas!$D$7*1000) / (86400*Days!E98)</f>
        <v>2806.1766975308642</v>
      </c>
      <c r="F98" s="8">
        <f>(GEO_mm!F98*Areas!$D$7*1000) / (86400*Days!F98)</f>
        <v>3632.4021804062127</v>
      </c>
      <c r="G98" s="8">
        <f>(GEO_mm!G98*Areas!$D$7*1000) / (86400*Days!G98)</f>
        <v>2775.9351851851857</v>
      </c>
      <c r="H98" s="8">
        <f>(GEO_mm!H98*Areas!$D$7*1000) / (86400*Days!H98)</f>
        <v>2243.5984169653525</v>
      </c>
      <c r="I98" s="8">
        <f>(GEO_mm!I98*Areas!$D$7*1000) / (86400*Days!I98)</f>
        <v>2830.8183990442053</v>
      </c>
      <c r="J98" s="8">
        <f>(GEO_mm!J98*Areas!$D$7*1000) / (86400*Days!J98)</f>
        <v>4090.0663580246915</v>
      </c>
      <c r="K98" s="8">
        <f>(GEO_mm!K98*Areas!$D$7*1000) / (86400*Days!K98)</f>
        <v>4122.3222819593784</v>
      </c>
      <c r="L98" s="8">
        <f>(GEO_mm!L98*Areas!$D$7*1000) / (86400*Days!L98)</f>
        <v>2579.5617283950619</v>
      </c>
      <c r="M98" s="8">
        <f>(GEO_mm!M98*Areas!$D$7*1000) / (86400*Days!M98)</f>
        <v>1969.1823476702509</v>
      </c>
      <c r="N98" s="8">
        <f>(GEO_mm!N98*Areas!$D$7*1000) / (86400*Days!N98)</f>
        <v>2621.5049467275494</v>
      </c>
    </row>
    <row r="99" spans="1:15" x14ac:dyDescent="0.15">
      <c r="A99">
        <f>GEO_mm!A99</f>
        <v>1994</v>
      </c>
      <c r="B99" s="8">
        <f>(GEO_mm!B99*Areas!$D$7*1000) / (86400*Days!B99)</f>
        <v>2363.322879330944</v>
      </c>
      <c r="C99" s="8">
        <f>(GEO_mm!C99*Areas!$D$7*1000) / (86400*Days!C99)</f>
        <v>1708.4490740740741</v>
      </c>
      <c r="D99" s="8">
        <f>(GEO_mm!D99*Areas!$D$7*1000) / (86400*Days!D99)</f>
        <v>1256.5367383512544</v>
      </c>
      <c r="E99" s="8">
        <f>(GEO_mm!E99*Areas!$D$7*1000) / (86400*Days!E99)</f>
        <v>1696.6666666666667</v>
      </c>
      <c r="F99" s="8">
        <f>(GEO_mm!F99*Areas!$D$7*1000) / (86400*Days!F99)</f>
        <v>3202.1542712066907</v>
      </c>
      <c r="G99" s="8">
        <f>(GEO_mm!G99*Areas!$D$7*1000) / (86400*Days!G99)</f>
        <v>3286.8989197530864</v>
      </c>
      <c r="H99" s="8">
        <f>(GEO_mm!H99*Areas!$D$7*1000) / (86400*Days!H99)</f>
        <v>3730.4622162485066</v>
      </c>
      <c r="I99" s="8">
        <f>(GEO_mm!I99*Areas!$D$7*1000) / (86400*Days!I99)</f>
        <v>4337.4462365591398</v>
      </c>
      <c r="J99" s="8">
        <f>(GEO_mm!J99*Areas!$D$7*1000) / (86400*Days!J99)</f>
        <v>2407.1458333333335</v>
      </c>
      <c r="K99" s="8">
        <f>(GEO_mm!K99*Areas!$D$7*1000) / (86400*Days!K99)</f>
        <v>2413.4931302270011</v>
      </c>
      <c r="L99" s="8">
        <f>(GEO_mm!L99*Areas!$D$7*1000) / (86400*Days!L99)</f>
        <v>3224.8449074074074</v>
      </c>
      <c r="M99" s="8">
        <f>(GEO_mm!M99*Areas!$D$7*1000) / (86400*Days!M99)</f>
        <v>1020.8885902031063</v>
      </c>
      <c r="N99" s="8">
        <f>(GEO_mm!N99*Areas!$D$7*1000) / (86400*Days!N99)</f>
        <v>2559.8813419583967</v>
      </c>
    </row>
    <row r="100" spans="1:15" x14ac:dyDescent="0.15">
      <c r="A100">
        <f>GEO_mm!A100</f>
        <v>1995</v>
      </c>
      <c r="B100" s="8">
        <f>(GEO_mm!B100*Areas!$D$7*1000) / (86400*Days!B100)</f>
        <v>2397.5298685782559</v>
      </c>
      <c r="C100" s="8">
        <f>(GEO_mm!C100*Areas!$D$7*1000) / (86400*Days!C100)</f>
        <v>1416.8344907407406</v>
      </c>
      <c r="D100" s="8">
        <f>(GEO_mm!D100*Areas!$D$7*1000) / (86400*Days!D100)</f>
        <v>1230.691457586619</v>
      </c>
      <c r="E100" s="8">
        <f>(GEO_mm!E100*Areas!$D$7*1000) / (86400*Days!E100)</f>
        <v>3134.5131172839506</v>
      </c>
      <c r="F100" s="8">
        <f>(GEO_mm!F100*Areas!$D$7*1000) / (86400*Days!F100)</f>
        <v>3297.1736857825567</v>
      </c>
      <c r="G100" s="8">
        <f>(GEO_mm!G100*Areas!$D$7*1000) / (86400*Days!G100)</f>
        <v>1669.1743827160494</v>
      </c>
      <c r="H100" s="8">
        <f>(GEO_mm!H100*Areas!$D$7*1000) / (86400*Days!H100)</f>
        <v>3949.7670250896058</v>
      </c>
      <c r="I100" s="8">
        <f>(GEO_mm!I100*Areas!$D$7*1000) / (86400*Days!I100)</f>
        <v>3218.8776881720432</v>
      </c>
      <c r="J100" s="8">
        <f>(GEO_mm!J100*Areas!$D$7*1000) / (86400*Days!J100)</f>
        <v>3063.8186728395067</v>
      </c>
      <c r="K100" s="8">
        <f>(GEO_mm!K100*Areas!$D$7*1000) / (86400*Days!K100)</f>
        <v>3740.3442353643968</v>
      </c>
      <c r="L100" s="8">
        <f>(GEO_mm!L100*Areas!$D$7*1000) / (86400*Days!L100)</f>
        <v>4042.5439814814813</v>
      </c>
      <c r="M100" s="8">
        <f>(GEO_mm!M100*Areas!$D$7*1000) / (86400*Days!M100)</f>
        <v>2478.10633213859</v>
      </c>
      <c r="N100" s="8">
        <f>(GEO_mm!N100*Areas!$D$7*1000) / (86400*Days!N100)</f>
        <v>2812.7673135464233</v>
      </c>
    </row>
    <row r="101" spans="1:15" x14ac:dyDescent="0.15">
      <c r="A101">
        <f>GEO_mm!A101</f>
        <v>1996</v>
      </c>
      <c r="B101" s="8">
        <f>(GEO_mm!B101*Areas!$D$7*1000) / (86400*Days!B101)</f>
        <v>2671.9459378733573</v>
      </c>
      <c r="C101" s="8">
        <f>(GEO_mm!C101*Areas!$D$7*1000) / (86400*Days!C101)</f>
        <v>1958.3173690932313</v>
      </c>
      <c r="D101" s="8">
        <f>(GEO_mm!D101*Areas!$D$7*1000) / (86400*Days!D101)</f>
        <v>1267.1789127837517</v>
      </c>
      <c r="E101" s="8">
        <f>(GEO_mm!E101*Areas!$D$7*1000) / (86400*Days!E101)</f>
        <v>3567.3202160493829</v>
      </c>
      <c r="F101" s="8">
        <f>(GEO_mm!F101*Areas!$D$7*1000) / (86400*Days!F101)</f>
        <v>1462.9189068100359</v>
      </c>
      <c r="G101" s="8">
        <f>(GEO_mm!G101*Areas!$D$7*1000) / (86400*Days!G101)</f>
        <v>3191.8541666666665</v>
      </c>
      <c r="H101" s="8">
        <f>(GEO_mm!H101*Areas!$D$7*1000) / (86400*Days!H101)</f>
        <v>4625.5451015531662</v>
      </c>
      <c r="I101" s="8">
        <f>(GEO_mm!I101*Areas!$D$7*1000) / (86400*Days!I101)</f>
        <v>2374.3451314217441</v>
      </c>
      <c r="J101" s="8">
        <f>(GEO_mm!J101*Areas!$D$7*1000) / (86400*Days!J101)</f>
        <v>5675.1929012345681</v>
      </c>
      <c r="K101" s="8">
        <f>(GEO_mm!K101*Areas!$D$7*1000) / (86400*Days!K101)</f>
        <v>3291.8525985663082</v>
      </c>
      <c r="L101" s="8">
        <f>(GEO_mm!L101*Areas!$D$7*1000) / (86400*Days!L101)</f>
        <v>2774.3641975308642</v>
      </c>
      <c r="M101" s="8">
        <f>(GEO_mm!M101*Areas!$D$7*1000) / (86400*Days!M101)</f>
        <v>4151.5882616487452</v>
      </c>
      <c r="N101" s="8">
        <f>(GEO_mm!N101*Areas!$D$7*1000) / (86400*Days!N101)</f>
        <v>3082.676963165351</v>
      </c>
    </row>
    <row r="102" spans="1:15" x14ac:dyDescent="0.15">
      <c r="A102">
        <f>GEO_mm!A102</f>
        <v>1997</v>
      </c>
      <c r="B102" s="8">
        <f>(GEO_mm!B102*Areas!$D$7*1000) / (86400*Days!B102)</f>
        <v>4785.9378733572285</v>
      </c>
      <c r="C102" s="8">
        <f>(GEO_mm!C102*Areas!$D$7*1000) / (86400*Days!C102)</f>
        <v>3179.9875992063489</v>
      </c>
      <c r="D102" s="8">
        <f>(GEO_mm!D102*Areas!$D$7*1000) / (86400*Days!D102)</f>
        <v>2264.8827658303467</v>
      </c>
      <c r="E102" s="8">
        <f>(GEO_mm!E102*Areas!$D$7*1000) / (86400*Days!E102)</f>
        <v>2081.5586419753085</v>
      </c>
      <c r="F102" s="8">
        <f>(GEO_mm!F102*Areas!$D$7*1000) / (86400*Days!F102)</f>
        <v>3102.954002389486</v>
      </c>
      <c r="G102" s="8">
        <f>(GEO_mm!G102*Areas!$D$7*1000) / (86400*Days!G102)</f>
        <v>2196.2407407407409</v>
      </c>
      <c r="H102" s="8">
        <f>(GEO_mm!H102*Areas!$D$7*1000) / (86400*Days!H102)</f>
        <v>2252.340203106332</v>
      </c>
      <c r="I102" s="8">
        <f>(GEO_mm!I102*Areas!$D$7*1000) / (86400*Days!I102)</f>
        <v>3423.3594683393071</v>
      </c>
      <c r="J102" s="8">
        <f>(GEO_mm!J102*Areas!$D$7*1000) / (86400*Days!J102)</f>
        <v>2714.6666666666665</v>
      </c>
      <c r="K102" s="8">
        <f>(GEO_mm!K102*Areas!$D$7*1000) / (86400*Days!K102)</f>
        <v>2380.0462962962961</v>
      </c>
      <c r="L102" s="8">
        <f>(GEO_mm!L102*Areas!$D$7*1000) / (86400*Days!L102)</f>
        <v>2203.3101851851852</v>
      </c>
      <c r="M102" s="8">
        <f>(GEO_mm!M102*Areas!$D$7*1000) / (86400*Days!M102)</f>
        <v>1126.9302568697731</v>
      </c>
      <c r="N102" s="8">
        <f>(GEO_mm!N102*Areas!$D$7*1000) / (86400*Days!N102)</f>
        <v>2642.0353881278538</v>
      </c>
    </row>
    <row r="103" spans="1:15" x14ac:dyDescent="0.15">
      <c r="A103">
        <f>GEO_mm!A103</f>
        <v>1998</v>
      </c>
      <c r="B103" s="8">
        <f>(GEO_mm!B103*Areas!$D$7*1000) / (86400*Days!B103)</f>
        <v>3067.2267025089604</v>
      </c>
      <c r="C103" s="8">
        <f>(GEO_mm!C103*Areas!$D$7*1000) / (86400*Days!C103)</f>
        <v>863.90294312169317</v>
      </c>
      <c r="D103" s="8">
        <f>(GEO_mm!D103*Areas!$D$7*1000) / (86400*Days!D103)</f>
        <v>4541.5479390681003</v>
      </c>
      <c r="E103" s="8">
        <f>(GEO_mm!E103*Areas!$D$7*1000) / (86400*Days!E103)</f>
        <v>1403.6774691358025</v>
      </c>
      <c r="F103" s="8">
        <f>(GEO_mm!F103*Areas!$D$7*1000) / (86400*Days!F103)</f>
        <v>1857.8195937873356</v>
      </c>
      <c r="G103" s="8">
        <f>(GEO_mm!G103*Areas!$D$7*1000) / (86400*Days!G103)</f>
        <v>3583.8155864197529</v>
      </c>
      <c r="H103" s="8">
        <f>(GEO_mm!H103*Areas!$D$7*1000) / (86400*Days!H103)</f>
        <v>1689.0651135005974</v>
      </c>
      <c r="I103" s="8">
        <f>(GEO_mm!I103*Areas!$D$7*1000) / (86400*Days!I103)</f>
        <v>2363.7029569892475</v>
      </c>
      <c r="J103" s="8">
        <f>(GEO_mm!J103*Areas!$D$7*1000) / (86400*Days!J103)</f>
        <v>3070.4953703703709</v>
      </c>
      <c r="K103" s="8">
        <f>(GEO_mm!K103*Areas!$D$7*1000) / (86400*Days!K103)</f>
        <v>2011.751045400239</v>
      </c>
      <c r="L103" s="8">
        <f>(GEO_mm!L103*Areas!$D$7*1000) / (86400*Days!L103)</f>
        <v>3096.4166666666665</v>
      </c>
      <c r="M103" s="8">
        <f>(GEO_mm!M103*Areas!$D$7*1000) / (86400*Days!M103)</f>
        <v>2598.210872162485</v>
      </c>
      <c r="N103" s="8">
        <f>(GEO_mm!N103*Areas!$D$7*1000) / (86400*Days!N103)</f>
        <v>2522.8232496194823</v>
      </c>
    </row>
    <row r="104" spans="1:15" x14ac:dyDescent="0.15">
      <c r="A104">
        <f>GEO_mm!A104</f>
        <v>1999</v>
      </c>
      <c r="B104" s="8">
        <f>(GEO_mm!B104*Areas!$D$7*1000) / (86400*Days!B104)</f>
        <v>3924.6818996415773</v>
      </c>
      <c r="C104" s="8">
        <f>(GEO_mm!C104*Areas!$D$7*1000) / (86400*Days!C104)</f>
        <v>2127.5661375661375</v>
      </c>
      <c r="D104" s="8">
        <f>(GEO_mm!D104*Areas!$D$7*1000) / (86400*Days!D104)</f>
        <v>722.90770609318997</v>
      </c>
      <c r="E104" s="8">
        <f>(GEO_mm!E104*Areas!$D$7*1000) / (86400*Days!E104)</f>
        <v>1027.8186728395062</v>
      </c>
      <c r="F104" s="8">
        <f>(GEO_mm!F104*Areas!$D$7*1000) / (86400*Days!F104)</f>
        <v>3037.9607228195941</v>
      </c>
      <c r="G104" s="8">
        <f>(GEO_mm!G104*Areas!$D$7*1000) / (86400*Days!G104)</f>
        <v>3439.2847222222222</v>
      </c>
      <c r="H104" s="8">
        <f>(GEO_mm!H104*Areas!$D$7*1000) / (86400*Days!H104)</f>
        <v>4255.7295400238945</v>
      </c>
      <c r="I104" s="8">
        <f>(GEO_mm!I104*Areas!$D$7*1000) / (86400*Days!I104)</f>
        <v>2856.6636798088412</v>
      </c>
      <c r="J104" s="8">
        <f>(GEO_mm!J104*Areas!$D$7*1000) / (86400*Days!J104)</f>
        <v>4269.1589506172841</v>
      </c>
      <c r="K104" s="8">
        <f>(GEO_mm!K104*Areas!$D$7*1000) / (86400*Days!K104)</f>
        <v>3111.695788530466</v>
      </c>
      <c r="L104" s="8">
        <f>(GEO_mm!L104*Areas!$D$7*1000) / (86400*Days!L104)</f>
        <v>2477.8402777777778</v>
      </c>
      <c r="M104" s="8">
        <f>(GEO_mm!M104*Areas!$D$7*1000) / (86400*Days!M104)</f>
        <v>3152.3640979689367</v>
      </c>
      <c r="N104" s="8">
        <f>(GEO_mm!N104*Areas!$D$7*1000) / (86400*Days!N104)</f>
        <v>2873.7453069507865</v>
      </c>
    </row>
    <row r="105" spans="1:15" x14ac:dyDescent="0.15">
      <c r="A105">
        <f>GEO_mm!A105</f>
        <v>2000</v>
      </c>
      <c r="B105" s="8">
        <f>(GEO_mm!B105*Areas!$D$7*1000) / (86400*Days!B105)</f>
        <v>2414.6333632019114</v>
      </c>
      <c r="C105" s="8">
        <f>(GEO_mm!C105*Areas!$D$7*1000) / (86400*Days!C105)</f>
        <v>2061.5150063856959</v>
      </c>
      <c r="D105" s="8">
        <f>(GEO_mm!D105*Areas!$D$7*1000) / (86400*Days!D105)</f>
        <v>1687.9248805256871</v>
      </c>
      <c r="E105" s="8">
        <f>(GEO_mm!E105*Areas!$D$7*1000) / (86400*Days!E105)</f>
        <v>1408.7831790123455</v>
      </c>
      <c r="F105" s="8">
        <f>(GEO_mm!F105*Areas!$D$7*1000) / (86400*Days!F105)</f>
        <v>2873.3870967741932</v>
      </c>
      <c r="G105" s="8">
        <f>(GEO_mm!G105*Areas!$D$7*1000) / (86400*Days!G105)</f>
        <v>3940.037037037037</v>
      </c>
      <c r="H105" s="8">
        <f>(GEO_mm!H105*Areas!$D$7*1000) / (86400*Days!H105)</f>
        <v>2992.3514038231779</v>
      </c>
      <c r="I105" s="8">
        <f>(GEO_mm!I105*Areas!$D$7*1000) / (86400*Days!I105)</f>
        <v>2751.7622461170854</v>
      </c>
      <c r="J105" s="8">
        <f>(GEO_mm!J105*Areas!$D$7*1000) / (86400*Days!J105)</f>
        <v>2851.3425925925922</v>
      </c>
      <c r="K105" s="8">
        <f>(GEO_mm!K105*Areas!$D$7*1000) / (86400*Days!K105)</f>
        <v>1638.134707287933</v>
      </c>
      <c r="L105" s="8">
        <f>(GEO_mm!L105*Areas!$D$7*1000) / (86400*Days!L105)</f>
        <v>3802.5756172839506</v>
      </c>
      <c r="M105" s="8">
        <f>(GEO_mm!M105*Areas!$D$7*1000) / (86400*Days!M105)</f>
        <v>3483.4117383512544</v>
      </c>
      <c r="N105" s="8">
        <f>(GEO_mm!N105*Areas!$D$7*1000) / (86400*Days!N105)</f>
        <v>2658.3493346488567</v>
      </c>
    </row>
    <row r="106" spans="1:15" x14ac:dyDescent="0.15">
      <c r="A106">
        <f>GEO_mm!A106</f>
        <v>2001</v>
      </c>
      <c r="B106" s="8">
        <f>(GEO_mm!B106*Areas!$D$7*1000) / (86400*Days!B106)</f>
        <v>2036.8361708482676</v>
      </c>
      <c r="C106" s="8">
        <f>(GEO_mm!C106*Areas!$D$7*1000) / (86400*Days!C106)</f>
        <v>3137.0659722222222</v>
      </c>
      <c r="D106" s="8">
        <f>(GEO_mm!D106*Areas!$D$7*1000) / (86400*Days!D106)</f>
        <v>1496.7458183990443</v>
      </c>
      <c r="E106" s="8">
        <f>(GEO_mm!E106*Areas!$D$7*1000) / (86400*Days!E106)</f>
        <v>2399.6836419753085</v>
      </c>
      <c r="F106" s="8">
        <f>(GEO_mm!F106*Areas!$D$7*1000) / (86400*Days!F106)</f>
        <v>3903.7776284348865</v>
      </c>
      <c r="G106" s="8">
        <f>(GEO_mm!G106*Areas!$D$7*1000) / (86400*Days!G106)</f>
        <v>2279.8958333333335</v>
      </c>
      <c r="H106" s="8">
        <f>(GEO_mm!H106*Areas!$D$7*1000) / (86400*Days!H106)</f>
        <v>1075.9998506571087</v>
      </c>
      <c r="I106" s="8">
        <f>(GEO_mm!I106*Areas!$D$7*1000) / (86400*Days!I106)</f>
        <v>3688.6536738351256</v>
      </c>
      <c r="J106" s="8">
        <f>(GEO_mm!J106*Areas!$D$7*1000) / (86400*Days!J106)</f>
        <v>5871.9591049382716</v>
      </c>
      <c r="K106" s="8">
        <f>(GEO_mm!K106*Areas!$D$7*1000) / (86400*Days!K106)</f>
        <v>5947.0751194743134</v>
      </c>
      <c r="L106" s="8">
        <f>(GEO_mm!L106*Areas!$D$7*1000) / (86400*Days!L106)</f>
        <v>3312.8202160493829</v>
      </c>
      <c r="M106" s="8">
        <f>(GEO_mm!M106*Areas!$D$7*1000) / (86400*Days!M106)</f>
        <v>3101.4336917562719</v>
      </c>
      <c r="N106" s="8">
        <f>(GEO_mm!N106*Areas!$D$7*1000) / (86400*Days!N106)</f>
        <v>3185.0268264840183</v>
      </c>
    </row>
    <row r="107" spans="1:15" x14ac:dyDescent="0.15">
      <c r="A107">
        <f>GEO_mm!A107</f>
        <v>2002</v>
      </c>
      <c r="B107" s="8">
        <f>(GEO_mm!B107*Areas!$D$7*1000) / (86400*Days!B107)</f>
        <v>1637.7546296296296</v>
      </c>
      <c r="C107" s="8">
        <f>(GEO_mm!C107*Areas!$D$7*1000) / (86400*Days!C107)</f>
        <v>3705.1463293650795</v>
      </c>
      <c r="D107" s="8">
        <f>(GEO_mm!D107*Areas!$D$7*1000) / (86400*Days!D107)</f>
        <v>3600.8557347670253</v>
      </c>
      <c r="E107" s="8">
        <f>(GEO_mm!E107*Areas!$D$7*1000) / (86400*Days!E107)</f>
        <v>2826.2067901234564</v>
      </c>
      <c r="F107" s="8">
        <f>(GEO_mm!F107*Areas!$D$7*1000) / (86400*Days!F107)</f>
        <v>3767.7098267622459</v>
      </c>
      <c r="G107" s="8">
        <f>(GEO_mm!G107*Areas!$D$7*1000) / (86400*Days!G107)</f>
        <v>3769.5848765432097</v>
      </c>
      <c r="H107" s="8">
        <f>(GEO_mm!H107*Areas!$D$7*1000) / (86400*Days!H107)</f>
        <v>2691.3298984468338</v>
      </c>
      <c r="I107" s="8">
        <f>(GEO_mm!I107*Areas!$D$7*1000) / (86400*Days!I107)</f>
        <v>2487.9883512544798</v>
      </c>
      <c r="J107" s="8">
        <f>(GEO_mm!J107*Areas!$D$7*1000) / (86400*Days!J107)</f>
        <v>3315.9621913580245</v>
      </c>
      <c r="K107" s="8">
        <f>(GEO_mm!K107*Areas!$D$7*1000) / (86400*Days!K107)</f>
        <v>3359.8864994026285</v>
      </c>
      <c r="L107" s="8">
        <f>(GEO_mm!L107*Areas!$D$7*1000) / (86400*Days!L107)</f>
        <v>2847.8078703703709</v>
      </c>
      <c r="M107" s="8">
        <f>(GEO_mm!M107*Areas!$D$7*1000) / (86400*Days!M107)</f>
        <v>2577.3066009557947</v>
      </c>
      <c r="N107" s="8">
        <f>(GEO_mm!N107*Areas!$D$7*1000) / (86400*Days!N107)</f>
        <v>3042.0239091831559</v>
      </c>
    </row>
    <row r="108" spans="1:15" x14ac:dyDescent="0.15">
      <c r="A108">
        <f>GEO_mm!A108</f>
        <v>2003</v>
      </c>
      <c r="B108" s="8">
        <f>(GEO_mm!B108*Areas!$D$7*1000) / (86400*Days!B108)</f>
        <v>2407.0318100358422</v>
      </c>
      <c r="C108" s="8">
        <f>(GEO_mm!C108*Areas!$D$7*1000) / (86400*Days!C108)</f>
        <v>2159.5469576719579</v>
      </c>
      <c r="D108" s="8">
        <f>(GEO_mm!D108*Areas!$D$7*1000) / (86400*Days!D108)</f>
        <v>2692.4701314217441</v>
      </c>
      <c r="E108" s="8">
        <f>(GEO_mm!E108*Areas!$D$7*1000) / (86400*Days!E108)</f>
        <v>2314.8503086419755</v>
      </c>
      <c r="F108" s="8">
        <f>(GEO_mm!F108*Areas!$D$7*1000) / (86400*Days!F108)</f>
        <v>3572.7299880525688</v>
      </c>
      <c r="G108" s="8">
        <f>(GEO_mm!G108*Areas!$D$7*1000) / (86400*Days!G108)</f>
        <v>3446.7469135802471</v>
      </c>
      <c r="H108" s="8">
        <f>(GEO_mm!H108*Areas!$D$7*1000) / (86400*Days!H108)</f>
        <v>3631.2619474313024</v>
      </c>
      <c r="I108" s="8">
        <f>(GEO_mm!I108*Areas!$D$7*1000) / (86400*Days!I108)</f>
        <v>3478.0906511350058</v>
      </c>
      <c r="J108" s="8">
        <f>(GEO_mm!J108*Areas!$D$7*1000) / (86400*Days!J108)</f>
        <v>4553.1149691358023</v>
      </c>
      <c r="K108" s="8">
        <f>(GEO_mm!K108*Areas!$D$7*1000) / (86400*Days!K108)</f>
        <v>3675.7310334528074</v>
      </c>
      <c r="L108" s="8">
        <f>(GEO_mm!L108*Areas!$D$7*1000) / (86400*Days!L108)</f>
        <v>5677.549382716049</v>
      </c>
      <c r="M108" s="8">
        <f>(GEO_mm!M108*Areas!$D$7*1000) / (86400*Days!M108)</f>
        <v>2582.6276881720432</v>
      </c>
      <c r="N108" s="8">
        <f>(GEO_mm!N108*Areas!$D$7*1000) / (86400*Days!N108)</f>
        <v>3351.9819254185695</v>
      </c>
    </row>
    <row r="109" spans="1:15" x14ac:dyDescent="0.15">
      <c r="A109">
        <f>GEO_mm!A109</f>
        <v>2004</v>
      </c>
      <c r="B109" s="8">
        <f>(GEO_mm!B109*Areas!$D$7*1000) / (86400*Days!B109)</f>
        <v>2584.5280764635604</v>
      </c>
      <c r="C109" s="8">
        <f>(GEO_mm!C109*Areas!$D$7*1000) / (86400*Days!C109)</f>
        <v>1692.6037675606642</v>
      </c>
      <c r="D109" s="8">
        <f>(GEO_mm!D109*Areas!$D$7*1000) / (86400*Days!D109)</f>
        <v>3445.4039725209082</v>
      </c>
      <c r="E109" s="8">
        <f>(GEO_mm!E109*Areas!$D$7*1000) / (86400*Days!E109)</f>
        <v>2204.0956790123455</v>
      </c>
      <c r="F109" s="8">
        <f>(GEO_mm!F109*Areas!$D$7*1000) / (86400*Days!F109)</f>
        <v>5234.4295101553162</v>
      </c>
      <c r="G109" s="8">
        <f>(GEO_mm!G109*Areas!$D$7*1000) / (86400*Days!G109)</f>
        <v>2071.3472222222222</v>
      </c>
      <c r="H109" s="8">
        <f>(GEO_mm!H109*Areas!$D$7*1000) / (86400*Days!H109)</f>
        <v>4033.3841099163678</v>
      </c>
      <c r="I109" s="8">
        <f>(GEO_mm!I109*Areas!$D$7*1000) / (86400*Days!I109)</f>
        <v>2674.6064814814813</v>
      </c>
      <c r="J109" s="8">
        <f>(GEO_mm!J109*Areas!$D$7*1000) / (86400*Days!J109)</f>
        <v>1342.4089506172841</v>
      </c>
      <c r="K109" s="8">
        <f>(GEO_mm!K109*Areas!$D$7*1000) / (86400*Days!K109)</f>
        <v>4332.5052270011947</v>
      </c>
      <c r="L109" s="8">
        <f>(GEO_mm!L109*Areas!$D$7*1000) / (86400*Days!L109)</f>
        <v>3092.0964506172841</v>
      </c>
      <c r="M109" s="8">
        <f>(GEO_mm!M109*Areas!$D$7*1000) / (86400*Days!M109)</f>
        <v>4256.1096176821984</v>
      </c>
      <c r="N109" s="8">
        <f>(GEO_mm!N109*Areas!$D$7*1000) / (86400*Days!N109)</f>
        <v>3097.7429923092491</v>
      </c>
    </row>
    <row r="110" spans="1:15" x14ac:dyDescent="0.15">
      <c r="A110">
        <f>GEO_mm!A110</f>
        <v>2005</v>
      </c>
      <c r="B110" s="8">
        <f>(GEO_mm!B110*Areas!$D$7*1000) / (86400*Days!B110)</f>
        <v>2964.6057347670253</v>
      </c>
      <c r="C110" s="8">
        <f>(GEO_mm!C110*Areas!$D$7*1000) / (86400*Days!C110)</f>
        <v>1957.1420304232804</v>
      </c>
      <c r="D110" s="8">
        <f>(GEO_mm!D110*Areas!$D$7*1000) / (86400*Days!D110)</f>
        <v>1376.6412783751493</v>
      </c>
      <c r="E110" s="8">
        <f>(GEO_mm!E110*Areas!$D$7*1000) / (86400*Days!E110)</f>
        <v>2895.7229938271603</v>
      </c>
      <c r="F110" s="8">
        <f>(GEO_mm!F110*Areas!$D$7*1000) / (86400*Days!F110)</f>
        <v>996.18354241338113</v>
      </c>
      <c r="G110" s="8">
        <f>(GEO_mm!G110*Areas!$D$7*1000) / (86400*Days!G110)</f>
        <v>2494.3356481481483</v>
      </c>
      <c r="H110" s="8">
        <f>(GEO_mm!H110*Areas!$D$7*1000) / (86400*Days!H110)</f>
        <v>2678.0271804062122</v>
      </c>
      <c r="I110" s="8">
        <f>(GEO_mm!I110*Areas!$D$7*1000) / (86400*Days!I110)</f>
        <v>3287.2916666666665</v>
      </c>
      <c r="J110" s="8">
        <f>(GEO_mm!J110*Areas!$D$7*1000) / (86400*Days!J110)</f>
        <v>3226.4158950617289</v>
      </c>
      <c r="K110" s="8">
        <f>(GEO_mm!K110*Areas!$D$7*1000) / (86400*Days!K110)</f>
        <v>2255.7609020310633</v>
      </c>
      <c r="L110" s="8">
        <f>(GEO_mm!L110*Areas!$D$7*1000) / (86400*Days!L110)</f>
        <v>5061.7222222222226</v>
      </c>
      <c r="M110" s="8">
        <f>(GEO_mm!M110*Areas!$D$7*1000) / (86400*Days!M110)</f>
        <v>2711.4740143369177</v>
      </c>
      <c r="N110" s="8">
        <f>(GEO_mm!N110*Areas!$D$7*1000) / (86400*Days!N110)</f>
        <v>2656.2065575849824</v>
      </c>
    </row>
    <row r="111" spans="1:15" x14ac:dyDescent="0.15">
      <c r="A111">
        <f>GEO_mm!A111</f>
        <v>2006</v>
      </c>
      <c r="B111" s="8">
        <f>(GEO_mm!B111*Areas!$D$7*1000) / (86400*Days!B111)</f>
        <v>3380.7907706093188</v>
      </c>
      <c r="C111" s="8">
        <f>(GEO_mm!C111*Areas!$D$7*1000) / (86400*Days!C111)</f>
        <v>3908.3928571428573</v>
      </c>
      <c r="D111" s="8">
        <f>(GEO_mm!D111*Areas!$D$7*1000) / (86400*Days!D111)</f>
        <v>1905.3293010752689</v>
      </c>
      <c r="E111" s="8">
        <f>(GEO_mm!E111*Areas!$D$7*1000) / (86400*Days!E111)</f>
        <v>2695.4220679012346</v>
      </c>
      <c r="F111" s="8">
        <f>(GEO_mm!F111*Areas!$D$7*1000) / (86400*Days!F111)</f>
        <v>2902.6530764635604</v>
      </c>
      <c r="G111" s="8">
        <f>(GEO_mm!G111*Areas!$D$7*1000) / (86400*Days!G111)</f>
        <v>2312.4938271604938</v>
      </c>
      <c r="H111" s="8">
        <f>(GEO_mm!H111*Areas!$D$7*1000) / (86400*Days!H111)</f>
        <v>3636.2029569892475</v>
      </c>
      <c r="I111" s="8">
        <f>(GEO_mm!I111*Areas!$D$7*1000) / (86400*Days!I111)</f>
        <v>2220.7937574671446</v>
      </c>
      <c r="J111" s="8">
        <f>(GEO_mm!J111*Areas!$D$7*1000) / (86400*Days!J111)</f>
        <v>4179.6126543209875</v>
      </c>
      <c r="K111" s="8">
        <f>(GEO_mm!K111*Areas!$D$7*1000) / (86400*Days!K111)</f>
        <v>4809.1226105137393</v>
      </c>
      <c r="L111" s="8">
        <f>(GEO_mm!L111*Areas!$D$7*1000) / (86400*Days!L111)</f>
        <v>2893.7592592592596</v>
      </c>
      <c r="M111" s="8">
        <f>(GEO_mm!M111*Areas!$D$7*1000) / (86400*Days!M111)</f>
        <v>3981.6935483870966</v>
      </c>
      <c r="N111" s="8">
        <f>(GEO_mm!N111*Areas!$D$7*1000) / (86400*Days!N111)</f>
        <v>3232.3501395230846</v>
      </c>
      <c r="O111" s="10"/>
    </row>
    <row r="112" spans="1:15" x14ac:dyDescent="0.15">
      <c r="A112">
        <f>GEO_mm!A112</f>
        <v>2007</v>
      </c>
      <c r="B112" s="8">
        <f>(GEO_mm!B112*Areas!$D$7*1000) / (86400*Days!B112)</f>
        <v>2246.2589605734765</v>
      </c>
      <c r="C112" s="8">
        <f>(GEO_mm!C112*Areas!$D$7*1000) / (86400*Days!C112)</f>
        <v>1834.2683531746031</v>
      </c>
      <c r="D112" s="8">
        <f>(GEO_mm!D112*Areas!$D$7*1000) / (86400*Days!D112)</f>
        <v>2163.4020310633214</v>
      </c>
      <c r="E112" s="8">
        <f>(GEO_mm!E112*Areas!$D$7*1000) / (86400*Days!E112)</f>
        <v>2905.1489197530864</v>
      </c>
      <c r="F112" s="8">
        <f>(GEO_mm!F112*Areas!$D$7*1000) / (86400*Days!F112)</f>
        <v>1667.0206093189963</v>
      </c>
      <c r="G112" s="8">
        <f>(GEO_mm!G112*Areas!$D$7*1000) / (86400*Days!G112)</f>
        <v>2966.8101851851857</v>
      </c>
      <c r="H112" s="8">
        <f>(GEO_mm!H112*Areas!$D$7*1000) / (86400*Days!H112)</f>
        <v>3215.0769115890084</v>
      </c>
      <c r="I112" s="8">
        <f>(GEO_mm!I112*Areas!$D$7*1000) / (86400*Days!I112)</f>
        <v>2331.7764336917562</v>
      </c>
      <c r="J112" s="8">
        <f>(GEO_mm!J112*Areas!$D$7*1000) / (86400*Days!J112)</f>
        <v>2644.3649691358023</v>
      </c>
      <c r="K112" s="8">
        <f>(GEO_mm!K112*Areas!$D$7*1000) / (86400*Days!K112)</f>
        <v>4345.0477897252094</v>
      </c>
      <c r="L112" s="8">
        <f>(GEO_mm!L112*Areas!$D$7*1000) / (86400*Days!L112)</f>
        <v>3192.2469135802471</v>
      </c>
      <c r="M112" s="8">
        <f>(GEO_mm!M112*Areas!$D$7*1000) / (86400*Days!M112)</f>
        <v>3510.3972520908005</v>
      </c>
      <c r="N112" s="8">
        <f>(GEO_mm!N112*Areas!$D$7*1000) / (86400*Days!N112)</f>
        <v>2757.4384195839675</v>
      </c>
      <c r="O112" s="15"/>
    </row>
    <row r="113" spans="1:15" x14ac:dyDescent="0.15">
      <c r="A113">
        <f>GEO_mm!A113</f>
        <v>2008</v>
      </c>
      <c r="B113" s="8">
        <f>(GEO_mm!B113*Areas!$D$7*1000) / (86400*Days!B113)</f>
        <v>4696.2395459976105</v>
      </c>
      <c r="C113" s="8">
        <f>(GEO_mm!C113*Areas!$D$7*1000) / (86400*Days!C113)</f>
        <v>2901.3162515964241</v>
      </c>
      <c r="D113" s="8">
        <f>(GEO_mm!D113*Areas!$D$7*1000) / (86400*Days!D113)</f>
        <v>2682.2080346475504</v>
      </c>
      <c r="E113" s="8">
        <f>(GEO_mm!E113*Areas!$D$7*1000) / (86400*Days!E113)</f>
        <v>3085.4197530864199</v>
      </c>
      <c r="F113" s="8">
        <f>(GEO_mm!F113*Areas!$D$7*1000) / (86400*Days!F113)</f>
        <v>3777.5918458781362</v>
      </c>
      <c r="G113" s="8">
        <f>(GEO_mm!G113*Areas!$D$7*1000) / (86400*Days!G113)</f>
        <v>3814.7507716049381</v>
      </c>
      <c r="H113" s="8">
        <f>(GEO_mm!H113*Areas!$D$7*1000) / (86400*Days!H113)</f>
        <v>3192.652329749104</v>
      </c>
      <c r="I113" s="8">
        <f>(GEO_mm!I113*Areas!$D$7*1000) / (86400*Days!I113)</f>
        <v>3307.0557048984469</v>
      </c>
      <c r="J113" s="8">
        <f>(GEO_mm!J113*Areas!$D$7*1000) / (86400*Days!J113)</f>
        <v>3251.5516975308642</v>
      </c>
      <c r="K113" s="8">
        <f>(GEO_mm!K113*Areas!$D$7*1000) / (86400*Days!K113)</f>
        <v>2134.8962066905615</v>
      </c>
      <c r="L113" s="8">
        <f>(GEO_mm!L113*Areas!$D$7*1000) / (86400*Days!L113)</f>
        <v>3899.5841049382716</v>
      </c>
      <c r="M113" s="8">
        <f>(GEO_mm!M113*Areas!$D$7*1000) / (86400*Days!M113)</f>
        <v>6277.3626045400242</v>
      </c>
      <c r="N113" s="8">
        <f>(GEO_mm!N113*Areas!$D$7*1000) / (86400*Days!N113)</f>
        <v>3589.5780206435943</v>
      </c>
      <c r="O113" s="15"/>
    </row>
    <row r="114" spans="1:15" x14ac:dyDescent="0.15">
      <c r="A114">
        <f>GEO_mm!A114</f>
        <v>2009</v>
      </c>
      <c r="B114" s="8">
        <f>(GEO_mm!B114*Areas!$D$7*1000) / (86400*Days!B114)</f>
        <v>2235.236708482676</v>
      </c>
      <c r="C114" s="8">
        <f>(GEO_mm!C114*Areas!$D$7*1000) / (86400*Days!C114)</f>
        <v>3078.5747354497353</v>
      </c>
      <c r="D114" s="8">
        <f>(GEO_mm!D114*Areas!$D$7*1000) / (86400*Days!D114)</f>
        <v>2107.5306152927119</v>
      </c>
      <c r="E114" s="8">
        <f>(GEO_mm!E114*Areas!$D$7*1000) / (86400*Days!E114)</f>
        <v>3868.1643518518517</v>
      </c>
      <c r="F114" s="8">
        <f>(GEO_mm!F114*Areas!$D$7*1000) / (86400*Days!F114)</f>
        <v>3043.6618876941457</v>
      </c>
      <c r="G114" s="8">
        <f>(GEO_mm!G114*Areas!$D$7*1000) / (86400*Days!G114)</f>
        <v>2980.9490740740744</v>
      </c>
      <c r="H114" s="8">
        <f>(GEO_mm!H114*Areas!$D$7*1000) / (86400*Days!H114)</f>
        <v>3914.7998805256871</v>
      </c>
      <c r="I114" s="8">
        <f>(GEO_mm!I114*Areas!$D$7*1000) / (86400*Days!I114)</f>
        <v>3373.5692951015531</v>
      </c>
      <c r="J114" s="8">
        <f>(GEO_mm!J114*Areas!$D$7*1000) / (86400*Days!J114)</f>
        <v>2277.1466049382716</v>
      </c>
      <c r="K114" s="8">
        <f>(GEO_mm!K114*Areas!$D$7*1000) / (86400*Days!K114)</f>
        <v>5101.402329749104</v>
      </c>
      <c r="L114" s="8">
        <f>(GEO_mm!L114*Areas!$D$7*1000) / (86400*Days!L114)</f>
        <v>1895.3966049382716</v>
      </c>
      <c r="M114" s="8">
        <f>(GEO_mm!M114*Areas!$D$7*1000) / (86400*Days!M114)</f>
        <v>3349.2443249701314</v>
      </c>
      <c r="N114" s="8">
        <f>(GEO_mm!N114*Areas!$D$7*1000) / (86400*Days!N114)</f>
        <v>3106.1331177067477</v>
      </c>
      <c r="O114" s="15"/>
    </row>
    <row r="115" spans="1:15" x14ac:dyDescent="0.15">
      <c r="A115">
        <f>GEO_mm!A115</f>
        <v>2010</v>
      </c>
      <c r="B115" s="8">
        <f>(GEO_mm!B115*Areas!$D$7*1000) / (86400*Days!B115)</f>
        <v>1457.9778972520908</v>
      </c>
      <c r="C115" s="8">
        <f>(GEO_mm!C115*Areas!$D$7*1000) / (86400*Days!C115)</f>
        <v>804.9909060846561</v>
      </c>
      <c r="D115" s="8">
        <f>(GEO_mm!D115*Areas!$D$7*1000) / (86400*Days!D115)</f>
        <v>418.84557945041814</v>
      </c>
      <c r="E115" s="8">
        <f>(GEO_mm!E115*Areas!$D$7*1000) / (86400*Days!E115)</f>
        <v>1745.7600308641975</v>
      </c>
      <c r="F115" s="8">
        <f>(GEO_mm!F115*Areas!$D$7*1000) / (86400*Days!F115)</f>
        <v>1827.793458781362</v>
      </c>
      <c r="G115" s="8">
        <f>(GEO_mm!G115*Areas!$D$7*1000) / (86400*Days!G115)</f>
        <v>4902.6597222222226</v>
      </c>
      <c r="H115" s="8">
        <f>(GEO_mm!H115*Areas!$D$7*1000) / (86400*Days!H115)</f>
        <v>1965.7616487455198</v>
      </c>
      <c r="I115" s="8">
        <f>(GEO_mm!I115*Areas!$D$7*1000) / (86400*Days!I115)</f>
        <v>3766.1895161290322</v>
      </c>
      <c r="J115" s="8">
        <f>(GEO_mm!J115*Areas!$D$7*1000) / (86400*Days!J115)</f>
        <v>5644.9513888888878</v>
      </c>
      <c r="K115" s="8">
        <f>(GEO_mm!K115*Areas!$D$7*1000) / (86400*Days!K115)</f>
        <v>1991.6069295101554</v>
      </c>
      <c r="L115" s="8">
        <f>(GEO_mm!L115*Areas!$D$7*1000) / (86400*Days!L115)</f>
        <v>2596.4498456790125</v>
      </c>
      <c r="M115" s="8">
        <f>(GEO_mm!M115*Areas!$D$7*1000) / (86400*Days!M115)</f>
        <v>2018.2123655913979</v>
      </c>
      <c r="N115" s="8">
        <f>(GEO_mm!N115*Areas!$D$7*1000) / (86400*Days!N115)</f>
        <v>2427.595573313039</v>
      </c>
      <c r="O115" s="15"/>
    </row>
    <row r="116" spans="1:15" x14ac:dyDescent="0.15">
      <c r="A116">
        <f>GEO_mm!A116</f>
        <v>2011</v>
      </c>
      <c r="B116" s="8">
        <f>(GEO_mm!B116*Areas!$D$7*1000) / (86400*Days!B116)</f>
        <v>2071.8033154121863</v>
      </c>
      <c r="C116" s="8">
        <f>(GEO_mm!C116*Areas!$D$7*1000) / (86400*Days!C116)</f>
        <v>1576.3177910052909</v>
      </c>
      <c r="D116" s="8">
        <f>(GEO_mm!D116*Areas!$D$7*1000) / (86400*Days!D116)</f>
        <v>2396.0095579450417</v>
      </c>
      <c r="E116" s="8">
        <f>(GEO_mm!E116*Areas!$D$7*1000) / (86400*Days!E116)</f>
        <v>4732.2075617283954</v>
      </c>
      <c r="F116" s="8">
        <f>(GEO_mm!F116*Areas!$D$7*1000) / (86400*Days!F116)</f>
        <v>2481.9071087216248</v>
      </c>
      <c r="G116" s="8">
        <f>(GEO_mm!G116*Areas!$D$7*1000) / (86400*Days!G116)</f>
        <v>3509.1936728395062</v>
      </c>
      <c r="H116" s="8">
        <f>(GEO_mm!H116*Areas!$D$7*1000) / (86400*Days!H116)</f>
        <v>2354.9611708482676</v>
      </c>
      <c r="I116" s="8">
        <f>(GEO_mm!I116*Areas!$D$7*1000) / (86400*Days!I116)</f>
        <v>3062.6657706093188</v>
      </c>
      <c r="J116" s="8">
        <f>(GEO_mm!J116*Areas!$D$7*1000) / (86400*Days!J116)</f>
        <v>3125.0871913580245</v>
      </c>
      <c r="K116" s="8">
        <f>(GEO_mm!K116*Areas!$D$7*1000) / (86400*Days!K116)</f>
        <v>3701.5763142174433</v>
      </c>
      <c r="L116" s="8">
        <f>(GEO_mm!L116*Areas!$D$7*1000) / (86400*Days!L116)</f>
        <v>3227.5941358024693</v>
      </c>
      <c r="M116" s="8">
        <f>(GEO_mm!M116*Areas!$D$7*1000) / (86400*Days!M116)</f>
        <v>2231.4359318996417</v>
      </c>
      <c r="N116" s="8">
        <f>(GEO_mm!N116*Areas!$D$7*1000) / (86400*Days!N116)</f>
        <v>2874.7137239979706</v>
      </c>
      <c r="O116" s="15"/>
    </row>
    <row r="117" spans="1:15" x14ac:dyDescent="0.15">
      <c r="A117">
        <f>GEO_mm!A117</f>
        <v>2012</v>
      </c>
      <c r="B117" s="8">
        <f>(GEO_mm!B117*Areas!$D$7*1000) / (86400*Days!B117)</f>
        <v>2917.0960274790918</v>
      </c>
      <c r="C117" s="8">
        <f>(GEO_mm!C117*Areas!$D$7*1000) / (86400*Days!C117)</f>
        <v>1300.5340038314175</v>
      </c>
      <c r="D117" s="8">
        <f>(GEO_mm!D117*Areas!$D$7*1000) / (86400*Days!D117)</f>
        <v>2009.4705794504182</v>
      </c>
      <c r="E117" s="8">
        <f>(GEO_mm!E117*Areas!$D$7*1000) / (86400*Days!E117)</f>
        <v>1849.0524691358025</v>
      </c>
      <c r="F117" s="8">
        <f>(GEO_mm!F117*Areas!$D$7*1000) / (86400*Days!F117)</f>
        <v>1153.915770609319</v>
      </c>
      <c r="G117" s="8">
        <f>(GEO_mm!G117*Areas!$D$7*1000) / (86400*Days!G117)</f>
        <v>3386.6566358024693</v>
      </c>
      <c r="H117" s="8">
        <f>(GEO_mm!H117*Areas!$D$7*1000) / (86400*Days!H117)</f>
        <v>1830.0739247311828</v>
      </c>
      <c r="I117" s="8">
        <f>(GEO_mm!I117*Areas!$D$7*1000) / (86400*Days!I117)</f>
        <v>3064.9462365591398</v>
      </c>
      <c r="J117" s="8">
        <f>(GEO_mm!J117*Areas!$D$7*1000) / (86400*Days!J117)</f>
        <v>3464.420524691358</v>
      </c>
      <c r="K117" s="8">
        <f>(GEO_mm!K117*Areas!$D$7*1000) / (86400*Days!K117)</f>
        <v>4200.9983572281963</v>
      </c>
      <c r="L117" s="8">
        <f>(GEO_mm!L117*Areas!$D$7*1000) / (86400*Days!L117)</f>
        <v>1462.5895061728395</v>
      </c>
      <c r="M117" s="8">
        <f>(GEO_mm!M117*Areas!$D$7*1000) / (86400*Days!M117)</f>
        <v>2208.6312724014338</v>
      </c>
      <c r="N117" s="8">
        <f>(GEO_mm!N117*Areas!$D$7*1000) / (86400*Days!N117)</f>
        <v>2408.5687360858128</v>
      </c>
      <c r="O117" s="15"/>
    </row>
    <row r="118" spans="1:15" x14ac:dyDescent="0.15">
      <c r="A118">
        <f>GEO_mm!A118</f>
        <v>2013</v>
      </c>
      <c r="B118" s="8">
        <f>(GEO_mm!B118*Areas!$D$7*1000) / (86400*Days!B118)</f>
        <v>3308.9560931899641</v>
      </c>
      <c r="C118" s="8">
        <f>(GEO_mm!C118*Areas!$D$7*1000) / (86400*Days!C118)</f>
        <v>2374.9966931216932</v>
      </c>
      <c r="D118" s="8">
        <f>(GEO_mm!D118*Areas!$D$7*1000) / (86400*Days!D118)</f>
        <v>1973.7432795698924</v>
      </c>
      <c r="E118" s="8">
        <f>(GEO_mm!E118*Areas!$D$7*1000) / (86400*Days!E118)</f>
        <v>4116.7731481481478</v>
      </c>
      <c r="F118" s="8">
        <f>(GEO_mm!F118*Areas!$D$7*1000) / (86400*Days!F118)</f>
        <v>3247.7635902031061</v>
      </c>
      <c r="G118" s="8">
        <f>(GEO_mm!G118*Areas!$D$7*1000) / (86400*Days!G118)</f>
        <v>2849.3788580246915</v>
      </c>
      <c r="H118" s="8">
        <f>(GEO_mm!H118*Areas!$D$7*1000) / (86400*Days!H118)</f>
        <v>3418.7985364396654</v>
      </c>
      <c r="I118" s="8">
        <f>(GEO_mm!I118*Areas!$D$7*1000) / (86400*Days!I118)</f>
        <v>3400.1747311827958</v>
      </c>
      <c r="J118" s="8">
        <f>(GEO_mm!J118*Areas!$D$7*1000) / (86400*Days!J118)</f>
        <v>2980.9490740740744</v>
      </c>
      <c r="K118" s="8">
        <f>(GEO_mm!K118*Areas!$D$7*1000) / (86400*Days!K118)</f>
        <v>4219.6221624850659</v>
      </c>
      <c r="L118" s="8">
        <f>(GEO_mm!L118*Areas!$D$7*1000) / (86400*Days!L118)</f>
        <v>3528.8310185185187</v>
      </c>
      <c r="M118" s="8">
        <f>(GEO_mm!M118*Areas!$D$7*1000) / (86400*Days!M118)</f>
        <v>2853.2429808841098</v>
      </c>
      <c r="N118" s="8">
        <f>(GEO_mm!N118*Areas!$D$7*1000) / (86400*Days!N118)</f>
        <v>3194.1622272957889</v>
      </c>
      <c r="O118" s="15"/>
    </row>
    <row r="119" spans="1:15" x14ac:dyDescent="0.15">
      <c r="A119">
        <f>GEO_mm!A119</f>
        <v>2014</v>
      </c>
      <c r="B119" s="8">
        <f>(GEO_mm!B119*Areas!$D$7*1000) / (86400*Days!B119)</f>
        <v>2691.7099761051372</v>
      </c>
      <c r="C119" s="8">
        <f>(GEO_mm!C119*Areas!$D$7*1000) / (86400*Days!C119)</f>
        <v>1317.1048280423281</v>
      </c>
      <c r="D119" s="8">
        <f>(GEO_mm!D119*Areas!$D$7*1000) / (86400*Days!D119)</f>
        <v>1547.6762246117084</v>
      </c>
      <c r="E119" s="8">
        <f>(GEO_mm!E119*Areas!$D$7*1000) / (86400*Days!E119)</f>
        <v>3290.0408950617284</v>
      </c>
      <c r="F119" s="8">
        <f>(GEO_mm!F119*Areas!$D$7*1000) / (86400*Days!F119)</f>
        <v>2776.46729390681</v>
      </c>
      <c r="G119" s="8">
        <f>(GEO_mm!G119*Areas!$D$7*1000) / (86400*Days!G119)</f>
        <v>3526.8672839506171</v>
      </c>
      <c r="H119" s="8">
        <f>(GEO_mm!H119*Areas!$D$7*1000) / (86400*Days!H119)</f>
        <v>3215.8370669056153</v>
      </c>
      <c r="I119" s="8">
        <f>(GEO_mm!I119*Areas!$D$7*1000) / (86400*Days!I119)</f>
        <v>4000.3173536439667</v>
      </c>
      <c r="J119" s="8">
        <f>(GEO_mm!J119*Areas!$D$7*1000) / (86400*Days!J119)</f>
        <v>3588.9212962962961</v>
      </c>
      <c r="K119" s="8">
        <f>(GEO_mm!K119*Areas!$D$7*1000) / (86400*Days!K119)</f>
        <v>5060.7340203106332</v>
      </c>
      <c r="L119" s="8">
        <f>(GEO_mm!L119*Areas!$D$7*1000) / (86400*Days!L119)</f>
        <v>3715.7785493827159</v>
      </c>
      <c r="M119" s="8">
        <f>(GEO_mm!M119*Areas!$D$7*1000) / (86400*Days!M119)</f>
        <v>2091.1872759856633</v>
      </c>
      <c r="N119" s="8">
        <f>(GEO_mm!N119*Areas!$D$7*1000) / (86400*Days!N119)</f>
        <v>3077.8876204972094</v>
      </c>
      <c r="O119" s="10"/>
    </row>
    <row r="123" spans="1:15" x14ac:dyDescent="0.15">
      <c r="A123" t="s">
        <v>45</v>
      </c>
      <c r="B123" s="8">
        <f>AVERAGE(B5:B119)</f>
        <v>2710.9010614490271</v>
      </c>
      <c r="C123" s="8">
        <f t="shared" ref="C123:N123" si="0">AVERAGE(C5:C119)</f>
        <v>2204.3055521516676</v>
      </c>
      <c r="D123" s="8">
        <f t="shared" si="0"/>
        <v>2139.9166354606896</v>
      </c>
      <c r="E123" s="8">
        <f t="shared" si="0"/>
        <v>2472.8283582089557</v>
      </c>
      <c r="F123" s="8">
        <f t="shared" si="0"/>
        <v>2670.6241752705992</v>
      </c>
      <c r="G123" s="8">
        <f t="shared" si="0"/>
        <v>2976.3181776303659</v>
      </c>
      <c r="H123" s="8">
        <f t="shared" si="0"/>
        <v>2846.8497343033932</v>
      </c>
      <c r="I123" s="8">
        <f t="shared" si="0"/>
        <v>3071.7592704042527</v>
      </c>
      <c r="J123" s="8">
        <f t="shared" si="0"/>
        <v>3610.2116961488846</v>
      </c>
      <c r="K123" s="8">
        <f t="shared" si="0"/>
        <v>3217.0850830970599</v>
      </c>
      <c r="L123" s="8">
        <f t="shared" si="0"/>
        <v>3265.0985351022664</v>
      </c>
      <c r="M123" s="8">
        <f t="shared" si="0"/>
        <v>2932.4352810321143</v>
      </c>
      <c r="N123" s="8">
        <f t="shared" si="0"/>
        <v>2845.3291526632529</v>
      </c>
    </row>
    <row r="124" spans="1:15" x14ac:dyDescent="0.15">
      <c r="A124" t="s">
        <v>43</v>
      </c>
      <c r="B124" s="8">
        <f>MAX(B5:B119)</f>
        <v>4785.9378733572285</v>
      </c>
      <c r="C124" s="8">
        <f t="shared" ref="C124:N124" si="1">MAX(C5:C119)</f>
        <v>6329.6775793650786</v>
      </c>
      <c r="D124" s="8">
        <f t="shared" si="1"/>
        <v>4541.5479390681003</v>
      </c>
      <c r="E124" s="8">
        <f t="shared" si="1"/>
        <v>4732.2075617283954</v>
      </c>
      <c r="F124" s="8">
        <f t="shared" si="1"/>
        <v>5234.4295101553162</v>
      </c>
      <c r="G124" s="8">
        <f t="shared" si="1"/>
        <v>5873.5300925925931</v>
      </c>
      <c r="H124" s="8">
        <f t="shared" si="1"/>
        <v>6085.0433094384707</v>
      </c>
      <c r="I124" s="8">
        <f t="shared" si="1"/>
        <v>5004.1024492234174</v>
      </c>
      <c r="J124" s="8">
        <f t="shared" si="1"/>
        <v>6036.9128086419751</v>
      </c>
      <c r="K124" s="8">
        <f t="shared" si="1"/>
        <v>5947.0751194743134</v>
      </c>
      <c r="L124" s="8">
        <f t="shared" si="1"/>
        <v>5989.7831790123455</v>
      </c>
      <c r="M124" s="8">
        <f t="shared" si="1"/>
        <v>6277.3626045400242</v>
      </c>
      <c r="N124" s="8">
        <f t="shared" si="1"/>
        <v>3589.5780206435943</v>
      </c>
    </row>
    <row r="125" spans="1:15" x14ac:dyDescent="0.15">
      <c r="A125" t="s">
        <v>44</v>
      </c>
      <c r="B125" s="8">
        <f>MIN(B5:B119)</f>
        <v>964.2570191158901</v>
      </c>
      <c r="C125" s="8">
        <f t="shared" ref="C125:N125" si="2">MIN(C5:C119)</f>
        <v>804.9909060846561</v>
      </c>
      <c r="D125" s="8">
        <f t="shared" si="2"/>
        <v>418.84557945041814</v>
      </c>
      <c r="E125" s="8">
        <f t="shared" si="2"/>
        <v>1027.8186728395062</v>
      </c>
      <c r="F125" s="8">
        <f t="shared" si="2"/>
        <v>996.18354241338113</v>
      </c>
      <c r="G125" s="8">
        <f t="shared" si="2"/>
        <v>1230.0833333333333</v>
      </c>
      <c r="H125" s="8">
        <f t="shared" si="2"/>
        <v>767.37679211469538</v>
      </c>
      <c r="I125" s="8">
        <f t="shared" si="2"/>
        <v>1200.2852449223417</v>
      </c>
      <c r="J125" s="8">
        <f t="shared" si="2"/>
        <v>1297.6358024691358</v>
      </c>
      <c r="K125" s="8">
        <f t="shared" si="2"/>
        <v>891.66218637992836</v>
      </c>
      <c r="L125" s="8">
        <f t="shared" si="2"/>
        <v>1190.023148148148</v>
      </c>
      <c r="M125" s="8">
        <f t="shared" si="2"/>
        <v>1020.8885902031063</v>
      </c>
      <c r="N125" s="8">
        <f t="shared" si="2"/>
        <v>2144.591831557585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5"/>
  <sheetViews>
    <sheetView topLeftCell="A88" workbookViewId="0">
      <selection activeCell="A120" sqref="A120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15</v>
      </c>
    </row>
    <row r="2" spans="1:17" x14ac:dyDescent="0.15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 x14ac:dyDescent="0.15">
      <c r="A5">
        <f>STC_mm!A5</f>
        <v>1900</v>
      </c>
      <c r="B5" s="8">
        <f>(STC_mm!B5*Areas!$D$8*1000) / (86400*Days!B5)</f>
        <v>301.25649210729114</v>
      </c>
      <c r="C5" s="8">
        <f>(STC_mm!C5*Areas!$D$8*1000) / (86400*Days!C5)</f>
        <v>728.60526506123472</v>
      </c>
      <c r="D5" s="8">
        <f>(STC_mm!D5*Areas!$D$8*1000) / (86400*Days!D5)</f>
        <v>371.34262000817438</v>
      </c>
      <c r="E5" s="8">
        <f>(STC_mm!E5*Areas!$D$8*1000) / (86400*Days!E5)</f>
        <v>318.33457971394461</v>
      </c>
      <c r="F5" s="8">
        <f>(STC_mm!F5*Areas!$D$8*1000) / (86400*Days!F5)</f>
        <v>394.97931340319383</v>
      </c>
      <c r="G5" s="8">
        <f>(STC_mm!G5*Areas!$D$8*1000) / (86400*Days!G5)</f>
        <v>520.44537704851348</v>
      </c>
      <c r="H5" s="8">
        <f>(STC_mm!H5*Areas!$D$8*1000) / (86400*Days!H5)</f>
        <v>765.45830355518001</v>
      </c>
      <c r="I5" s="8">
        <f>(STC_mm!I5*Areas!$D$8*1000) / (86400*Days!I5)</f>
        <v>486.00301663597907</v>
      </c>
      <c r="J5" s="8">
        <f>(STC_mm!J5*Areas!$D$8*1000) / (86400*Days!J5)</f>
        <v>299.73452129622302</v>
      </c>
      <c r="K5" s="8">
        <f>(STC_mm!K5*Areas!$D$8*1000) / (86400*Days!K5)</f>
        <v>384.63456937669667</v>
      </c>
      <c r="L5" s="8">
        <f>(STC_mm!L5*Areas!$D$8*1000) / (86400*Days!L5)</f>
        <v>624.42843721464453</v>
      </c>
      <c r="M5" s="8">
        <f>(STC_mm!M5*Areas!$D$8*1000) / (86400*Days!M5)</f>
        <v>139.03311829765485</v>
      </c>
      <c r="N5" s="8">
        <f>(STC_mm!N5*Areas!$D$8*1000) / (86400*Days!N5)</f>
        <v>442.2278501775989</v>
      </c>
    </row>
    <row r="6" spans="1:17" x14ac:dyDescent="0.15">
      <c r="A6">
        <f>STC_mm!A6</f>
        <v>1901</v>
      </c>
      <c r="B6" s="8">
        <f>(STC_mm!B6*Areas!$D$8*1000) / (86400*Days!B6)</f>
        <v>300.61900578361065</v>
      </c>
      <c r="C6" s="8">
        <f>(STC_mm!C6*Areas!$D$8*1000) / (86400*Days!C6)</f>
        <v>286.77589209549694</v>
      </c>
      <c r="D6" s="8">
        <f>(STC_mm!D6*Areas!$D$8*1000) / (86400*Days!D6)</f>
        <v>389.01415369637044</v>
      </c>
      <c r="E6" s="8">
        <f>(STC_mm!E6*Areas!$D$8*1000) / (86400*Days!E6)</f>
        <v>416.02744572565859</v>
      </c>
      <c r="F6" s="8">
        <f>(STC_mm!F6*Areas!$D$8*1000) / (86400*Days!F6)</f>
        <v>566.06203706451925</v>
      </c>
      <c r="G6" s="8">
        <f>(STC_mm!G6*Areas!$D$8*1000) / (86400*Days!G6)</f>
        <v>455.79732925572688</v>
      </c>
      <c r="H6" s="8">
        <f>(STC_mm!H6*Areas!$D$8*1000) / (86400*Days!H6)</f>
        <v>501.14051331419449</v>
      </c>
      <c r="I6" s="8">
        <f>(STC_mm!I6*Areas!$D$8*1000) / (86400*Days!I6)</f>
        <v>477.84605294876582</v>
      </c>
      <c r="J6" s="8">
        <f>(STC_mm!J6*Areas!$D$8*1000) / (86400*Days!J6)</f>
        <v>380.69150789358355</v>
      </c>
      <c r="K6" s="8">
        <f>(STC_mm!K6*Areas!$D$8*1000) / (86400*Days!K6)</f>
        <v>252.93408992271821</v>
      </c>
      <c r="L6" s="8">
        <f>(STC_mm!L6*Areas!$D$8*1000) / (86400*Days!L6)</f>
        <v>318.68028996424403</v>
      </c>
      <c r="M6" s="8">
        <f>(STC_mm!M6*Areas!$D$8*1000) / (86400*Days!M6)</f>
        <v>581.92367737392965</v>
      </c>
      <c r="N6" s="8">
        <f>(STC_mm!N6*Areas!$D$8*1000) / (86400*Days!N6)</f>
        <v>411.83930848514422</v>
      </c>
    </row>
    <row r="7" spans="1:17" x14ac:dyDescent="0.15">
      <c r="A7">
        <f>STC_mm!A7</f>
        <v>1902</v>
      </c>
      <c r="B7" s="8">
        <f>(STC_mm!B7*Areas!$D$8*1000) / (86400*Days!B7)</f>
        <v>207.03183335127645</v>
      </c>
      <c r="C7" s="8">
        <f>(STC_mm!C7*Areas!$D$8*1000) / (86400*Days!C7)</f>
        <v>182.96761744423648</v>
      </c>
      <c r="D7" s="8">
        <f>(STC_mm!D7*Areas!$D$8*1000) / (86400*Days!D7)</f>
        <v>423.1078432535453</v>
      </c>
      <c r="E7" s="8">
        <f>(STC_mm!E7*Areas!$D$8*1000) / (86400*Days!E7)</f>
        <v>288.3576897307197</v>
      </c>
      <c r="F7" s="8">
        <f>(STC_mm!F7*Areas!$D$8*1000) / (86400*Days!F7)</f>
        <v>558.29667052231252</v>
      </c>
      <c r="G7" s="8">
        <f>(STC_mm!G7*Areas!$D$8*1000) / (86400*Days!G7)</f>
        <v>1066.9114560889643</v>
      </c>
      <c r="H7" s="8">
        <f>(STC_mm!H7*Areas!$D$8*1000) / (86400*Days!H7)</f>
        <v>966.76483091664886</v>
      </c>
      <c r="I7" s="8">
        <f>(STC_mm!I7*Areas!$D$8*1000) / (86400*Days!I7)</f>
        <v>237.42675356621535</v>
      </c>
      <c r="J7" s="8">
        <f>(STC_mm!J7*Areas!$D$8*1000) / (86400*Days!J7)</f>
        <v>881.12376474962718</v>
      </c>
      <c r="K7" s="8">
        <f>(STC_mm!K7*Areas!$D$8*1000) / (86400*Days!K7)</f>
        <v>399.97865022093464</v>
      </c>
      <c r="L7" s="8">
        <f>(STC_mm!L7*Areas!$D$8*1000) / (86400*Days!L7)</f>
        <v>315.60423869259358</v>
      </c>
      <c r="M7" s="8">
        <f>(STC_mm!M7*Areas!$D$8*1000) / (86400*Days!M7)</f>
        <v>436.81899641577058</v>
      </c>
      <c r="N7" s="8">
        <f>(STC_mm!N7*Areas!$D$8*1000) / (86400*Days!N7)</f>
        <v>498.06904299162625</v>
      </c>
    </row>
    <row r="8" spans="1:17" x14ac:dyDescent="0.15">
      <c r="A8">
        <f>STC_mm!A8</f>
        <v>1903</v>
      </c>
      <c r="B8" s="8">
        <f>(STC_mm!B8*Areas!$D$8*1000) / (86400*Days!B8)</f>
        <v>301.36270878129113</v>
      </c>
      <c r="C8" s="8">
        <f>(STC_mm!C8*Areas!$D$8*1000) / (86400*Days!C8)</f>
        <v>582.19935267356573</v>
      </c>
      <c r="D8" s="8">
        <f>(STC_mm!D8*Areas!$D$8*1000) / (86400*Days!D8)</f>
        <v>405.8258948898029</v>
      </c>
      <c r="E8" s="8">
        <f>(STC_mm!E8*Areas!$D$8*1000) / (86400*Days!E8)</f>
        <v>667.65653968392678</v>
      </c>
      <c r="F8" s="8">
        <f>(STC_mm!F8*Areas!$D$8*1000) / (86400*Days!F8)</f>
        <v>371.56090253815182</v>
      </c>
      <c r="G8" s="8">
        <f>(STC_mm!G8*Areas!$D$8*1000) / (86400*Days!G8)</f>
        <v>631.23908313674485</v>
      </c>
      <c r="H8" s="8">
        <f>(STC_mm!H8*Areas!$D$8*1000) / (86400*Days!H8)</f>
        <v>751.56433551420412</v>
      </c>
      <c r="I8" s="8">
        <f>(STC_mm!I8*Areas!$D$8*1000) / (86400*Days!I8)</f>
        <v>717.09074717597798</v>
      </c>
      <c r="J8" s="8">
        <f>(STC_mm!J8*Areas!$D$8*1000) / (86400*Days!J8)</f>
        <v>362.10145890404431</v>
      </c>
      <c r="K8" s="8">
        <f>(STC_mm!K8*Areas!$D$8*1000) / (86400*Days!K8)</f>
        <v>405.33009289134941</v>
      </c>
      <c r="L8" s="8">
        <f>(STC_mm!L8*Areas!$D$8*1000) / (86400*Days!L8)</f>
        <v>317.56608661634147</v>
      </c>
      <c r="M8" s="8">
        <f>(STC_mm!M8*Areas!$D$8*1000) / (86400*Days!M8)</f>
        <v>360.78726817454935</v>
      </c>
      <c r="N8" s="8">
        <f>(STC_mm!N8*Areas!$D$8*1000) / (86400*Days!N8)</f>
        <v>488.70591061374444</v>
      </c>
    </row>
    <row r="9" spans="1:17" x14ac:dyDescent="0.15">
      <c r="A9">
        <f>STC_mm!A9</f>
        <v>1904</v>
      </c>
      <c r="B9" s="8">
        <f>(STC_mm!B9*Areas!$D$8*1000) / (86400*Days!B9)</f>
        <v>652.91676378475847</v>
      </c>
      <c r="C9" s="8">
        <f>(STC_mm!C9*Areas!$D$8*1000) / (86400*Days!C9)</f>
        <v>474.09507904715372</v>
      </c>
      <c r="D9" s="8">
        <f>(STC_mm!D9*Areas!$D$8*1000) / (86400*Days!D9)</f>
        <v>690.80172917366122</v>
      </c>
      <c r="E9" s="8">
        <f>(STC_mm!E9*Areas!$D$8*1000) / (86400*Days!E9)</f>
        <v>487.56736980002574</v>
      </c>
      <c r="F9" s="8">
        <f>(STC_mm!F9*Areas!$D$8*1000) / (86400*Days!F9)</f>
        <v>539.94432185667881</v>
      </c>
      <c r="G9" s="8">
        <f>(STC_mm!G9*Areas!$D$8*1000) / (86400*Days!G9)</f>
        <v>329.96341788283991</v>
      </c>
      <c r="H9" s="8">
        <f>(STC_mm!H9*Areas!$D$8*1000) / (86400*Days!H9)</f>
        <v>642.35940013058053</v>
      </c>
      <c r="I9" s="8">
        <f>(STC_mm!I9*Areas!$D$8*1000) / (86400*Days!I9)</f>
        <v>541.71893386391832</v>
      </c>
      <c r="J9" s="8">
        <f>(STC_mm!J9*Areas!$D$8*1000) / (86400*Days!J9)</f>
        <v>490.4014238964665</v>
      </c>
      <c r="K9" s="8">
        <f>(STC_mm!K9*Areas!$D$8*1000) / (86400*Days!K9)</f>
        <v>310.17489261779809</v>
      </c>
      <c r="L9" s="8">
        <f>(STC_mm!L9*Areas!$D$8*1000) / (86400*Days!L9)</f>
        <v>69.067826300121808</v>
      </c>
      <c r="M9" s="8">
        <f>(STC_mm!M9*Areas!$D$8*1000) / (86400*Days!M9)</f>
        <v>362.231345516153</v>
      </c>
      <c r="N9" s="8">
        <f>(STC_mm!N9*Areas!$D$8*1000) / (86400*Days!N9)</f>
        <v>467.22220607650576</v>
      </c>
    </row>
    <row r="10" spans="1:17" x14ac:dyDescent="0.15">
      <c r="A10">
        <f>STC_mm!A10</f>
        <v>1905</v>
      </c>
      <c r="B10" s="8">
        <f>(STC_mm!B10*Areas!$D$8*1000) / (86400*Days!B10)</f>
        <v>328.88921995918895</v>
      </c>
      <c r="C10" s="8">
        <f>(STC_mm!C10*Areas!$D$8*1000) / (86400*Days!C10)</f>
        <v>341.14684474714767</v>
      </c>
      <c r="D10" s="8">
        <f>(STC_mm!D10*Areas!$D$8*1000) / (86400*Days!D10)</f>
        <v>234.49527022925085</v>
      </c>
      <c r="E10" s="8">
        <f>(STC_mm!E10*Areas!$D$8*1000) / (86400*Days!E10)</f>
        <v>416.59663570903012</v>
      </c>
      <c r="F10" s="8">
        <f>(STC_mm!F10*Areas!$D$8*1000) / (86400*Days!F10)</f>
        <v>701.14848502071118</v>
      </c>
      <c r="G10" s="8">
        <f>(STC_mm!G10*Areas!$D$8*1000) / (86400*Days!G10)</f>
        <v>736.47216689165316</v>
      </c>
      <c r="H10" s="8">
        <f>(STC_mm!H10*Areas!$D$8*1000) / (86400*Days!H10)</f>
        <v>617.95121080950332</v>
      </c>
      <c r="I10" s="8">
        <f>(STC_mm!I10*Areas!$D$8*1000) / (86400*Days!I10)</f>
        <v>533.28847434933436</v>
      </c>
      <c r="J10" s="8">
        <f>(STC_mm!J10*Areas!$D$8*1000) / (86400*Days!J10)</f>
        <v>451.86947564575524</v>
      </c>
      <c r="K10" s="8">
        <f>(STC_mm!K10*Areas!$D$8*1000) / (86400*Days!K10)</f>
        <v>441.50936975491385</v>
      </c>
      <c r="L10" s="8">
        <f>(STC_mm!L10*Areas!$D$8*1000) / (86400*Days!L10)</f>
        <v>463.70989772730599</v>
      </c>
      <c r="M10" s="8">
        <f>(STC_mm!M10*Areas!$D$8*1000) / (86400*Days!M10)</f>
        <v>299.3381839542721</v>
      </c>
      <c r="N10" s="8">
        <f>(STC_mm!N10*Areas!$D$8*1000) / (86400*Days!N10)</f>
        <v>464.29255772198593</v>
      </c>
    </row>
    <row r="11" spans="1:17" x14ac:dyDescent="0.15">
      <c r="A11">
        <f>STC_mm!A11</f>
        <v>1906</v>
      </c>
      <c r="B11" s="8">
        <f>(STC_mm!B11*Areas!$D$8*1000) / (86400*Days!B11)</f>
        <v>281.7807279426064</v>
      </c>
      <c r="C11" s="8">
        <f>(STC_mm!C11*Areas!$D$8*1000) / (86400*Days!C11)</f>
        <v>174.91248886681686</v>
      </c>
      <c r="D11" s="8">
        <f>(STC_mm!D11*Areas!$D$8*1000) / (86400*Days!D11)</f>
        <v>407.53761887679963</v>
      </c>
      <c r="E11" s="8">
        <f>(STC_mm!E11*Areas!$D$8*1000) / (86400*Days!E11)</f>
        <v>319.40193123839344</v>
      </c>
      <c r="F11" s="8">
        <f>(STC_mm!F11*Areas!$D$8*1000) / (86400*Days!F11)</f>
        <v>390.47980222501229</v>
      </c>
      <c r="G11" s="8">
        <f>(STC_mm!G11*Areas!$D$8*1000) / (86400*Days!G11)</f>
        <v>581.48879876601848</v>
      </c>
      <c r="H11" s="8">
        <f>(STC_mm!H11*Areas!$D$8*1000) / (86400*Days!H11)</f>
        <v>637.09845212910523</v>
      </c>
      <c r="I11" s="8">
        <f>(STC_mm!I11*Areas!$D$8*1000) / (86400*Days!I11)</f>
        <v>607.19732209206711</v>
      </c>
      <c r="J11" s="8">
        <f>(STC_mm!J11*Areas!$D$8*1000) / (86400*Days!J11)</f>
        <v>380.06734305081028</v>
      </c>
      <c r="K11" s="8">
        <f>(STC_mm!K11*Areas!$D$8*1000) / (86400*Days!K11)</f>
        <v>741.13293418019236</v>
      </c>
      <c r="L11" s="8">
        <f>(STC_mm!L11*Areas!$D$8*1000) / (86400*Days!L11)</f>
        <v>424.48880034623744</v>
      </c>
      <c r="M11" s="8">
        <f>(STC_mm!M11*Areas!$D$8*1000) / (86400*Days!M11)</f>
        <v>558.0290238769195</v>
      </c>
      <c r="N11" s="8">
        <f>(STC_mm!N11*Areas!$D$8*1000) / (86400*Days!N11)</f>
        <v>461.32024167484508</v>
      </c>
    </row>
    <row r="12" spans="1:17" x14ac:dyDescent="0.15">
      <c r="A12">
        <f>STC_mm!A12</f>
        <v>1907</v>
      </c>
      <c r="B12" s="8">
        <f>(STC_mm!B12*Areas!$D$8*1000) / (86400*Days!B12)</f>
        <v>745.07558088054975</v>
      </c>
      <c r="C12" s="8">
        <f>(STC_mm!C12*Areas!$D$8*1000) / (86400*Days!C12)</f>
        <v>115.93235952775122</v>
      </c>
      <c r="D12" s="8">
        <f>(STC_mm!D12*Areas!$D$8*1000) / (86400*Days!D12)</f>
        <v>533.22942369051668</v>
      </c>
      <c r="E12" s="8">
        <f>(STC_mm!E12*Areas!$D$8*1000) / (86400*Days!E12)</f>
        <v>359.28780864197529</v>
      </c>
      <c r="F12" s="8">
        <f>(STC_mm!F12*Areas!$D$8*1000) / (86400*Days!F12)</f>
        <v>508.16035131784867</v>
      </c>
      <c r="G12" s="8">
        <f>(STC_mm!G12*Areas!$D$8*1000) / (86400*Days!G12)</f>
        <v>645.93773593357696</v>
      </c>
      <c r="H12" s="8">
        <f>(STC_mm!H12*Areas!$D$8*1000) / (86400*Days!H12)</f>
        <v>538.5808663609314</v>
      </c>
      <c r="I12" s="8">
        <f>(STC_mm!I12*Areas!$D$8*1000) / (86400*Days!I12)</f>
        <v>235.66786356403662</v>
      </c>
      <c r="J12" s="8">
        <f>(STC_mm!J12*Areas!$D$8*1000) / (86400*Days!J12)</f>
        <v>732.41850246898923</v>
      </c>
      <c r="K12" s="8">
        <f>(STC_mm!K12*Areas!$D$8*1000) / (86400*Days!K12)</f>
        <v>475.45571208456511</v>
      </c>
      <c r="L12" s="8">
        <f>(STC_mm!L12*Areas!$D$8*1000) / (86400*Days!L12)</f>
        <v>375.77961199988124</v>
      </c>
      <c r="M12" s="8">
        <f>(STC_mm!M12*Areas!$D$8*1000) / (86400*Days!M12)</f>
        <v>609.30448058549507</v>
      </c>
      <c r="N12" s="8">
        <f>(STC_mm!N12*Areas!$D$8*1000) / (86400*Days!N12)</f>
        <v>492.21511909893695</v>
      </c>
    </row>
    <row r="13" spans="1:17" x14ac:dyDescent="0.15">
      <c r="A13">
        <f>STC_mm!A13</f>
        <v>1908</v>
      </c>
      <c r="B13" s="8">
        <f>(STC_mm!B13*Areas!$D$8*1000) / (86400*Days!B13)</f>
        <v>361.06076400192001</v>
      </c>
      <c r="C13" s="8">
        <f>(STC_mm!C13*Areas!$D$8*1000) / (86400*Days!C13)</f>
        <v>725.45014034998746</v>
      </c>
      <c r="D13" s="8">
        <f>(STC_mm!D13*Areas!$D$8*1000) / (86400*Days!D13)</f>
        <v>509.0908928353852</v>
      </c>
      <c r="E13" s="8">
        <f>(STC_mm!E13*Areas!$D$8*1000) / (86400*Days!E13)</f>
        <v>448.71030762239047</v>
      </c>
      <c r="F13" s="8">
        <f>(STC_mm!F13*Areas!$D$8*1000) / (86400*Days!F13)</f>
        <v>687.5022316992812</v>
      </c>
      <c r="G13" s="8">
        <f>(STC_mm!G13*Areas!$D$8*1000) / (86400*Days!G13)</f>
        <v>369.29635137494631</v>
      </c>
      <c r="H13" s="8">
        <f>(STC_mm!H13*Areas!$D$8*1000) / (86400*Days!H13)</f>
        <v>544.52445488071646</v>
      </c>
      <c r="I13" s="8">
        <f>(STC_mm!I13*Areas!$D$8*1000) / (86400*Days!I13)</f>
        <v>556.6026803609293</v>
      </c>
      <c r="J13" s="8">
        <f>(STC_mm!J13*Areas!$D$8*1000) / (86400*Days!J13)</f>
        <v>134.32171398254781</v>
      </c>
      <c r="K13" s="8">
        <f>(STC_mm!K13*Areas!$D$8*1000) / (86400*Days!K13)</f>
        <v>193.21446351505114</v>
      </c>
      <c r="L13" s="8">
        <f>(STC_mm!L13*Areas!$D$8*1000) / (86400*Days!L13)</f>
        <v>219.2898634305979</v>
      </c>
      <c r="M13" s="8">
        <f>(STC_mm!M13*Areas!$D$8*1000) / (86400*Days!M13)</f>
        <v>335.65713332251073</v>
      </c>
      <c r="N13" s="8">
        <f>(STC_mm!N13*Areas!$D$8*1000) / (86400*Days!N13)</f>
        <v>423.50773880205935</v>
      </c>
    </row>
    <row r="14" spans="1:17" x14ac:dyDescent="0.15">
      <c r="A14">
        <f>STC_mm!A14</f>
        <v>1909</v>
      </c>
      <c r="B14" s="8">
        <f>(STC_mm!B14*Areas!$D$8*1000) / (86400*Days!B14)</f>
        <v>441.1788350892781</v>
      </c>
      <c r="C14" s="8">
        <f>(STC_mm!C14*Areas!$D$8*1000) / (86400*Days!C14)</f>
        <v>743.01207703032048</v>
      </c>
      <c r="D14" s="8">
        <f>(STC_mm!D14*Areas!$D$8*1000) / (86400*Days!D14)</f>
        <v>397.50366386977203</v>
      </c>
      <c r="E14" s="8">
        <f>(STC_mm!E14*Areas!$D$8*1000) / (86400*Days!E14)</f>
        <v>685.25423086478384</v>
      </c>
      <c r="F14" s="8">
        <f>(STC_mm!F14*Areas!$D$8*1000) / (86400*Days!F14)</f>
        <v>677.28546181350328</v>
      </c>
      <c r="G14" s="8">
        <f>(STC_mm!G14*Areas!$D$8*1000) / (86400*Days!G14)</f>
        <v>652.16275331140628</v>
      </c>
      <c r="H14" s="8">
        <f>(STC_mm!H14*Areas!$D$8*1000) / (86400*Days!H14)</f>
        <v>462.033776754771</v>
      </c>
      <c r="I14" s="8">
        <f>(STC_mm!I14*Areas!$D$8*1000) / (86400*Days!I14)</f>
        <v>455.97793609932751</v>
      </c>
      <c r="J14" s="8">
        <f>(STC_mm!J14*Areas!$D$8*1000) / (86400*Days!J14)</f>
        <v>338.11798352962859</v>
      </c>
      <c r="K14" s="8">
        <f>(STC_mm!K14*Areas!$D$8*1000) / (86400*Days!K14)</f>
        <v>322.08967630606503</v>
      </c>
      <c r="L14" s="8">
        <f>(STC_mm!L14*Areas!$D$8*1000) / (86400*Days!L14)</f>
        <v>633.30048637310688</v>
      </c>
      <c r="M14" s="8">
        <f>(STC_mm!M14*Areas!$D$8*1000) / (86400*Days!M14)</f>
        <v>438.8022044095851</v>
      </c>
      <c r="N14" s="8">
        <f>(STC_mm!N14*Areas!$D$8*1000) / (86400*Days!N14)</f>
        <v>518.11073962692626</v>
      </c>
    </row>
    <row r="15" spans="1:17" x14ac:dyDescent="0.15">
      <c r="A15">
        <f>STC_mm!A15</f>
        <v>1910</v>
      </c>
      <c r="B15" s="8">
        <f>(STC_mm!B15*Areas!$D$8*1000) / (86400*Days!B15)</f>
        <v>557.26777333330631</v>
      </c>
      <c r="C15" s="8">
        <f>(STC_mm!C15*Areas!$D$8*1000) / (86400*Days!C15)</f>
        <v>519.29195269122499</v>
      </c>
      <c r="D15" s="8">
        <f>(STC_mm!D15*Areas!$D$8*1000) / (86400*Days!D15)</f>
        <v>67.567812895963442</v>
      </c>
      <c r="E15" s="8">
        <f>(STC_mm!E15*Areas!$D$8*1000) / (86400*Days!E15)</f>
        <v>633.85550916582019</v>
      </c>
      <c r="F15" s="8">
        <f>(STC_mm!F15*Areas!$D$8*1000) / (86400*Days!F15)</f>
        <v>537.85690900941711</v>
      </c>
      <c r="G15" s="8">
        <f>(STC_mm!G15*Areas!$D$8*1000) / (86400*Days!G15)</f>
        <v>271.86380749157581</v>
      </c>
      <c r="H15" s="8">
        <f>(STC_mm!H15*Areas!$D$8*1000) / (86400*Days!H15)</f>
        <v>541.53209534406199</v>
      </c>
      <c r="I15" s="8">
        <f>(STC_mm!I15*Areas!$D$8*1000) / (86400*Days!I15)</f>
        <v>343.483562344088</v>
      </c>
      <c r="J15" s="8">
        <f>(STC_mm!J15*Areas!$D$8*1000) / (86400*Days!J15)</f>
        <v>589.34847125943361</v>
      </c>
      <c r="K15" s="8">
        <f>(STC_mm!K15*Areas!$D$8*1000) / (86400*Days!K15)</f>
        <v>555.98896332452068</v>
      </c>
      <c r="L15" s="8">
        <f>(STC_mm!L15*Areas!$D$8*1000) / (86400*Days!L15)</f>
        <v>408.80818414691254</v>
      </c>
      <c r="M15" s="8">
        <f>(STC_mm!M15*Areas!$D$8*1000) / (86400*Days!M15)</f>
        <v>367.9979683391652</v>
      </c>
      <c r="N15" s="8">
        <f>(STC_mm!N15*Areas!$D$8*1000) / (86400*Days!N15)</f>
        <v>448.70959303992532</v>
      </c>
    </row>
    <row r="16" spans="1:17" x14ac:dyDescent="0.15">
      <c r="A16">
        <f>STC_mm!A16</f>
        <v>1911</v>
      </c>
      <c r="B16" s="8">
        <f>(STC_mm!B16*Areas!$D$8*1000) / (86400*Days!B16)</f>
        <v>407.7462148633748</v>
      </c>
      <c r="C16" s="8">
        <f>(STC_mm!C16*Areas!$D$8*1000) / (86400*Days!C16)</f>
        <v>378.63658053726823</v>
      </c>
      <c r="D16" s="8">
        <f>(STC_mm!D16*Areas!$D$8*1000) / (86400*Days!D16)</f>
        <v>300.28847111797489</v>
      </c>
      <c r="E16" s="8">
        <f>(STC_mm!E16*Areas!$D$8*1000) / (86400*Days!E16)</f>
        <v>522.13481453449754</v>
      </c>
      <c r="F16" s="8">
        <f>(STC_mm!F16*Areas!$D$8*1000) / (86400*Days!F16)</f>
        <v>278.64467226017229</v>
      </c>
      <c r="G16" s="8">
        <f>(STC_mm!G16*Areas!$D$8*1000) / (86400*Days!G16)</f>
        <v>570.97812921849788</v>
      </c>
      <c r="H16" s="8">
        <f>(STC_mm!H16*Areas!$D$8*1000) / (86400*Days!H16)</f>
        <v>348.73080016105558</v>
      </c>
      <c r="I16" s="8">
        <f>(STC_mm!I16*Areas!$D$8*1000) / (86400*Days!I16)</f>
        <v>622.1106870583277</v>
      </c>
      <c r="J16" s="8">
        <f>(STC_mm!J16*Areas!$D$8*1000) / (86400*Days!J16)</f>
        <v>611.26053396930513</v>
      </c>
      <c r="K16" s="8">
        <f>(STC_mm!K16*Areas!$D$8*1000) / (86400*Days!K16)</f>
        <v>685.87332765837448</v>
      </c>
      <c r="L16" s="8">
        <f>(STC_mm!L16*Areas!$D$8*1000) / (86400*Days!L16)</f>
        <v>584.63607096896658</v>
      </c>
      <c r="M16" s="8">
        <f>(STC_mm!M16*Areas!$D$8*1000) / (86400*Days!M16)</f>
        <v>432.19553473797561</v>
      </c>
      <c r="N16" s="8">
        <f>(STC_mm!N16*Areas!$D$8*1000) / (86400*Days!N16)</f>
        <v>478.39833331330533</v>
      </c>
    </row>
    <row r="17" spans="1:14" x14ac:dyDescent="0.15">
      <c r="A17">
        <f>STC_mm!A17</f>
        <v>1912</v>
      </c>
      <c r="B17" s="8">
        <f>(STC_mm!B17*Areas!$D$8*1000) / (86400*Days!B17)</f>
        <v>359.55178681952083</v>
      </c>
      <c r="C17" s="8">
        <f>(STC_mm!C17*Areas!$D$8*1000) / (86400*Days!C17)</f>
        <v>309.51498978273469</v>
      </c>
      <c r="D17" s="8">
        <f>(STC_mm!D17*Areas!$D$8*1000) / (86400*Days!D17)</f>
        <v>388.18781703228109</v>
      </c>
      <c r="E17" s="8">
        <f>(STC_mm!E17*Areas!$D$8*1000) / (86400*Days!E17)</f>
        <v>519.3842621677785</v>
      </c>
      <c r="F17" s="8">
        <f>(STC_mm!F17*Areas!$D$8*1000) / (86400*Days!F17)</f>
        <v>554.59972672094864</v>
      </c>
      <c r="G17" s="8">
        <f>(STC_mm!G17*Areas!$D$8*1000) / (86400*Days!G17)</f>
        <v>372.37032376535888</v>
      </c>
      <c r="H17" s="8">
        <f>(STC_mm!H17*Areas!$D$8*1000) / (86400*Days!H17)</f>
        <v>656.17475814625323</v>
      </c>
      <c r="I17" s="8">
        <f>(STC_mm!I17*Areas!$D$8*1000) / (86400*Days!I17)</f>
        <v>698.13839165844331</v>
      </c>
      <c r="J17" s="8">
        <f>(STC_mm!J17*Areas!$D$8*1000) / (86400*Days!J17)</f>
        <v>594.83579378022114</v>
      </c>
      <c r="K17" s="8">
        <f>(STC_mm!K17*Areas!$D$8*1000) / (86400*Days!K17)</f>
        <v>458.21105691292166</v>
      </c>
      <c r="L17" s="8">
        <f>(STC_mm!L17*Areas!$D$8*1000) / (86400*Days!L17)</f>
        <v>345.66859567901236</v>
      </c>
      <c r="M17" s="8">
        <f>(STC_mm!M17*Areas!$D$8*1000) / (86400*Days!M17)</f>
        <v>298.94476126839368</v>
      </c>
      <c r="N17" s="8">
        <f>(STC_mm!N17*Areas!$D$8*1000) / (86400*Days!N17)</f>
        <v>463.85727109506024</v>
      </c>
    </row>
    <row r="18" spans="1:14" x14ac:dyDescent="0.15">
      <c r="A18">
        <f>STC_mm!A18</f>
        <v>1913</v>
      </c>
      <c r="B18" s="8">
        <f>(STC_mm!B18*Areas!$D$8*1000) / (86400*Days!B18)</f>
        <v>857.41053648494892</v>
      </c>
      <c r="C18" s="8">
        <f>(STC_mm!C18*Areas!$D$8*1000) / (86400*Days!C18)</f>
        <v>253.7451503224118</v>
      </c>
      <c r="D18" s="8">
        <f>(STC_mm!D18*Areas!$D$8*1000) / (86400*Days!D18)</f>
        <v>1071.2122950200999</v>
      </c>
      <c r="E18" s="8">
        <f>(STC_mm!E18*Areas!$D$8*1000) / (86400*Days!E18)</f>
        <v>521.72619887785208</v>
      </c>
      <c r="F18" s="8">
        <f>(STC_mm!F18*Areas!$D$8*1000) / (86400*Days!F18)</f>
        <v>547.9970806904447</v>
      </c>
      <c r="G18" s="8">
        <f>(STC_mm!G18*Areas!$D$8*1000) / (86400*Days!G18)</f>
        <v>315.63484444415127</v>
      </c>
      <c r="H18" s="8">
        <f>(STC_mm!H18*Areas!$D$8*1000) / (86400*Days!H18)</f>
        <v>539.21835268461177</v>
      </c>
      <c r="I18" s="8">
        <f>(STC_mm!I18*Areas!$D$8*1000) / (86400*Days!I18)</f>
        <v>511.07812447030528</v>
      </c>
      <c r="J18" s="8">
        <f>(STC_mm!J18*Areas!$D$8*1000) / (86400*Days!J18)</f>
        <v>280.72168945938006</v>
      </c>
      <c r="K18" s="8">
        <f>(STC_mm!K18*Areas!$D$8*1000) / (86400*Days!K18)</f>
        <v>589.85047388752935</v>
      </c>
      <c r="L18" s="8">
        <f>(STC_mm!L18*Areas!$D$8*1000) / (86400*Days!L18)</f>
        <v>467.36534089951385</v>
      </c>
      <c r="M18" s="8">
        <f>(STC_mm!M18*Areas!$D$8*1000) / (86400*Days!M18)</f>
        <v>141.94887962955869</v>
      </c>
      <c r="N18" s="8">
        <f>(STC_mm!N18*Areas!$D$8*1000) / (86400*Days!N18)</f>
        <v>511.47532725574496</v>
      </c>
    </row>
    <row r="19" spans="1:14" x14ac:dyDescent="0.15">
      <c r="A19">
        <f>STC_mm!A19</f>
        <v>1914</v>
      </c>
      <c r="B19" s="8">
        <f>(STC_mm!B19*Areas!$D$8*1000) / (86400*Days!B19)</f>
        <v>409.10967035912216</v>
      </c>
      <c r="C19" s="8">
        <f>(STC_mm!C19*Areas!$D$8*1000) / (86400*Days!C19)</f>
        <v>248.28647841487503</v>
      </c>
      <c r="D19" s="8">
        <f>(STC_mm!D19*Areas!$D$8*1000) / (86400*Days!D19)</f>
        <v>354.20034414910617</v>
      </c>
      <c r="E19" s="8">
        <f>(STC_mm!E19*Areas!$D$8*1000) / (86400*Days!E19)</f>
        <v>598.71679556673894</v>
      </c>
      <c r="F19" s="8">
        <f>(STC_mm!F19*Areas!$D$8*1000) / (86400*Days!F19)</f>
        <v>729.69219502366013</v>
      </c>
      <c r="G19" s="8">
        <f>(STC_mm!G19*Areas!$D$8*1000) / (86400*Days!G19)</f>
        <v>466.37714085330742</v>
      </c>
      <c r="H19" s="8">
        <f>(STC_mm!H19*Areas!$D$8*1000) / (86400*Days!H19)</f>
        <v>293.09349295841974</v>
      </c>
      <c r="I19" s="8">
        <f>(STC_mm!I19*Areas!$D$8*1000) / (86400*Days!I19)</f>
        <v>772.08471887295582</v>
      </c>
      <c r="J19" s="8">
        <f>(STC_mm!J19*Areas!$D$8*1000) / (86400*Days!J19)</f>
        <v>369.56876181271008</v>
      </c>
      <c r="K19" s="8">
        <f>(STC_mm!K19*Areas!$D$8*1000) / (86400*Days!K19)</f>
        <v>365.90653185079788</v>
      </c>
      <c r="L19" s="8">
        <f>(STC_mm!L19*Areas!$D$8*1000) / (86400*Days!L19)</f>
        <v>283.19794499610123</v>
      </c>
      <c r="M19" s="8">
        <f>(STC_mm!M19*Areas!$D$8*1000) / (86400*Days!M19)</f>
        <v>436.96068074099736</v>
      </c>
      <c r="N19" s="8">
        <f>(STC_mm!N19*Areas!$D$8*1000) / (86400*Days!N19)</f>
        <v>445.69949957558651</v>
      </c>
    </row>
    <row r="20" spans="1:14" x14ac:dyDescent="0.15">
      <c r="A20">
        <f>STC_mm!A20</f>
        <v>1915</v>
      </c>
      <c r="B20" s="8">
        <f>(STC_mm!B20*Areas!$D$8*1000) / (86400*Days!B20)</f>
        <v>421.57729488410797</v>
      </c>
      <c r="C20" s="8">
        <f>(STC_mm!C20*Areas!$D$8*1000) / (86400*Days!C20)</f>
        <v>399.42564040193395</v>
      </c>
      <c r="D20" s="8">
        <f>(STC_mm!D20*Areas!$D$8*1000) / (86400*Days!D20)</f>
        <v>174.59264266315236</v>
      </c>
      <c r="E20" s="8">
        <f>(STC_mm!E20*Areas!$D$8*1000) / (86400*Days!E20)</f>
        <v>171.32272019276289</v>
      </c>
      <c r="F20" s="8">
        <f>(STC_mm!F20*Areas!$D$8*1000) / (86400*Days!F20)</f>
        <v>489.55626429156331</v>
      </c>
      <c r="G20" s="8">
        <f>(STC_mm!G20*Areas!$D$8*1000) / (86400*Days!G20)</f>
        <v>504.44757746920919</v>
      </c>
      <c r="H20" s="8">
        <f>(STC_mm!H20*Areas!$D$8*1000) / (86400*Days!H20)</f>
        <v>995.49336761890095</v>
      </c>
      <c r="I20" s="8">
        <f>(STC_mm!I20*Areas!$D$8*1000) / (86400*Days!I20)</f>
        <v>784.10773105577528</v>
      </c>
      <c r="J20" s="8">
        <f>(STC_mm!J20*Areas!$D$8*1000) / (86400*Days!J20)</f>
        <v>697.25314839182249</v>
      </c>
      <c r="K20" s="8">
        <f>(STC_mm!K20*Areas!$D$8*1000) / (86400*Days!K20)</f>
        <v>320.91708297127923</v>
      </c>
      <c r="L20" s="8">
        <f>(STC_mm!L20*Areas!$D$8*1000) / (86400*Days!L20)</f>
        <v>384.91406216792501</v>
      </c>
      <c r="M20" s="8">
        <f>(STC_mm!M20*Areas!$D$8*1000) / (86400*Days!M20)</f>
        <v>411.8168357044508</v>
      </c>
      <c r="N20" s="8">
        <f>(STC_mm!N20*Areas!$D$8*1000) / (86400*Days!N20)</f>
        <v>480.71764650074476</v>
      </c>
    </row>
    <row r="21" spans="1:14" x14ac:dyDescent="0.15">
      <c r="A21">
        <f>STC_mm!A21</f>
        <v>1916</v>
      </c>
      <c r="B21" s="8">
        <f>(STC_mm!B21*Areas!$D$8*1000) / (86400*Days!B21)</f>
        <v>666.73010997987808</v>
      </c>
      <c r="C21" s="8">
        <f>(STC_mm!C21*Areas!$D$8*1000) / (86400*Days!C21)</f>
        <v>263.03176285808382</v>
      </c>
      <c r="D21" s="8">
        <f>(STC_mm!D21*Areas!$D$8*1000) / (86400*Days!D21)</f>
        <v>516.79739499845471</v>
      </c>
      <c r="E21" s="8">
        <f>(STC_mm!E21*Areas!$D$8*1000) / (86400*Days!E21)</f>
        <v>447.36846677894005</v>
      </c>
      <c r="F21" s="8">
        <f>(STC_mm!F21*Areas!$D$8*1000) / (86400*Days!F21)</f>
        <v>774.06189140511185</v>
      </c>
      <c r="G21" s="8">
        <f>(STC_mm!G21*Areas!$D$8*1000) / (86400*Days!G21)</f>
        <v>714.98723728056473</v>
      </c>
      <c r="H21" s="8">
        <f>(STC_mm!H21*Areas!$D$8*1000) / (86400*Days!H21)</f>
        <v>193.27936335584664</v>
      </c>
      <c r="I21" s="8">
        <f>(STC_mm!I21*Areas!$D$8*1000) / (86400*Days!I21)</f>
        <v>362.33957401070575</v>
      </c>
      <c r="J21" s="8">
        <f>(STC_mm!J21*Areas!$D$8*1000) / (86400*Days!J21)</f>
        <v>406.18760035536155</v>
      </c>
      <c r="K21" s="8">
        <f>(STC_mm!K21*Areas!$D$8*1000) / (86400*Days!K21)</f>
        <v>390.56847135307959</v>
      </c>
      <c r="L21" s="8">
        <f>(STC_mm!L21*Areas!$D$8*1000) / (86400*Days!L21)</f>
        <v>327.97927973248591</v>
      </c>
      <c r="M21" s="8">
        <f>(STC_mm!M21*Areas!$D$8*1000) / (86400*Days!M21)</f>
        <v>398.8671193655195</v>
      </c>
      <c r="N21" s="8">
        <f>(STC_mm!N21*Areas!$D$8*1000) / (86400*Days!N21)</f>
        <v>456.02612105418433</v>
      </c>
    </row>
    <row r="22" spans="1:14" x14ac:dyDescent="0.15">
      <c r="A22">
        <f>STC_mm!A22</f>
        <v>1917</v>
      </c>
      <c r="B22" s="8">
        <f>(STC_mm!B22*Areas!$D$8*1000) / (86400*Days!B22)</f>
        <v>378.99793251495623</v>
      </c>
      <c r="C22" s="8">
        <f>(STC_mm!C22*Areas!$D$8*1000) / (86400*Days!C22)</f>
        <v>238.49309164049586</v>
      </c>
      <c r="D22" s="8">
        <f>(STC_mm!D22*Areas!$D$8*1000) / (86400*Days!D22)</f>
        <v>449.2906445818619</v>
      </c>
      <c r="E22" s="8">
        <f>(STC_mm!E22*Areas!$D$8*1000) / (86400*Days!E22)</f>
        <v>575.4283209883871</v>
      </c>
      <c r="F22" s="8">
        <f>(STC_mm!F22*Areas!$D$8*1000) / (86400*Days!F22)</f>
        <v>654.48680344652837</v>
      </c>
      <c r="G22" s="8">
        <f>(STC_mm!G22*Areas!$D$8*1000) / (86400*Days!G22)</f>
        <v>848.26616133551147</v>
      </c>
      <c r="H22" s="8">
        <f>(STC_mm!H22*Areas!$D$8*1000) / (86400*Days!H22)</f>
        <v>517.45645250917335</v>
      </c>
      <c r="I22" s="8">
        <f>(STC_mm!I22*Areas!$D$8*1000) / (86400*Days!I22)</f>
        <v>451.33674059591914</v>
      </c>
      <c r="J22" s="8">
        <f>(STC_mm!J22*Areas!$D$8*1000) / (86400*Days!J22)</f>
        <v>325.23269263923885</v>
      </c>
      <c r="K22" s="8">
        <f>(STC_mm!K22*Areas!$D$8*1000) / (86400*Days!K22)</f>
        <v>865.00698461259356</v>
      </c>
      <c r="L22" s="8">
        <f>(STC_mm!L22*Areas!$D$8*1000) / (86400*Days!L22)</f>
        <v>133.06129598758105</v>
      </c>
      <c r="M22" s="8">
        <f>(STC_mm!M22*Areas!$D$8*1000) / (86400*Days!M22)</f>
        <v>212.46590968810014</v>
      </c>
      <c r="N22" s="8">
        <f>(STC_mm!N22*Areas!$D$8*1000) / (86400*Days!N22)</f>
        <v>472.70615397500978</v>
      </c>
    </row>
    <row r="23" spans="1:14" x14ac:dyDescent="0.15">
      <c r="A23">
        <f>STC_mm!A23</f>
        <v>1918</v>
      </c>
      <c r="B23" s="8">
        <f>(STC_mm!B23*Areas!$D$8*1000) / (86400*Days!B23)</f>
        <v>380.82172235793047</v>
      </c>
      <c r="C23" s="8">
        <f>(STC_mm!C23*Areas!$D$8*1000) / (86400*Days!C23)</f>
        <v>443.04258990720166</v>
      </c>
      <c r="D23" s="8">
        <f>(STC_mm!D23*Areas!$D$8*1000) / (86400*Days!D23)</f>
        <v>388.71122567943127</v>
      </c>
      <c r="E23" s="8">
        <f>(STC_mm!E23*Areas!$D$8*1000) / (86400*Days!E23)</f>
        <v>386.19280511602562</v>
      </c>
      <c r="F23" s="8">
        <f>(STC_mm!F23*Areas!$D$8*1000) / (86400*Days!F23)</f>
        <v>509.31521082702102</v>
      </c>
      <c r="G23" s="8">
        <f>(STC_mm!G23*Areas!$D$8*1000) / (86400*Days!G23)</f>
        <v>383.39747980709052</v>
      </c>
      <c r="H23" s="8">
        <f>(STC_mm!H23*Areas!$D$8*1000) / (86400*Days!H23)</f>
        <v>276.2660297599266</v>
      </c>
      <c r="I23" s="8">
        <f>(STC_mm!I23*Areas!$D$8*1000) / (86400*Days!I23)</f>
        <v>371.1497460266599</v>
      </c>
      <c r="J23" s="8">
        <f>(STC_mm!J23*Areas!$D$8*1000) / (86400*Days!J23)</f>
        <v>748.40005597639765</v>
      </c>
      <c r="K23" s="8">
        <f>(STC_mm!K23*Areas!$D$8*1000) / (86400*Days!K23)</f>
        <v>367.68315567859014</v>
      </c>
      <c r="L23" s="8">
        <f>(STC_mm!L23*Areas!$D$8*1000) / (86400*Days!L23)</f>
        <v>345.45512537412259</v>
      </c>
      <c r="M23" s="8">
        <f>(STC_mm!M23*Areas!$D$8*1000) / (86400*Days!M23)</f>
        <v>493.9140911445179</v>
      </c>
      <c r="N23" s="8">
        <f>(STC_mm!N23*Areas!$D$8*1000) / (86400*Days!N23)</f>
        <v>423.92398118166346</v>
      </c>
    </row>
    <row r="24" spans="1:14" x14ac:dyDescent="0.15">
      <c r="A24">
        <f>STC_mm!A24</f>
        <v>1919</v>
      </c>
      <c r="B24" s="8">
        <f>(STC_mm!B24*Areas!$D$8*1000) / (86400*Days!B24)</f>
        <v>191.72705751969025</v>
      </c>
      <c r="C24" s="8">
        <f>(STC_mm!C24*Areas!$D$8*1000) / (86400*Days!C24)</f>
        <v>249.12504300944065</v>
      </c>
      <c r="D24" s="8">
        <f>(STC_mm!D24*Areas!$D$8*1000) / (86400*Days!D24)</f>
        <v>506.90512431665383</v>
      </c>
      <c r="E24" s="8">
        <f>(STC_mm!E24*Areas!$D$8*1000) / (86400*Days!E24)</f>
        <v>648.27193458570969</v>
      </c>
      <c r="F24" s="8">
        <f>(STC_mm!F24*Areas!$D$8*1000) / (86400*Days!F24)</f>
        <v>708.69173167151553</v>
      </c>
      <c r="G24" s="8">
        <f>(STC_mm!G24*Areas!$D$8*1000) / (86400*Days!G24)</f>
        <v>398.22421478685641</v>
      </c>
      <c r="H24" s="8">
        <f>(STC_mm!H24*Areas!$D$8*1000) / (86400*Days!H24)</f>
        <v>289.85706978396331</v>
      </c>
      <c r="I24" s="8">
        <f>(STC_mm!I24*Areas!$D$8*1000) / (86400*Days!I24)</f>
        <v>607.42164008370298</v>
      </c>
      <c r="J24" s="8">
        <f>(STC_mm!J24*Areas!$D$8*1000) / (86400*Days!J24)</f>
        <v>407.59234660515807</v>
      </c>
      <c r="K24" s="8">
        <f>(STC_mm!K24*Areas!$D$8*1000) / (86400*Days!K24)</f>
        <v>747.54855541115944</v>
      </c>
      <c r="L24" s="8">
        <f>(STC_mm!L24*Areas!$D$8*1000) / (86400*Days!L24)</f>
        <v>370.40431807913518</v>
      </c>
      <c r="M24" s="8">
        <f>(STC_mm!M24*Areas!$D$8*1000) / (86400*Days!M24)</f>
        <v>176.59157266202754</v>
      </c>
      <c r="N24" s="8">
        <f>(STC_mm!N24*Areas!$D$8*1000) / (86400*Days!N24)</f>
        <v>443.29126279693219</v>
      </c>
    </row>
    <row r="25" spans="1:14" x14ac:dyDescent="0.15">
      <c r="A25">
        <f>STC_mm!A25</f>
        <v>1920</v>
      </c>
      <c r="B25" s="8">
        <f>(STC_mm!B25*Areas!$D$8*1000) / (86400*Days!B25)</f>
        <v>286.05994477025774</v>
      </c>
      <c r="C25" s="8">
        <f>(STC_mm!C25*Areas!$D$8*1000) / (86400*Days!C25)</f>
        <v>156.85959428560184</v>
      </c>
      <c r="D25" s="8">
        <f>(STC_mm!D25*Areas!$D$8*1000) / (86400*Days!D25)</f>
        <v>285.86908260929602</v>
      </c>
      <c r="E25" s="8">
        <f>(STC_mm!E25*Areas!$D$8*1000) / (86400*Days!E25)</f>
        <v>689.52779472505472</v>
      </c>
      <c r="F25" s="8">
        <f>(STC_mm!F25*Areas!$D$8*1000) / (86400*Days!F25)</f>
        <v>218.18518021624953</v>
      </c>
      <c r="G25" s="8">
        <f>(STC_mm!G25*Areas!$D$8*1000) / (86400*Days!G25)</f>
        <v>692.00612914301371</v>
      </c>
      <c r="H25" s="8">
        <f>(STC_mm!H25*Areas!$D$8*1000) / (86400*Days!H25)</f>
        <v>600.9191752655405</v>
      </c>
      <c r="I25" s="8">
        <f>(STC_mm!I25*Areas!$D$8*1000) / (86400*Days!I25)</f>
        <v>545.49247587003276</v>
      </c>
      <c r="J25" s="8">
        <f>(STC_mm!J25*Areas!$D$8*1000) / (86400*Days!J25)</f>
        <v>328.45495855795349</v>
      </c>
      <c r="K25" s="8">
        <f>(STC_mm!K25*Areas!$D$8*1000) / (86400*Days!K25)</f>
        <v>424.57367806186784</v>
      </c>
      <c r="L25" s="8">
        <f>(STC_mm!L25*Areas!$D$8*1000) / (86400*Days!L25)</f>
        <v>481.52937473800426</v>
      </c>
      <c r="M25" s="8">
        <f>(STC_mm!M25*Areas!$D$8*1000) / (86400*Days!M25)</f>
        <v>486.19186697638787</v>
      </c>
      <c r="N25" s="8">
        <f>(STC_mm!N25*Areas!$D$8*1000) / (86400*Days!N25)</f>
        <v>433.22543569962249</v>
      </c>
    </row>
    <row r="26" spans="1:14" x14ac:dyDescent="0.15">
      <c r="A26">
        <f>STC_mm!A26</f>
        <v>1921</v>
      </c>
      <c r="B26" s="8">
        <f>(STC_mm!B26*Areas!$D$8*1000) / (86400*Days!B26)</f>
        <v>219.42468521238362</v>
      </c>
      <c r="C26" s="8">
        <f>(STC_mm!C26*Areas!$D$8*1000) / (86400*Days!C26)</f>
        <v>310.58403198646062</v>
      </c>
      <c r="D26" s="8">
        <f>(STC_mm!D26*Areas!$D$8*1000) / (86400*Days!D26)</f>
        <v>704.14889183957666</v>
      </c>
      <c r="E26" s="8">
        <f>(STC_mm!E26*Areas!$D$8*1000) / (86400*Days!E26)</f>
        <v>650.67469782089165</v>
      </c>
      <c r="F26" s="8">
        <f>(STC_mm!F26*Areas!$D$8*1000) / (86400*Days!F26)</f>
        <v>408.07071406735224</v>
      </c>
      <c r="G26" s="8">
        <f>(STC_mm!G26*Areas!$D$8*1000) / (86400*Days!G26)</f>
        <v>403.94314007666401</v>
      </c>
      <c r="H26" s="8">
        <f>(STC_mm!H26*Areas!$D$8*1000) / (86400*Days!H26)</f>
        <v>493.22742698510274</v>
      </c>
      <c r="I26" s="8">
        <f>(STC_mm!I26*Areas!$D$8*1000) / (86400*Days!I26)</f>
        <v>535.99966333576879</v>
      </c>
      <c r="J26" s="8">
        <f>(STC_mm!J26*Areas!$D$8*1000) / (86400*Days!J26)</f>
        <v>589.85683471769687</v>
      </c>
      <c r="K26" s="8">
        <f>(STC_mm!K26*Areas!$D$8*1000) / (86400*Days!K26)</f>
        <v>481.85561131047126</v>
      </c>
      <c r="L26" s="8">
        <f>(STC_mm!L26*Areas!$D$8*1000) / (86400*Days!L26)</f>
        <v>600.53431523565689</v>
      </c>
      <c r="M26" s="8">
        <f>(STC_mm!M26*Areas!$D$8*1000) / (86400*Days!M26)</f>
        <v>336.20997415922943</v>
      </c>
      <c r="N26" s="8">
        <f>(STC_mm!N26*Areas!$D$8*1000) / (86400*Days!N26)</f>
        <v>478.33881782288938</v>
      </c>
    </row>
    <row r="27" spans="1:14" x14ac:dyDescent="0.15">
      <c r="A27">
        <f>STC_mm!A27</f>
        <v>1922</v>
      </c>
      <c r="B27" s="8">
        <f>(STC_mm!B27*Areas!$D$8*1000) / (86400*Days!B27)</f>
        <v>260.43400791976541</v>
      </c>
      <c r="C27" s="8">
        <f>(STC_mm!C27*Areas!$D$8*1000) / (86400*Days!C27)</f>
        <v>288.94972540896458</v>
      </c>
      <c r="D27" s="8">
        <f>(STC_mm!D27*Areas!$D$8*1000) / (86400*Days!D27)</f>
        <v>582.41947937238331</v>
      </c>
      <c r="E27" s="8">
        <f>(STC_mm!E27*Areas!$D$8*1000) / (86400*Days!E27)</f>
        <v>583.94672934960579</v>
      </c>
      <c r="F27" s="8">
        <f>(STC_mm!F27*Areas!$D$8*1000) / (86400*Days!F27)</f>
        <v>572.78863359463639</v>
      </c>
      <c r="G27" s="8">
        <f>(STC_mm!G27*Areas!$D$8*1000) / (86400*Days!G27)</f>
        <v>514.66751162583182</v>
      </c>
      <c r="H27" s="8">
        <f>(STC_mm!H27*Areas!$D$8*1000) / (86400*Days!H27)</f>
        <v>544.25297087389856</v>
      </c>
      <c r="I27" s="8">
        <f>(STC_mm!I27*Areas!$D$8*1000) / (86400*Days!I27)</f>
        <v>412.35395453610909</v>
      </c>
      <c r="J27" s="8">
        <f>(STC_mm!J27*Areas!$D$8*1000) / (86400*Days!J27)</f>
        <v>527.32100725819805</v>
      </c>
      <c r="K27" s="8">
        <f>(STC_mm!K27*Areas!$D$8*1000) / (86400*Days!K27)</f>
        <v>288.18081344819342</v>
      </c>
      <c r="L27" s="8">
        <f>(STC_mm!L27*Areas!$D$8*1000) / (86400*Days!L27)</f>
        <v>260.40366668535449</v>
      </c>
      <c r="M27" s="8">
        <f>(STC_mm!M27*Areas!$D$8*1000) / (86400*Days!M27)</f>
        <v>406.99848822458875</v>
      </c>
      <c r="N27" s="8">
        <f>(STC_mm!N27*Areas!$D$8*1000) / (86400*Days!N27)</f>
        <v>437.72887272897958</v>
      </c>
    </row>
    <row r="28" spans="1:14" x14ac:dyDescent="0.15">
      <c r="A28">
        <f>STC_mm!A28</f>
        <v>1923</v>
      </c>
      <c r="B28" s="8">
        <f>(STC_mm!B28*Areas!$D$8*1000) / (86400*Days!B28)</f>
        <v>429.4686237464806</v>
      </c>
      <c r="C28" s="8">
        <f>(STC_mm!C28*Areas!$D$8*1000) / (86400*Days!C28)</f>
        <v>252.14189566298373</v>
      </c>
      <c r="D28" s="8">
        <f>(STC_mm!D28*Areas!$D$8*1000) / (86400*Days!D28)</f>
        <v>425.43931973860896</v>
      </c>
      <c r="E28" s="8">
        <f>(STC_mm!E28*Areas!$D$8*1000) / (86400*Days!E28)</f>
        <v>334.94445582660211</v>
      </c>
      <c r="F28" s="8">
        <f>(STC_mm!F28*Areas!$D$8*1000) / (86400*Days!F28)</f>
        <v>571.01603340794998</v>
      </c>
      <c r="G28" s="8">
        <f>(STC_mm!G28*Areas!$D$8*1000) / (86400*Days!G28)</f>
        <v>420.90665698656534</v>
      </c>
      <c r="H28" s="8">
        <f>(STC_mm!H28*Areas!$D$8*1000) / (86400*Days!H28)</f>
        <v>484.16734214936878</v>
      </c>
      <c r="I28" s="8">
        <f>(STC_mm!I28*Areas!$D$8*1000) / (86400*Days!I28)</f>
        <v>438.67020662776059</v>
      </c>
      <c r="J28" s="8">
        <f>(STC_mm!J28*Areas!$D$8*1000) / (86400*Days!J28)</f>
        <v>580.63907530893528</v>
      </c>
      <c r="K28" s="8">
        <f>(STC_mm!K28*Areas!$D$8*1000) / (86400*Days!K28)</f>
        <v>284.75553993332812</v>
      </c>
      <c r="L28" s="8">
        <f>(STC_mm!L28*Areas!$D$8*1000) / (86400*Days!L28)</f>
        <v>367.18205216042054</v>
      </c>
      <c r="M28" s="8">
        <f>(STC_mm!M28*Areas!$D$8*1000) / (86400*Days!M28)</f>
        <v>701.06987499540776</v>
      </c>
      <c r="N28" s="8">
        <f>(STC_mm!N28*Areas!$D$8*1000) / (86400*Days!N28)</f>
        <v>442.58174094686382</v>
      </c>
    </row>
    <row r="29" spans="1:14" x14ac:dyDescent="0.15">
      <c r="A29">
        <f>STC_mm!A29</f>
        <v>1924</v>
      </c>
      <c r="B29" s="8">
        <f>(STC_mm!B29*Areas!$D$8*1000) / (86400*Days!B29)</f>
        <v>511.40664731538817</v>
      </c>
      <c r="C29" s="8">
        <f>(STC_mm!C29*Areas!$D$8*1000) / (86400*Days!C29)</f>
        <v>317.14930278839535</v>
      </c>
      <c r="D29" s="8">
        <f>(STC_mm!D29*Areas!$D$8*1000) / (86400*Days!D29)</f>
        <v>343.07240583259608</v>
      </c>
      <c r="E29" s="8">
        <f>(STC_mm!E29*Areas!$D$8*1000) / (86400*Days!E29)</f>
        <v>395.07109091820161</v>
      </c>
      <c r="F29" s="8">
        <f>(STC_mm!F29*Areas!$D$8*1000) / (86400*Days!F29)</f>
        <v>580.63480826238003</v>
      </c>
      <c r="G29" s="8">
        <f>(STC_mm!G29*Areas!$D$8*1000) / (86400*Days!G29)</f>
        <v>818.8563824544201</v>
      </c>
      <c r="H29" s="8">
        <f>(STC_mm!H29*Areas!$D$8*1000) / (86400*Days!H29)</f>
        <v>450.65007643650375</v>
      </c>
      <c r="I29" s="8">
        <f>(STC_mm!I29*Areas!$D$8*1000) / (86400*Days!I29)</f>
        <v>358.54043717644737</v>
      </c>
      <c r="J29" s="8">
        <f>(STC_mm!J29*Areas!$D$8*1000) / (86400*Days!J29)</f>
        <v>805.4141823790826</v>
      </c>
      <c r="K29" s="8">
        <f>(STC_mm!K29*Areas!$D$8*1000) / (86400*Days!K29)</f>
        <v>71.258721235669086</v>
      </c>
      <c r="L29" s="8">
        <f>(STC_mm!L29*Areas!$D$8*1000) / (86400*Days!L29)</f>
        <v>163.95913035918701</v>
      </c>
      <c r="M29" s="8">
        <f>(STC_mm!M29*Areas!$D$8*1000) / (86400*Days!M29)</f>
        <v>562.01902287213966</v>
      </c>
      <c r="N29" s="8">
        <f>(STC_mm!N29*Areas!$D$8*1000) / (86400*Days!N29)</f>
        <v>447.81803021107947</v>
      </c>
    </row>
    <row r="30" spans="1:14" x14ac:dyDescent="0.15">
      <c r="A30">
        <f>STC_mm!A30</f>
        <v>1925</v>
      </c>
      <c r="B30" s="8">
        <f>(STC_mm!B30*Areas!$D$8*1000) / (86400*Days!B30)</f>
        <v>206.68356486002725</v>
      </c>
      <c r="C30" s="8">
        <f>(STC_mm!C30*Areas!$D$8*1000) / (86400*Days!C30)</f>
        <v>392.51410274356658</v>
      </c>
      <c r="D30" s="8">
        <f>(STC_mm!D30*Areas!$D$8*1000) / (86400*Days!D30)</f>
        <v>473.73996445646287</v>
      </c>
      <c r="E30" s="8">
        <f>(STC_mm!E30*Areas!$D$8*1000) / (86400*Days!E30)</f>
        <v>239.41066197162974</v>
      </c>
      <c r="F30" s="8">
        <f>(STC_mm!F30*Areas!$D$8*1000) / (86400*Days!F30)</f>
        <v>240.5490990641415</v>
      </c>
      <c r="G30" s="8">
        <f>(STC_mm!G30*Areas!$D$8*1000) / (86400*Days!G30)</f>
        <v>382.83829925190139</v>
      </c>
      <c r="H30" s="8">
        <f>(STC_mm!H30*Areas!$D$8*1000) / (86400*Days!H30)</f>
        <v>593.42730455070466</v>
      </c>
      <c r="I30" s="8">
        <f>(STC_mm!I30*Areas!$D$8*1000) / (86400*Days!I30)</f>
        <v>371.95834886513592</v>
      </c>
      <c r="J30" s="8">
        <f>(STC_mm!J30*Areas!$D$8*1000) / (86400*Days!J30)</f>
        <v>771.61503825321029</v>
      </c>
      <c r="K30" s="8">
        <f>(STC_mm!K30*Areas!$D$8*1000) / (86400*Days!K30)</f>
        <v>540.89460902038161</v>
      </c>
      <c r="L30" s="8">
        <f>(STC_mm!L30*Areas!$D$8*1000) / (86400*Days!L30)</f>
        <v>575.77818900116233</v>
      </c>
      <c r="M30" s="8">
        <f>(STC_mm!M30*Areas!$D$8*1000) / (86400*Days!M30)</f>
        <v>216.71751986705485</v>
      </c>
      <c r="N30" s="8">
        <f>(STC_mm!N30*Areas!$D$8*1000) / (86400*Days!N30)</f>
        <v>416.55546099276205</v>
      </c>
    </row>
    <row r="31" spans="1:14" x14ac:dyDescent="0.15">
      <c r="A31">
        <f>STC_mm!A31</f>
        <v>1926</v>
      </c>
      <c r="B31" s="8">
        <f>(STC_mm!B31*Areas!$D$8*1000) / (86400*Days!B31)</f>
        <v>322.15658796741337</v>
      </c>
      <c r="C31" s="8">
        <f>(STC_mm!C31*Areas!$D$8*1000) / (86400*Days!C31)</f>
        <v>456.76122619031912</v>
      </c>
      <c r="D31" s="8">
        <f>(STC_mm!D31*Areas!$D$8*1000) / (86400*Days!D31)</f>
        <v>368.30089635610432</v>
      </c>
      <c r="E31" s="8">
        <f>(STC_mm!E31*Areas!$D$8*1000) / (86400*Days!E31)</f>
        <v>553.7403154785984</v>
      </c>
      <c r="F31" s="8">
        <f>(STC_mm!F31*Areas!$D$8*1000) / (86400*Days!F31)</f>
        <v>267.13702144229165</v>
      </c>
      <c r="G31" s="8">
        <f>(STC_mm!G31*Areas!$D$8*1000) / (86400*Days!G31)</f>
        <v>511.16471223340562</v>
      </c>
      <c r="H31" s="8">
        <f>(STC_mm!H31*Areas!$D$8*1000) / (86400*Days!H31)</f>
        <v>342.5332751803852</v>
      </c>
      <c r="I31" s="8">
        <f>(STC_mm!I31*Areas!$D$8*1000) / (86400*Days!I31)</f>
        <v>904.92031218994032</v>
      </c>
      <c r="J31" s="8">
        <f>(STC_mm!J31*Areas!$D$8*1000) / (86400*Days!J31)</f>
        <v>1136.3433175925195</v>
      </c>
      <c r="K31" s="8">
        <f>(STC_mm!K31*Areas!$D$8*1000) / (86400*Days!K31)</f>
        <v>714.78102815763316</v>
      </c>
      <c r="L31" s="8">
        <f>(STC_mm!L31*Areas!$D$8*1000) / (86400*Days!L31)</f>
        <v>455.24646422548932</v>
      </c>
      <c r="M31" s="8">
        <f>(STC_mm!M31*Areas!$D$8*1000) / (86400*Days!M31)</f>
        <v>287.34076659959624</v>
      </c>
      <c r="N31" s="8">
        <f>(STC_mm!N31*Areas!$D$8*1000) / (86400*Days!N31)</f>
        <v>525.77102779157156</v>
      </c>
    </row>
    <row r="32" spans="1:14" x14ac:dyDescent="0.15">
      <c r="A32">
        <f>STC_mm!A32</f>
        <v>1927</v>
      </c>
      <c r="B32" s="8">
        <f>(STC_mm!B32*Areas!$D$8*1000) / (86400*Days!B32)</f>
        <v>286.19961727493177</v>
      </c>
      <c r="C32" s="8">
        <f>(STC_mm!C32*Areas!$D$8*1000) / (86400*Days!C32)</f>
        <v>354.86325365751026</v>
      </c>
      <c r="D32" s="8">
        <f>(STC_mm!D32*Areas!$D$8*1000) / (86400*Days!D32)</f>
        <v>410.77989123323368</v>
      </c>
      <c r="E32" s="8">
        <f>(STC_mm!E32*Areas!$D$8*1000) / (86400*Days!E32)</f>
        <v>434.28387277431858</v>
      </c>
      <c r="F32" s="8">
        <f>(STC_mm!F32*Areas!$D$8*1000) / (86400*Days!F32)</f>
        <v>673.83056982938854</v>
      </c>
      <c r="G32" s="8">
        <f>(STC_mm!G32*Areas!$D$8*1000) / (86400*Days!G32)</f>
        <v>428.14008575596944</v>
      </c>
      <c r="H32" s="8">
        <f>(STC_mm!H32*Areas!$D$8*1000) / (86400*Days!H32)</f>
        <v>717.42511920303832</v>
      </c>
      <c r="I32" s="8">
        <f>(STC_mm!I32*Areas!$D$8*1000) / (86400*Days!I32)</f>
        <v>245.05062206287582</v>
      </c>
      <c r="J32" s="8">
        <f>(STC_mm!J32*Areas!$D$8*1000) / (86400*Days!J32)</f>
        <v>428.01200357303549</v>
      </c>
      <c r="K32" s="8">
        <f>(STC_mm!K32*Areas!$D$8*1000) / (86400*Days!K32)</f>
        <v>289.25706293206247</v>
      </c>
      <c r="L32" s="8">
        <f>(STC_mm!L32*Areas!$D$8*1000) / (86400*Days!L32)</f>
        <v>988.15642819832669</v>
      </c>
      <c r="M32" s="8">
        <f>(STC_mm!M32*Areas!$D$8*1000) / (86400*Days!M32)</f>
        <v>552.7051878552013</v>
      </c>
      <c r="N32" s="8">
        <f>(STC_mm!N32*Areas!$D$8*1000) / (86400*Days!N32)</f>
        <v>484.18255614677389</v>
      </c>
    </row>
    <row r="33" spans="1:14" x14ac:dyDescent="0.15">
      <c r="A33">
        <f>STC_mm!A33</f>
        <v>1928</v>
      </c>
      <c r="B33" s="8">
        <f>(STC_mm!B33*Areas!$D$8*1000) / (86400*Days!B33)</f>
        <v>296.75295728800404</v>
      </c>
      <c r="C33" s="8">
        <f>(STC_mm!C33*Areas!$D$8*1000) / (86400*Days!C33)</f>
        <v>332.2266080053339</v>
      </c>
      <c r="D33" s="8">
        <f>(STC_mm!D33*Areas!$D$8*1000) / (86400*Days!D33)</f>
        <v>353.45261751032012</v>
      </c>
      <c r="E33" s="8">
        <f>(STC_mm!E33*Areas!$D$8*1000) / (86400*Days!E33)</f>
        <v>356.5737136925203</v>
      </c>
      <c r="F33" s="8">
        <f>(STC_mm!F33*Areas!$D$8*1000) / (86400*Days!F33)</f>
        <v>337.62059567015893</v>
      </c>
      <c r="G33" s="8">
        <f>(STC_mm!G33*Areas!$D$8*1000) / (86400*Days!G33)</f>
        <v>862.64366547889142</v>
      </c>
      <c r="H33" s="8">
        <f>(STC_mm!H33*Areas!$D$8*1000) / (86400*Days!H33)</f>
        <v>630.7594291028887</v>
      </c>
      <c r="I33" s="8">
        <f>(STC_mm!I33*Areas!$D$8*1000) / (86400*Days!I33)</f>
        <v>409.2118633920166</v>
      </c>
      <c r="J33" s="8">
        <f>(STC_mm!J33*Areas!$D$8*1000) / (86400*Days!J33)</f>
        <v>275.74688815933155</v>
      </c>
      <c r="K33" s="8">
        <f>(STC_mm!K33*Areas!$D$8*1000) / (86400*Days!K33)</f>
        <v>437.37384907304215</v>
      </c>
      <c r="L33" s="8">
        <f>(STC_mm!L33*Areas!$D$8*1000) / (86400*Days!L33)</f>
        <v>523.68804680159997</v>
      </c>
      <c r="M33" s="8">
        <f>(STC_mm!M33*Areas!$D$8*1000) / (86400*Days!M33)</f>
        <v>275.6462772618595</v>
      </c>
      <c r="N33" s="8">
        <f>(STC_mm!N33*Areas!$D$8*1000) / (86400*Days!N33)</f>
        <v>423.93302274418573</v>
      </c>
    </row>
    <row r="34" spans="1:14" x14ac:dyDescent="0.15">
      <c r="A34">
        <f>STC_mm!A34</f>
        <v>1929</v>
      </c>
      <c r="B34" s="8">
        <f>(STC_mm!B34*Areas!$D$8*1000) / (86400*Days!B34)</f>
        <v>653.45388261641665</v>
      </c>
      <c r="C34" s="8">
        <f>(STC_mm!C34*Areas!$D$8*1000) / (86400*Days!C34)</f>
        <v>254.40944362273049</v>
      </c>
      <c r="D34" s="8">
        <f>(STC_mm!D34*Areas!$D$8*1000) / (86400*Days!D34)</f>
        <v>470.4779464538625</v>
      </c>
      <c r="E34" s="8">
        <f>(STC_mm!E34*Areas!$D$8*1000) / (86400*Days!E34)</f>
        <v>951.4765706415634</v>
      </c>
      <c r="F34" s="8">
        <f>(STC_mm!F34*Areas!$D$8*1000) / (86400*Days!F34)</f>
        <v>615.99378392351343</v>
      </c>
      <c r="G34" s="8">
        <f>(STC_mm!G34*Areas!$D$8*1000) / (86400*Days!G34)</f>
        <v>501.5179333336265</v>
      </c>
      <c r="H34" s="8">
        <f>(STC_mm!H34*Areas!$D$8*1000) / (86400*Days!H34)</f>
        <v>574.36068507695904</v>
      </c>
      <c r="I34" s="8">
        <f>(STC_mm!I34*Areas!$D$8*1000) / (86400*Days!I34)</f>
        <v>233.873505910631</v>
      </c>
      <c r="J34" s="8">
        <f>(STC_mm!J34*Areas!$D$8*1000) / (86400*Days!J34)</f>
        <v>355.08150043952992</v>
      </c>
      <c r="K34" s="8">
        <f>(STC_mm!K34*Areas!$D$8*1000) / (86400*Days!K34)</f>
        <v>615.57860377091595</v>
      </c>
      <c r="L34" s="8">
        <f>(STC_mm!L34*Areas!$D$8*1000) / (86400*Days!L34)</f>
        <v>549.85515592960485</v>
      </c>
      <c r="M34" s="8">
        <f>(STC_mm!M34*Areas!$D$8*1000) / (86400*Days!M34)</f>
        <v>559.52045351338597</v>
      </c>
      <c r="N34" s="8">
        <f>(STC_mm!N34*Areas!$D$8*1000) / (86400*Days!N34)</f>
        <v>529.54088748219829</v>
      </c>
    </row>
    <row r="35" spans="1:14" x14ac:dyDescent="0.15">
      <c r="A35">
        <f>STC_mm!A35</f>
        <v>1930</v>
      </c>
      <c r="B35" s="8">
        <f>(STC_mm!B35*Areas!$D$8*1000) / (86400*Days!B35)</f>
        <v>746.52167004270609</v>
      </c>
      <c r="C35" s="8">
        <f>(STC_mm!C35*Areas!$D$8*1000) / (86400*Days!C35)</f>
        <v>359.6902179031793</v>
      </c>
      <c r="D35" s="8">
        <f>(STC_mm!D35*Areas!$D$8*1000) / (86400*Days!D35)</f>
        <v>409.22959721763004</v>
      </c>
      <c r="E35" s="8">
        <f>(STC_mm!E35*Areas!$D$8*1000) / (86400*Days!E35)</f>
        <v>379.79285373180869</v>
      </c>
      <c r="F35" s="8">
        <f>(STC_mm!F35*Areas!$D$8*1000) / (86400*Days!F35)</f>
        <v>374.0044448791931</v>
      </c>
      <c r="G35" s="8">
        <f>(STC_mm!G35*Areas!$D$8*1000) / (86400*Days!G35)</f>
        <v>519.36177945216878</v>
      </c>
      <c r="H35" s="8">
        <f>(STC_mm!H35*Areas!$D$8*1000) / (86400*Days!H35)</f>
        <v>187.33376301550868</v>
      </c>
      <c r="I35" s="8">
        <f>(STC_mm!I35*Areas!$D$8*1000) / (86400*Days!I35)</f>
        <v>233.25375341256401</v>
      </c>
      <c r="J35" s="8">
        <f>(STC_mm!J35*Areas!$D$8*1000) / (86400*Days!J35)</f>
        <v>427.03419793301856</v>
      </c>
      <c r="K35" s="8">
        <f>(STC_mm!K35*Areas!$D$8*1000) / (86400*Days!K35)</f>
        <v>284.49191692904066</v>
      </c>
      <c r="L35" s="8">
        <f>(STC_mm!L35*Areas!$D$8*1000) / (86400*Days!L35)</f>
        <v>294.20261832222326</v>
      </c>
      <c r="M35" s="8">
        <f>(STC_mm!M35*Areas!$D$8*1000) / (86400*Days!M35)</f>
        <v>189.33269301438384</v>
      </c>
      <c r="N35" s="8">
        <f>(STC_mm!N35*Areas!$D$8*1000) / (86400*Days!N35)</f>
        <v>366.66376048851345</v>
      </c>
    </row>
    <row r="36" spans="1:14" x14ac:dyDescent="0.15">
      <c r="A36">
        <f>STC_mm!A36</f>
        <v>1931</v>
      </c>
      <c r="B36" s="8">
        <f>(STC_mm!B36*Areas!$D$8*1000) / (86400*Days!B36)</f>
        <v>340.65829568112349</v>
      </c>
      <c r="C36" s="8">
        <f>(STC_mm!C36*Areas!$D$8*1000) / (86400*Days!C36)</f>
        <v>220.35048058976682</v>
      </c>
      <c r="D36" s="8">
        <f>(STC_mm!D36*Areas!$D$8*1000) / (86400*Days!D36)</f>
        <v>349.29150200030472</v>
      </c>
      <c r="E36" s="8">
        <f>(STC_mm!E36*Areas!$D$8*1000) / (86400*Days!E36)</f>
        <v>452.26600299298076</v>
      </c>
      <c r="F36" s="8">
        <f>(STC_mm!F36*Areas!$D$8*1000) / (86400*Days!F36)</f>
        <v>364.12990802300578</v>
      </c>
      <c r="G36" s="8">
        <f>(STC_mm!G36*Areas!$D$8*1000) / (86400*Days!G36)</f>
        <v>415.03528040597985</v>
      </c>
      <c r="H36" s="8">
        <f>(STC_mm!H36*Areas!$D$8*1000) / (86400*Days!H36)</f>
        <v>553.19677993286848</v>
      </c>
      <c r="I36" s="8">
        <f>(STC_mm!I36*Areas!$D$8*1000) / (86400*Days!I36)</f>
        <v>244.79869742254346</v>
      </c>
      <c r="J36" s="8">
        <f>(STC_mm!J36*Areas!$D$8*1000) / (86400*Days!J36)</f>
        <v>536.70141987492366</v>
      </c>
      <c r="K36" s="8">
        <f>(STC_mm!K36*Areas!$D$8*1000) / (86400*Days!K36)</f>
        <v>380.43798621545426</v>
      </c>
      <c r="L36" s="8">
        <f>(STC_mm!L36*Areas!$D$8*1000) / (86400*Days!L36)</f>
        <v>486.62205630380072</v>
      </c>
      <c r="M36" s="8">
        <f>(STC_mm!M36*Areas!$D$8*1000) / (86400*Days!M36)</f>
        <v>393.40342455944631</v>
      </c>
      <c r="N36" s="8">
        <f>(STC_mm!N36*Areas!$D$8*1000) / (86400*Days!N36)</f>
        <v>395.32046754170182</v>
      </c>
    </row>
    <row r="37" spans="1:14" x14ac:dyDescent="0.15">
      <c r="A37">
        <f>STC_mm!A37</f>
        <v>1932</v>
      </c>
      <c r="B37" s="8">
        <f>(STC_mm!B37*Areas!$D$8*1000) / (86400*Days!B37)</f>
        <v>659.86767830651138</v>
      </c>
      <c r="C37" s="8">
        <f>(STC_mm!C37*Areas!$D$8*1000) / (86400*Days!C37)</f>
        <v>299.64285272271127</v>
      </c>
      <c r="D37" s="8">
        <f>(STC_mm!D37*Areas!$D$8*1000) / (86400*Days!D37)</f>
        <v>261.54553877518055</v>
      </c>
      <c r="E37" s="8">
        <f>(STC_mm!E37*Areas!$D$8*1000) / (86400*Days!E37)</f>
        <v>286.50767791800962</v>
      </c>
      <c r="F37" s="8">
        <f>(STC_mm!F37*Areas!$D$8*1000) / (86400*Days!F37)</f>
        <v>893.42856965680119</v>
      </c>
      <c r="G37" s="8">
        <f>(STC_mm!G37*Areas!$D$8*1000) / (86400*Days!G37)</f>
        <v>298.22398309009867</v>
      </c>
      <c r="H37" s="8">
        <f>(STC_mm!H37*Areas!$D$8*1000) / (86400*Days!H37)</f>
        <v>856.39315138021709</v>
      </c>
      <c r="I37" s="8">
        <f>(STC_mm!I37*Areas!$D$8*1000) / (86400*Days!I37)</f>
        <v>452.17075198285806</v>
      </c>
      <c r="J37" s="8">
        <f>(STC_mm!J37*Areas!$D$8*1000) / (86400*Days!J37)</f>
        <v>667.91874820450482</v>
      </c>
      <c r="K37" s="8">
        <f>(STC_mm!K37*Areas!$D$8*1000) / (86400*Days!K37)</f>
        <v>566.89038554916124</v>
      </c>
      <c r="L37" s="8">
        <f>(STC_mm!L37*Areas!$D$8*1000) / (86400*Days!L37)</f>
        <v>406.5351969978953</v>
      </c>
      <c r="M37" s="8">
        <f>(STC_mm!M37*Areas!$D$8*1000) / (86400*Days!M37)</f>
        <v>479.95906062417134</v>
      </c>
      <c r="N37" s="8">
        <f>(STC_mm!N37*Areas!$D$8*1000) / (86400*Days!N37)</f>
        <v>512.95934464425079</v>
      </c>
    </row>
    <row r="38" spans="1:14" x14ac:dyDescent="0.15">
      <c r="A38">
        <f>STC_mm!A38</f>
        <v>1933</v>
      </c>
      <c r="B38" s="8">
        <f>(STC_mm!B38*Areas!$D$8*1000) / (86400*Days!B38)</f>
        <v>184.94524769217983</v>
      </c>
      <c r="C38" s="8">
        <f>(STC_mm!C38*Areas!$D$8*1000) / (86400*Days!C38)</f>
        <v>287.11127668567951</v>
      </c>
      <c r="D38" s="8">
        <f>(STC_mm!D38*Areas!$D$8*1000) / (86400*Days!D38)</f>
        <v>404.43099538393415</v>
      </c>
      <c r="E38" s="8">
        <f>(STC_mm!E38*Areas!$D$8*1000) / (86400*Days!E38)</f>
        <v>493.04637679586182</v>
      </c>
      <c r="F38" s="8">
        <f>(STC_mm!F38*Areas!$D$8*1000) / (86400*Days!F38)</f>
        <v>476.67345961398024</v>
      </c>
      <c r="G38" s="8">
        <f>(STC_mm!G38*Areas!$D$8*1000) / (86400*Days!G38)</f>
        <v>232.02062414897188</v>
      </c>
      <c r="H38" s="8">
        <f>(STC_mm!H38*Areas!$D$8*1000) / (86400*Days!H38)</f>
        <v>329.16454132743155</v>
      </c>
      <c r="I38" s="8">
        <f>(STC_mm!I38*Areas!$D$8*1000) / (86400*Days!I38)</f>
        <v>405.1668373790842</v>
      </c>
      <c r="J38" s="8">
        <f>(STC_mm!J38*Areas!$D$8*1000) / (86400*Days!J38)</f>
        <v>393.73925950293363</v>
      </c>
      <c r="K38" s="8">
        <f>(STC_mm!K38*Areas!$D$8*1000) / (86400*Days!K38)</f>
        <v>370.68337621777488</v>
      </c>
      <c r="L38" s="8">
        <f>(STC_mm!L38*Areas!$D$8*1000) / (86400*Days!L38)</f>
        <v>544.23162818993546</v>
      </c>
      <c r="M38" s="8">
        <f>(STC_mm!M38*Areas!$D$8*1000) / (86400*Days!M38)</f>
        <v>339.6195256690342</v>
      </c>
      <c r="N38" s="8">
        <f>(STC_mm!N38*Areas!$D$8*1000) / (86400*Days!N38)</f>
        <v>371.94919421401676</v>
      </c>
    </row>
    <row r="39" spans="1:14" x14ac:dyDescent="0.15">
      <c r="A39">
        <f>STC_mm!A39</f>
        <v>1934</v>
      </c>
      <c r="B39" s="8">
        <f>(STC_mm!B39*Areas!$D$8*1000) / (86400*Days!B39)</f>
        <v>250.72071475529043</v>
      </c>
      <c r="C39" s="8">
        <f>(STC_mm!C39*Areas!$D$8*1000) / (86400*Days!C39)</f>
        <v>136.66697250285347</v>
      </c>
      <c r="D39" s="8">
        <f>(STC_mm!D39*Areas!$D$8*1000) / (86400*Days!D39)</f>
        <v>410.55758506215057</v>
      </c>
      <c r="E39" s="8">
        <f>(STC_mm!E39*Areas!$D$8*1000) / (86400*Days!E39)</f>
        <v>453.49392884415545</v>
      </c>
      <c r="F39" s="8">
        <f>(STC_mm!F39*Areas!$D$8*1000) / (86400*Days!F39)</f>
        <v>99.029109771688169</v>
      </c>
      <c r="G39" s="8">
        <f>(STC_mm!G39*Areas!$D$8*1000) / (86400*Days!G39)</f>
        <v>222.14620775364483</v>
      </c>
      <c r="H39" s="8">
        <f>(STC_mm!H39*Areas!$D$8*1000) / (86400*Days!H39)</f>
        <v>347.51670371338452</v>
      </c>
      <c r="I39" s="8">
        <f>(STC_mm!I39*Areas!$D$8*1000) / (86400*Days!I39)</f>
        <v>445.29077276355878</v>
      </c>
      <c r="J39" s="8">
        <f>(STC_mm!J39*Areas!$D$8*1000) / (86400*Days!J39)</f>
        <v>596.01271004546629</v>
      </c>
      <c r="K39" s="8">
        <f>(STC_mm!K39*Areas!$D$8*1000) / (86400*Days!K39)</f>
        <v>249.43989292595194</v>
      </c>
      <c r="L39" s="8">
        <f>(STC_mm!L39*Areas!$D$8*1000) / (86400*Days!L39)</f>
        <v>434.19640577112489</v>
      </c>
      <c r="M39" s="8">
        <f>(STC_mm!M39*Areas!$D$8*1000) / (86400*Days!M39)</f>
        <v>318.62692331941992</v>
      </c>
      <c r="N39" s="8">
        <f>(STC_mm!N39*Areas!$D$8*1000) / (86400*Days!N39)</f>
        <v>330.84598787442854</v>
      </c>
    </row>
    <row r="40" spans="1:14" x14ac:dyDescent="0.15">
      <c r="A40">
        <f>STC_mm!A40</f>
        <v>1935</v>
      </c>
      <c r="B40" s="8">
        <f>(STC_mm!B40*Areas!$D$8*1000) / (86400*Days!B40)</f>
        <v>384.5342018846743</v>
      </c>
      <c r="C40" s="8">
        <f>(STC_mm!C40*Areas!$D$8*1000) / (86400*Days!C40)</f>
        <v>387.45173819582243</v>
      </c>
      <c r="D40" s="8">
        <f>(STC_mm!D40*Areas!$D$8*1000) / (86400*Days!D40)</f>
        <v>374.38818102166925</v>
      </c>
      <c r="E40" s="8">
        <f>(STC_mm!E40*Areas!$D$8*1000) / (86400*Days!E40)</f>
        <v>302.49943334260394</v>
      </c>
      <c r="F40" s="8">
        <f>(STC_mm!F40*Areas!$D$8*1000) / (86400*Days!F40)</f>
        <v>446.03648758179202</v>
      </c>
      <c r="G40" s="8">
        <f>(STC_mm!G40*Areas!$D$8*1000) / (86400*Days!G40)</f>
        <v>616.08477037081002</v>
      </c>
      <c r="H40" s="8">
        <f>(STC_mm!H40*Areas!$D$8*1000) / (86400*Days!H40)</f>
        <v>333.44375815508283</v>
      </c>
      <c r="I40" s="8">
        <f>(STC_mm!I40*Areas!$D$8*1000) / (86400*Days!I40)</f>
        <v>449.77255011612681</v>
      </c>
      <c r="J40" s="8">
        <f>(STC_mm!J40*Areas!$D$8*1000) / (86400*Days!J40)</f>
        <v>340.07359480966284</v>
      </c>
      <c r="K40" s="8">
        <f>(STC_mm!K40*Areas!$D$8*1000) / (86400*Days!K40)</f>
        <v>241.28091741818605</v>
      </c>
      <c r="L40" s="8">
        <f>(STC_mm!L40*Areas!$D$8*1000) / (86400*Days!L40)</f>
        <v>612.60822647846203</v>
      </c>
      <c r="M40" s="8">
        <f>(STC_mm!M40*Areas!$D$8*1000) / (86400*Days!M40)</f>
        <v>322.15841350828526</v>
      </c>
      <c r="N40" s="8">
        <f>(STC_mm!N40*Areas!$D$8*1000) / (86400*Days!N40)</f>
        <v>400.23747731449185</v>
      </c>
    </row>
    <row r="41" spans="1:14" x14ac:dyDescent="0.15">
      <c r="A41">
        <f>STC_mm!A41</f>
        <v>1936</v>
      </c>
      <c r="B41" s="8">
        <f>(STC_mm!B41*Areas!$D$8*1000) / (86400*Days!B41)</f>
        <v>283.73834110827704</v>
      </c>
      <c r="C41" s="8">
        <f>(STC_mm!C41*Areas!$D$8*1000) / (86400*Days!C41)</f>
        <v>341.70535064260275</v>
      </c>
      <c r="D41" s="8">
        <f>(STC_mm!D41*Areas!$D$8*1000) / (86400*Days!D41)</f>
        <v>206.08538354899846</v>
      </c>
      <c r="E41" s="8">
        <f>(STC_mm!E41*Areas!$D$8*1000) / (86400*Days!E41)</f>
        <v>460.56073913212362</v>
      </c>
      <c r="F41" s="8">
        <f>(STC_mm!F41*Areas!$D$8*1000) / (86400*Days!F41)</f>
        <v>188.30964500735527</v>
      </c>
      <c r="G41" s="8">
        <f>(STC_mm!G41*Areas!$D$8*1000) / (86400*Days!G41)</f>
        <v>509.62980491943733</v>
      </c>
      <c r="H41" s="8">
        <f>(STC_mm!H41*Areas!$D$8*1000) / (86400*Days!H41)</f>
        <v>155.35893031571689</v>
      </c>
      <c r="I41" s="8">
        <f>(STC_mm!I41*Areas!$D$8*1000) / (86400*Days!I41)</f>
        <v>318.84539212907822</v>
      </c>
      <c r="J41" s="8">
        <f>(STC_mm!J41*Areas!$D$8*1000) / (86400*Days!J41)</f>
        <v>772.31042402728121</v>
      </c>
      <c r="K41" s="8">
        <f>(STC_mm!K41*Areas!$D$8*1000) / (86400*Days!K41)</f>
        <v>531.53543352913334</v>
      </c>
      <c r="L41" s="8">
        <f>(STC_mm!L41*Areas!$D$8*1000) / (86400*Days!L41)</f>
        <v>280.45116541385073</v>
      </c>
      <c r="M41" s="8">
        <f>(STC_mm!M41*Areas!$D$8*1000) / (86400*Days!M41)</f>
        <v>330.0281711836198</v>
      </c>
      <c r="N41" s="8">
        <f>(STC_mm!N41*Areas!$D$8*1000) / (86400*Days!N41)</f>
        <v>363.46710211722353</v>
      </c>
    </row>
    <row r="42" spans="1:14" x14ac:dyDescent="0.15">
      <c r="A42">
        <f>STC_mm!A42</f>
        <v>1937</v>
      </c>
      <c r="B42" s="8">
        <f>(STC_mm!B42*Areas!$D$8*1000) / (86400*Days!B42)</f>
        <v>654.7089233379304</v>
      </c>
      <c r="C42" s="8">
        <f>(STC_mm!C42*Areas!$D$8*1000) / (86400*Days!C42)</f>
        <v>317.3996276257941</v>
      </c>
      <c r="D42" s="8">
        <f>(STC_mm!D42*Areas!$D$8*1000) / (86400*Days!D42)</f>
        <v>154.7528880021577</v>
      </c>
      <c r="E42" s="8">
        <f>(STC_mm!E42*Areas!$D$8*1000) / (86400*Days!E42)</f>
        <v>928.69834591370932</v>
      </c>
      <c r="F42" s="8">
        <f>(STC_mm!F42*Areas!$D$8*1000) / (86400*Days!F42)</f>
        <v>367.33287536678813</v>
      </c>
      <c r="G42" s="8">
        <f>(STC_mm!G42*Areas!$D$8*1000) / (86400*Days!G42)</f>
        <v>657.32269053502819</v>
      </c>
      <c r="H42" s="8">
        <f>(STC_mm!H42*Areas!$D$8*1000) / (86400*Days!H42)</f>
        <v>464.96123645062994</v>
      </c>
      <c r="I42" s="8">
        <f>(STC_mm!I42*Areas!$D$8*1000) / (86400*Days!I42)</f>
        <v>583.34983461023899</v>
      </c>
      <c r="J42" s="8">
        <f>(STC_mm!J42*Areas!$D$8*1000) / (86400*Days!J42)</f>
        <v>406.75263257625721</v>
      </c>
      <c r="K42" s="8">
        <f>(STC_mm!K42*Areas!$D$8*1000) / (86400*Days!K42)</f>
        <v>420.00908076321014</v>
      </c>
      <c r="L42" s="8">
        <f>(STC_mm!L42*Areas!$D$8*1000) / (86400*Days!L42)</f>
        <v>246.38792637516619</v>
      </c>
      <c r="M42" s="8">
        <f>(STC_mm!M42*Areas!$D$8*1000) / (86400*Days!M42)</f>
        <v>290.90370079858286</v>
      </c>
      <c r="N42" s="8">
        <f>(STC_mm!N42*Areas!$D$8*1000) / (86400*Days!N42)</f>
        <v>457.74962234176093</v>
      </c>
    </row>
    <row r="43" spans="1:14" x14ac:dyDescent="0.15">
      <c r="A43">
        <f>STC_mm!A43</f>
        <v>1938</v>
      </c>
      <c r="B43" s="8">
        <f>(STC_mm!B43*Areas!$D$8*1000) / (86400*Days!B43)</f>
        <v>235.37663391105258</v>
      </c>
      <c r="C43" s="8">
        <f>(STC_mm!C43*Areas!$D$8*1000) / (86400*Days!C43)</f>
        <v>846.502373597001</v>
      </c>
      <c r="D43" s="8">
        <f>(STC_mm!D43*Areas!$D$8*1000) / (86400*Days!D43)</f>
        <v>539.37575901489924</v>
      </c>
      <c r="E43" s="8">
        <f>(STC_mm!E43*Areas!$D$8*1000) / (86400*Days!E43)</f>
        <v>298.48619161067649</v>
      </c>
      <c r="F43" s="8">
        <f>(STC_mm!F43*Areas!$D$8*1000) / (86400*Days!F43)</f>
        <v>524.63954602509261</v>
      </c>
      <c r="G43" s="8">
        <f>(STC_mm!G43*Areas!$D$8*1000) / (86400*Days!G43)</f>
        <v>348.831921464853</v>
      </c>
      <c r="H43" s="8">
        <f>(STC_mm!H43*Areas!$D$8*1000) / (86400*Days!H43)</f>
        <v>574.39212908708043</v>
      </c>
      <c r="I43" s="8">
        <f>(STC_mm!I43*Areas!$D$8*1000) / (86400*Days!I43)</f>
        <v>448.283318579894</v>
      </c>
      <c r="J43" s="8">
        <f>(STC_mm!J43*Areas!$D$8*1000) / (86400*Days!J43)</f>
        <v>324.81991922011747</v>
      </c>
      <c r="K43" s="8">
        <f>(STC_mm!K43*Areas!$D$8*1000) / (86400*Days!K43)</f>
        <v>175.40910650415864</v>
      </c>
      <c r="L43" s="8">
        <f>(STC_mm!L43*Areas!$D$8*1000) / (86400*Days!L43)</f>
        <v>223.19315544372191</v>
      </c>
      <c r="M43" s="8">
        <f>(STC_mm!M43*Areas!$D$8*1000) / (86400*Days!M43)</f>
        <v>370.37642455973014</v>
      </c>
      <c r="N43" s="8">
        <f>(STC_mm!N43*Areas!$D$8*1000) / (86400*Days!N43)</f>
        <v>406.75463709872935</v>
      </c>
    </row>
    <row r="44" spans="1:14" x14ac:dyDescent="0.15">
      <c r="A44">
        <f>STC_mm!A44</f>
        <v>1939</v>
      </c>
      <c r="B44" s="8">
        <f>(STC_mm!B44*Areas!$D$8*1000) / (86400*Days!B44)</f>
        <v>414.46878775238645</v>
      </c>
      <c r="C44" s="8">
        <f>(STC_mm!C44*Areas!$D$8*1000) / (86400*Days!C44)</f>
        <v>780.91998143134617</v>
      </c>
      <c r="D44" s="8">
        <f>(STC_mm!D44*Areas!$D$8*1000) / (86400*Days!D44)</f>
        <v>300.79213411895881</v>
      </c>
      <c r="E44" s="8">
        <f>(STC_mm!E44*Areas!$D$8*1000) / (86400*Days!E44)</f>
        <v>591.7984712960764</v>
      </c>
      <c r="F44" s="8">
        <f>(STC_mm!F44*Areas!$D$8*1000) / (86400*Days!F44)</f>
        <v>237.77099841635894</v>
      </c>
      <c r="G44" s="8">
        <f>(STC_mm!G44*Areas!$D$8*1000) / (86400*Days!G44)</f>
        <v>596.92364500566509</v>
      </c>
      <c r="H44" s="8">
        <f>(STC_mm!H44*Areas!$D$8*1000) / (86400*Days!H44)</f>
        <v>357.5468213589873</v>
      </c>
      <c r="I44" s="8">
        <f>(STC_mm!I44*Areas!$D$8*1000) / (86400*Days!I44)</f>
        <v>299.40308379506763</v>
      </c>
      <c r="J44" s="8">
        <f>(STC_mm!J44*Areas!$D$8*1000) / (86400*Days!J44)</f>
        <v>337.32700771641584</v>
      </c>
      <c r="K44" s="8">
        <f>(STC_mm!K44*Areas!$D$8*1000) / (86400*Days!K44)</f>
        <v>437.96398310185981</v>
      </c>
      <c r="L44" s="8">
        <f>(STC_mm!L44*Areas!$D$8*1000) / (86400*Days!L44)</f>
        <v>129.96087560808664</v>
      </c>
      <c r="M44" s="8">
        <f>(STC_mm!M44*Areas!$D$8*1000) / (86400*Days!M44)</f>
        <v>196.56496436603797</v>
      </c>
      <c r="N44" s="8">
        <f>(STC_mm!N44*Areas!$D$8*1000) / (86400*Days!N44)</f>
        <v>386.64628336729965</v>
      </c>
    </row>
    <row r="45" spans="1:14" x14ac:dyDescent="0.15">
      <c r="A45">
        <f>STC_mm!A45</f>
        <v>1940</v>
      </c>
      <c r="B45" s="8">
        <f>(STC_mm!B45*Areas!$D$8*1000) / (86400*Days!B45)</f>
        <v>339.89484703727675</v>
      </c>
      <c r="C45" s="8">
        <f>(STC_mm!C45*Areas!$D$8*1000) / (86400*Days!C45)</f>
        <v>312.32052364640754</v>
      </c>
      <c r="D45" s="8">
        <f>(STC_mm!D45*Areas!$D$8*1000) / (86400*Days!D45)</f>
        <v>345.35269266137226</v>
      </c>
      <c r="E45" s="8">
        <f>(STC_mm!E45*Areas!$D$8*1000) / (86400*Days!E45)</f>
        <v>378.90440148721973</v>
      </c>
      <c r="F45" s="8">
        <f>(STC_mm!F45*Areas!$D$8*1000) / (86400*Days!F45)</f>
        <v>652.00376981315446</v>
      </c>
      <c r="G45" s="8">
        <f>(STC_mm!G45*Areas!$D$8*1000) / (86400*Days!G45)</f>
        <v>910.21447385850456</v>
      </c>
      <c r="H45" s="8">
        <f>(STC_mm!H45*Areas!$D$8*1000) / (86400*Days!H45)</f>
        <v>322.32386712078397</v>
      </c>
      <c r="I45" s="8">
        <f>(STC_mm!I45*Areas!$D$8*1000) / (86400*Days!I45)</f>
        <v>1011.8625082907201</v>
      </c>
      <c r="J45" s="8">
        <f>(STC_mm!J45*Areas!$D$8*1000) / (86400*Days!J45)</f>
        <v>346.86799465986718</v>
      </c>
      <c r="K45" s="8">
        <f>(STC_mm!K45*Areas!$D$8*1000) / (86400*Days!K45)</f>
        <v>440.21282592051472</v>
      </c>
      <c r="L45" s="8">
        <f>(STC_mm!L45*Areas!$D$8*1000) / (86400*Days!L45)</f>
        <v>556.68601319707363</v>
      </c>
      <c r="M45" s="8">
        <f>(STC_mm!M45*Areas!$D$8*1000) / (86400*Days!M45)</f>
        <v>492.82998065811864</v>
      </c>
      <c r="N45" s="8">
        <f>(STC_mm!N45*Areas!$D$8*1000) / (86400*Days!N45)</f>
        <v>509.77152163493423</v>
      </c>
    </row>
    <row r="46" spans="1:14" x14ac:dyDescent="0.15">
      <c r="A46">
        <f>STC_mm!A46</f>
        <v>1941</v>
      </c>
      <c r="B46" s="8">
        <f>(STC_mm!B46*Areas!$D$8*1000) / (86400*Days!B46)</f>
        <v>295.64526379401372</v>
      </c>
      <c r="C46" s="8">
        <f>(STC_mm!C46*Areas!$D$8*1000) / (86400*Days!C46)</f>
        <v>174.69894981585446</v>
      </c>
      <c r="D46" s="8">
        <f>(STC_mm!D46*Areas!$D$8*1000) / (86400*Days!D46)</f>
        <v>238.44395239126635</v>
      </c>
      <c r="E46" s="8">
        <f>(STC_mm!E46*Areas!$D$8*1000) / (86400*Days!E46)</f>
        <v>318.70862434556028</v>
      </c>
      <c r="F46" s="8">
        <f>(STC_mm!F46*Areas!$D$8*1000) / (86400*Days!F46)</f>
        <v>324.20670762257606</v>
      </c>
      <c r="G46" s="8">
        <f>(STC_mm!G46*Areas!$D$8*1000) / (86400*Days!G46)</f>
        <v>407.2041347828843</v>
      </c>
      <c r="H46" s="8">
        <f>(STC_mm!H46*Areas!$D$8*1000) / (86400*Days!H46)</f>
        <v>396.79926588474319</v>
      </c>
      <c r="I46" s="8">
        <f>(STC_mm!I46*Areas!$D$8*1000) / (86400*Days!I46)</f>
        <v>464.31003994244151</v>
      </c>
      <c r="J46" s="8">
        <f>(STC_mm!J46*Areas!$D$8*1000) / (86400*Days!J46)</f>
        <v>196.04427540222761</v>
      </c>
      <c r="K46" s="8">
        <f>(STC_mm!K46*Areas!$D$8*1000) / (86400*Days!K46)</f>
        <v>699.4937998719796</v>
      </c>
      <c r="L46" s="8">
        <f>(STC_mm!L46*Areas!$D$8*1000) / (86400*Days!L46)</f>
        <v>342.6637653386598</v>
      </c>
      <c r="M46" s="8">
        <f>(STC_mm!M46*Areas!$D$8*1000) / (86400*Days!M46)</f>
        <v>304.82143812683057</v>
      </c>
      <c r="N46" s="8">
        <f>(STC_mm!N46*Areas!$D$8*1000) / (86400*Days!N46)</f>
        <v>348.67268243170764</v>
      </c>
    </row>
    <row r="47" spans="1:14" x14ac:dyDescent="0.15">
      <c r="A47">
        <f>STC_mm!A47</f>
        <v>1942</v>
      </c>
      <c r="B47" s="8">
        <f>(STC_mm!B47*Areas!$D$8*1000) / (86400*Days!B47)</f>
        <v>340.07401083428334</v>
      </c>
      <c r="C47" s="8">
        <f>(STC_mm!C47*Areas!$D$8*1000) / (86400*Days!C47)</f>
        <v>425.90431773070173</v>
      </c>
      <c r="D47" s="8">
        <f>(STC_mm!D47*Areas!$D$8*1000) / (86400*Days!D47)</f>
        <v>505.78956982013312</v>
      </c>
      <c r="E47" s="8">
        <f>(STC_mm!E47*Areas!$D$8*1000) / (86400*Days!E47)</f>
        <v>231.93731490825382</v>
      </c>
      <c r="F47" s="8">
        <f>(STC_mm!F47*Areas!$D$8*1000) / (86400*Days!F47)</f>
        <v>758.27904740068539</v>
      </c>
      <c r="G47" s="8">
        <f>(STC_mm!G47*Areas!$D$8*1000) / (86400*Days!G47)</f>
        <v>417.86517673994479</v>
      </c>
      <c r="H47" s="8">
        <f>(STC_mm!H47*Areas!$D$8*1000) / (86400*Days!H47)</f>
        <v>658.86035230454365</v>
      </c>
      <c r="I47" s="8">
        <f>(STC_mm!I47*Areas!$D$8*1000) / (86400*Days!I47)</f>
        <v>463.15536671294996</v>
      </c>
      <c r="J47" s="8">
        <f>(STC_mm!J47*Areas!$D$8*1000) / (86400*Days!J47)</f>
        <v>706.10082844244096</v>
      </c>
      <c r="K47" s="8">
        <f>(STC_mm!K47*Areas!$D$8*1000) / (86400*Days!K47)</f>
        <v>528.45641668496432</v>
      </c>
      <c r="L47" s="8">
        <f>(STC_mm!L47*Areas!$D$8*1000) / (86400*Days!L47)</f>
        <v>523.69616983754804</v>
      </c>
      <c r="M47" s="8">
        <f>(STC_mm!M47*Areas!$D$8*1000) / (86400*Days!M47)</f>
        <v>469.38597496493287</v>
      </c>
      <c r="N47" s="8">
        <f>(STC_mm!N47*Areas!$D$8*1000) / (86400*Days!N47)</f>
        <v>503.44473560192483</v>
      </c>
    </row>
    <row r="48" spans="1:14" x14ac:dyDescent="0.15">
      <c r="A48">
        <f>STC_mm!A48</f>
        <v>1943</v>
      </c>
      <c r="B48" s="8">
        <f>(STC_mm!B48*Areas!$D$8*1000) / (86400*Days!B48)</f>
        <v>409.33965125305474</v>
      </c>
      <c r="C48" s="8">
        <f>(STC_mm!C48*Areas!$D$8*1000) / (86400*Days!C48)</f>
        <v>374.54353561432953</v>
      </c>
      <c r="D48" s="8">
        <f>(STC_mm!D48*Areas!$D$8*1000) / (86400*Days!D48)</f>
        <v>459.36189278098834</v>
      </c>
      <c r="E48" s="8">
        <f>(STC_mm!E48*Areas!$D$8*1000) / (86400*Days!E48)</f>
        <v>545.64884772715948</v>
      </c>
      <c r="F48" s="8">
        <f>(STC_mm!F48*Areas!$D$8*1000) / (86400*Days!F48)</f>
        <v>1012.3701949328096</v>
      </c>
      <c r="G48" s="8">
        <f>(STC_mm!G48*Areas!$D$8*1000) / (86400*Days!G48)</f>
        <v>619.62006190702857</v>
      </c>
      <c r="H48" s="8">
        <f>(STC_mm!H48*Areas!$D$8*1000) / (86400*Days!H48)</f>
        <v>664.15877977779871</v>
      </c>
      <c r="I48" s="8">
        <f>(STC_mm!I48*Areas!$D$8*1000) / (86400*Days!I48)</f>
        <v>452.68227598637225</v>
      </c>
      <c r="J48" s="8">
        <f>(STC_mm!J48*Areas!$D$8*1000) / (86400*Days!J48)</f>
        <v>335.06838024706019</v>
      </c>
      <c r="K48" s="8">
        <f>(STC_mm!K48*Areas!$D$8*1000) / (86400*Days!K48)</f>
        <v>293.08160831478381</v>
      </c>
      <c r="L48" s="8">
        <f>(STC_mm!L48*Areas!$D$8*1000) / (86400*Days!L48)</f>
        <v>364.97820706146314</v>
      </c>
      <c r="M48" s="8">
        <f>(STC_mm!M48*Areas!$D$8*1000) / (86400*Days!M48)</f>
        <v>149.55885166203055</v>
      </c>
      <c r="N48" s="8">
        <f>(STC_mm!N48*Areas!$D$8*1000) / (86400*Days!N48)</f>
        <v>474.25708164774119</v>
      </c>
    </row>
    <row r="49" spans="1:14" x14ac:dyDescent="0.15">
      <c r="A49">
        <f>STC_mm!A49</f>
        <v>1944</v>
      </c>
      <c r="B49" s="8">
        <f>(STC_mm!B49*Areas!$D$8*1000) / (86400*Days!B49)</f>
        <v>193.1455400331501</v>
      </c>
      <c r="C49" s="8">
        <f>(STC_mm!C49*Areas!$D$8*1000) / (86400*Days!C49)</f>
        <v>382.1884165507492</v>
      </c>
      <c r="D49" s="8">
        <f>(STC_mm!D49*Areas!$D$8*1000) / (86400*Days!D49)</f>
        <v>426.61977407592508</v>
      </c>
      <c r="E49" s="8">
        <f>(STC_mm!E49*Areas!$D$8*1000) / (86400*Days!E49)</f>
        <v>398.20400344148806</v>
      </c>
      <c r="F49" s="8">
        <f>(STC_mm!F49*Areas!$D$8*1000) / (86400*Days!F49)</f>
        <v>522.92800831777674</v>
      </c>
      <c r="G49" s="8">
        <f>(STC_mm!G49*Areas!$D$8*1000) / (86400*Days!G49)</f>
        <v>500.74547496255099</v>
      </c>
      <c r="H49" s="8">
        <f>(STC_mm!H49*Areas!$D$8*1000) / (86400*Days!H49)</f>
        <v>272.3723746156233</v>
      </c>
      <c r="I49" s="8">
        <f>(STC_mm!I49*Areas!$D$8*1000) / (86400*Days!I49)</f>
        <v>362.57175300487194</v>
      </c>
      <c r="J49" s="8">
        <f>(STC_mm!J49*Areas!$D$8*1000) / (86400*Days!J49)</f>
        <v>523.83218256742623</v>
      </c>
      <c r="K49" s="8">
        <f>(STC_mm!K49*Areas!$D$8*1000) / (86400*Days!K49)</f>
        <v>86.982514581277499</v>
      </c>
      <c r="L49" s="8">
        <f>(STC_mm!L49*Areas!$D$8*1000) / (86400*Days!L49)</f>
        <v>376.75137348518831</v>
      </c>
      <c r="M49" s="8">
        <f>(STC_mm!M49*Areas!$D$8*1000) / (86400*Days!M49)</f>
        <v>378.86794655368448</v>
      </c>
      <c r="N49" s="8">
        <f>(STC_mm!N49*Areas!$D$8*1000) / (86400*Days!N49)</f>
        <v>367.80759661290415</v>
      </c>
    </row>
    <row r="50" spans="1:14" x14ac:dyDescent="0.15">
      <c r="A50">
        <f>STC_mm!A50</f>
        <v>1945</v>
      </c>
      <c r="B50" s="8">
        <f>(STC_mm!B50*Areas!$D$8*1000) / (86400*Days!B50)</f>
        <v>186.97763352172913</v>
      </c>
      <c r="C50" s="8">
        <f>(STC_mm!C50*Areas!$D$8*1000) / (86400*Days!C50)</f>
        <v>294.17097587988951</v>
      </c>
      <c r="D50" s="8">
        <f>(STC_mm!D50*Areas!$D$8*1000) / (86400*Days!D50)</f>
        <v>533.87678283728019</v>
      </c>
      <c r="E50" s="8">
        <f>(STC_mm!E50*Areas!$D$8*1000) / (86400*Days!E50)</f>
        <v>631.10476431009738</v>
      </c>
      <c r="F50" s="8">
        <f>(STC_mm!F50*Areas!$D$8*1000) / (86400*Days!F50)</f>
        <v>989.46915725325971</v>
      </c>
      <c r="G50" s="8">
        <f>(STC_mm!G50*Areas!$D$8*1000) / (86400*Days!G50)</f>
        <v>762.70426030724218</v>
      </c>
      <c r="H50" s="8">
        <f>(STC_mm!H50*Areas!$D$8*1000) / (86400*Days!H50)</f>
        <v>536.6802920335258</v>
      </c>
      <c r="I50" s="8">
        <f>(STC_mm!I50*Areas!$D$8*1000) / (86400*Days!I50)</f>
        <v>459.18675262508737</v>
      </c>
      <c r="J50" s="8">
        <f>(STC_mm!J50*Areas!$D$8*1000) / (86400*Days!J50)</f>
        <v>899.05507787136344</v>
      </c>
      <c r="K50" s="8">
        <f>(STC_mm!K50*Areas!$D$8*1000) / (86400*Days!K50)</f>
        <v>587.69011391726099</v>
      </c>
      <c r="L50" s="8">
        <f>(STC_mm!L50*Areas!$D$8*1000) / (86400*Days!L50)</f>
        <v>311.41209768080637</v>
      </c>
      <c r="M50" s="8">
        <f>(STC_mm!M50*Areas!$D$8*1000) / (86400*Days!M50)</f>
        <v>323.7481988162213</v>
      </c>
      <c r="N50" s="8">
        <f>(STC_mm!N50*Areas!$D$8*1000) / (86400*Days!N50)</f>
        <v>543.86731559139037</v>
      </c>
    </row>
    <row r="51" spans="1:14" x14ac:dyDescent="0.15">
      <c r="A51">
        <f>STC_mm!A51</f>
        <v>1946</v>
      </c>
      <c r="B51" s="8">
        <f>(STC_mm!B51*Areas!$D$8*1000) / (86400*Days!B51)</f>
        <v>326.23890717244461</v>
      </c>
      <c r="C51" s="8">
        <f>(STC_mm!C51*Areas!$D$8*1000) / (86400*Days!C51)</f>
        <v>450.18284574937951</v>
      </c>
      <c r="D51" s="8">
        <f>(STC_mm!D51*Areas!$D$8*1000) / (86400*Days!D51)</f>
        <v>335.49387781024564</v>
      </c>
      <c r="E51" s="8">
        <f>(STC_mm!E51*Areas!$D$8*1000) / (86400*Days!E51)</f>
        <v>134.45791920142966</v>
      </c>
      <c r="F51" s="8">
        <f>(STC_mm!F51*Areas!$D$8*1000) / (86400*Days!F51)</f>
        <v>675.52657181132452</v>
      </c>
      <c r="G51" s="8">
        <f>(STC_mm!G51*Areas!$D$8*1000) / (86400*Days!G51)</f>
        <v>700.59367955429218</v>
      </c>
      <c r="H51" s="8">
        <f>(STC_mm!H51*Areas!$D$8*1000) / (86400*Days!H51)</f>
        <v>252.17265309942439</v>
      </c>
      <c r="I51" s="8">
        <f>(STC_mm!I51*Areas!$D$8*1000) / (86400*Days!I51)</f>
        <v>377.7211343267233</v>
      </c>
      <c r="J51" s="8">
        <f>(STC_mm!J51*Areas!$D$8*1000) / (86400*Days!J51)</f>
        <v>268.66175291822947</v>
      </c>
      <c r="K51" s="8">
        <f>(STC_mm!K51*Areas!$D$8*1000) / (86400*Days!K51)</f>
        <v>470.37556714128732</v>
      </c>
      <c r="L51" s="8">
        <f>(STC_mm!L51*Areas!$D$8*1000) / (86400*Days!L51)</f>
        <v>271.52829915846229</v>
      </c>
      <c r="M51" s="8">
        <f>(STC_mm!M51*Areas!$D$8*1000) / (86400*Days!M51)</f>
        <v>501.28018581886857</v>
      </c>
      <c r="N51" s="8">
        <f>(STC_mm!N51*Areas!$D$8*1000) / (86400*Days!N51)</f>
        <v>397.16560279053402</v>
      </c>
    </row>
    <row r="52" spans="1:14" x14ac:dyDescent="0.15">
      <c r="A52">
        <f>STC_mm!A52</f>
        <v>1947</v>
      </c>
      <c r="B52" s="8">
        <f>(STC_mm!B52*Areas!$D$8*1000) / (86400*Days!B52)</f>
        <v>523.24464651922381</v>
      </c>
      <c r="C52" s="8">
        <f>(STC_mm!C52*Areas!$D$8*1000) / (86400*Days!C52)</f>
        <v>191.62813768690162</v>
      </c>
      <c r="D52" s="8">
        <f>(STC_mm!D52*Areas!$D$8*1000) / (86400*Days!D52)</f>
        <v>479.13656132150669</v>
      </c>
      <c r="E52" s="8">
        <f>(STC_mm!E52*Areas!$D$8*1000) / (86400*Days!E52)</f>
        <v>936.56236865860376</v>
      </c>
      <c r="F52" s="8">
        <f>(STC_mm!F52*Areas!$D$8*1000) / (86400*Days!F52)</f>
        <v>827.37558312521435</v>
      </c>
      <c r="G52" s="8">
        <f>(STC_mm!G52*Areas!$D$8*1000) / (86400*Days!G52)</f>
        <v>540.56409670830737</v>
      </c>
      <c r="H52" s="8">
        <f>(STC_mm!H52*Areas!$D$8*1000) / (86400*Days!H52)</f>
        <v>669.87805030594814</v>
      </c>
      <c r="I52" s="8">
        <f>(STC_mm!I52*Areas!$D$8*1000) / (86400*Days!I52)</f>
        <v>544.23560960764689</v>
      </c>
      <c r="J52" s="8">
        <f>(STC_mm!J52*Areas!$D$8*1000) / (86400*Days!J52)</f>
        <v>746.58858046218973</v>
      </c>
      <c r="K52" s="8">
        <f>(STC_mm!K52*Areas!$D$8*1000) / (86400*Days!K52)</f>
        <v>228.2820232435198</v>
      </c>
      <c r="L52" s="8">
        <f>(STC_mm!L52*Areas!$D$8*1000) / (86400*Days!L52)</f>
        <v>328.53826779867148</v>
      </c>
      <c r="M52" s="8">
        <f>(STC_mm!M52*Areas!$D$8*1000) / (86400*Days!M52)</f>
        <v>348.41397567992772</v>
      </c>
      <c r="N52" s="8">
        <f>(STC_mm!N52*Areas!$D$8*1000) / (86400*Days!N52)</f>
        <v>531.97464988481931</v>
      </c>
    </row>
    <row r="53" spans="1:14" x14ac:dyDescent="0.15">
      <c r="A53">
        <f>STC_mm!A53</f>
        <v>1948</v>
      </c>
      <c r="B53" s="8">
        <f>(STC_mm!B53*Areas!$D$8*1000) / (86400*Days!B53)</f>
        <v>259.01609169653528</v>
      </c>
      <c r="C53" s="8">
        <f>(STC_mm!C53*Areas!$D$8*1000) / (86400*Days!C53)</f>
        <v>407.5029533844189</v>
      </c>
      <c r="D53" s="8">
        <f>(STC_mm!D53*Areas!$D$8*1000) / (86400*Days!D53)</f>
        <v>584.87302120669051</v>
      </c>
      <c r="E53" s="8">
        <f>(STC_mm!E53*Areas!$D$8*1000) / (86400*Days!E53)</f>
        <v>402.22075617283957</v>
      </c>
      <c r="F53" s="8">
        <f>(STC_mm!F53*Areas!$D$8*1000) / (86400*Days!F53)</f>
        <v>747.17387246117084</v>
      </c>
      <c r="G53" s="8">
        <f>(STC_mm!G53*Areas!$D$8*1000) / (86400*Days!G53)</f>
        <v>623.24112654320993</v>
      </c>
      <c r="H53" s="8">
        <f>(STC_mm!H53*Areas!$D$8*1000) / (86400*Days!H53)</f>
        <v>411.71445639187573</v>
      </c>
      <c r="I53" s="8">
        <f>(STC_mm!I53*Areas!$D$8*1000) / (86400*Days!I53)</f>
        <v>186.58949372759858</v>
      </c>
      <c r="J53" s="8">
        <f>(STC_mm!J53*Areas!$D$8*1000) / (86400*Days!J53)</f>
        <v>262.8508101851852</v>
      </c>
      <c r="K53" s="8">
        <f>(STC_mm!K53*Areas!$D$8*1000) / (86400*Days!K53)</f>
        <v>315.56406810035844</v>
      </c>
      <c r="L53" s="8">
        <f>(STC_mm!L53*Areas!$D$8*1000) / (86400*Days!L53)</f>
        <v>610.98383487654314</v>
      </c>
      <c r="M53" s="8">
        <f>(STC_mm!M53*Areas!$D$8*1000) / (86400*Days!M53)</f>
        <v>329.74813321385903</v>
      </c>
      <c r="N53" s="8">
        <f>(STC_mm!N53*Areas!$D$8*1000) / (86400*Days!N53)</f>
        <v>428.06430251973285</v>
      </c>
    </row>
    <row r="54" spans="1:14" x14ac:dyDescent="0.15">
      <c r="A54">
        <f>STC_mm!A54</f>
        <v>1949</v>
      </c>
      <c r="B54" s="8">
        <f>(STC_mm!B54*Areas!$D$8*1000) / (86400*Days!B54)</f>
        <v>461.10763888888891</v>
      </c>
      <c r="C54" s="8">
        <f>(STC_mm!C54*Areas!$D$8*1000) / (86400*Days!C54)</f>
        <v>509.12231316137564</v>
      </c>
      <c r="D54" s="8">
        <f>(STC_mm!D54*Areas!$D$8*1000) / (86400*Days!D54)</f>
        <v>405.31279868578258</v>
      </c>
      <c r="E54" s="8">
        <f>(STC_mm!E54*Areas!$D$8*1000) / (86400*Days!E54)</f>
        <v>331.14143518518523</v>
      </c>
      <c r="F54" s="8">
        <f>(STC_mm!F54*Areas!$D$8*1000) / (86400*Days!F54)</f>
        <v>387.86514336917566</v>
      </c>
      <c r="G54" s="8">
        <f>(STC_mm!G54*Areas!$D$8*1000) / (86400*Days!G54)</f>
        <v>389.31493055555558</v>
      </c>
      <c r="H54" s="8">
        <f>(STC_mm!H54*Areas!$D$8*1000) / (86400*Days!H54)</f>
        <v>546.27479091995235</v>
      </c>
      <c r="I54" s="8">
        <f>(STC_mm!I54*Areas!$D$8*1000) / (86400*Days!I54)</f>
        <v>515.521729390681</v>
      </c>
      <c r="J54" s="8">
        <f>(STC_mm!J54*Areas!$D$8*1000) / (86400*Days!J54)</f>
        <v>466.49047067901233</v>
      </c>
      <c r="K54" s="8">
        <f>(STC_mm!K54*Areas!$D$8*1000) / (86400*Days!K54)</f>
        <v>530.52169205495818</v>
      </c>
      <c r="L54" s="8">
        <f>(STC_mm!L54*Areas!$D$8*1000) / (86400*Days!L54)</f>
        <v>332.50335648148155</v>
      </c>
      <c r="M54" s="8">
        <f>(STC_mm!M54*Areas!$D$8*1000) / (86400*Days!M54)</f>
        <v>664.89374253285541</v>
      </c>
      <c r="N54" s="8">
        <f>(STC_mm!N54*Areas!$D$8*1000) / (86400*Days!N54)</f>
        <v>462.17905251141553</v>
      </c>
    </row>
    <row r="55" spans="1:14" x14ac:dyDescent="0.15">
      <c r="A55">
        <f>STC_mm!A55</f>
        <v>1950</v>
      </c>
      <c r="B55" s="8">
        <f>(STC_mm!B55*Areas!$D$8*1000) / (86400*Days!B55)</f>
        <v>692.06940710872163</v>
      </c>
      <c r="C55" s="8">
        <f>(STC_mm!C55*Areas!$D$8*1000) / (86400*Days!C55)</f>
        <v>608.34800760582016</v>
      </c>
      <c r="D55" s="8">
        <f>(STC_mm!D55*Areas!$D$8*1000) / (86400*Days!D55)</f>
        <v>382.34214456391879</v>
      </c>
      <c r="E55" s="8">
        <f>(STC_mm!E55*Areas!$D$8*1000) / (86400*Days!E55)</f>
        <v>618.89594907407411</v>
      </c>
      <c r="F55" s="8">
        <f>(STC_mm!F55*Areas!$D$8*1000) / (86400*Days!F55)</f>
        <v>194.24637843488651</v>
      </c>
      <c r="G55" s="8">
        <f>(STC_mm!G55*Areas!$D$8*1000) / (86400*Days!G55)</f>
        <v>398.26469907407409</v>
      </c>
      <c r="H55" s="8">
        <f>(STC_mm!H55*Areas!$D$8*1000) / (86400*Days!H55)</f>
        <v>705.24929062126648</v>
      </c>
      <c r="I55" s="8">
        <f>(STC_mm!I55*Areas!$D$8*1000) / (86400*Days!I55)</f>
        <v>396.65173237753885</v>
      </c>
      <c r="J55" s="8">
        <f>(STC_mm!J55*Areas!$D$8*1000) / (86400*Days!J55)</f>
        <v>508.5803240740741</v>
      </c>
      <c r="K55" s="8">
        <f>(STC_mm!K55*Areas!$D$8*1000) / (86400*Days!K55)</f>
        <v>470.71012544802869</v>
      </c>
      <c r="L55" s="8">
        <f>(STC_mm!L55*Areas!$D$8*1000) / (86400*Days!L55)</f>
        <v>700.41666666666663</v>
      </c>
      <c r="M55" s="8">
        <f>(STC_mm!M55*Areas!$D$8*1000) / (86400*Days!M55)</f>
        <v>434.74787186379928</v>
      </c>
      <c r="N55" s="8">
        <f>(STC_mm!N55*Areas!$D$8*1000) / (86400*Days!N55)</f>
        <v>507.87670915778784</v>
      </c>
    </row>
    <row r="56" spans="1:14" x14ac:dyDescent="0.15">
      <c r="A56">
        <f>STC_mm!A56</f>
        <v>1951</v>
      </c>
      <c r="B56" s="8">
        <f>(STC_mm!B56*Areas!$D$8*1000) / (86400*Days!B56)</f>
        <v>471.14945489844683</v>
      </c>
      <c r="C56" s="8">
        <f>(STC_mm!C56*Areas!$D$8*1000) / (86400*Days!C56)</f>
        <v>453.04728835978835</v>
      </c>
      <c r="D56" s="8">
        <f>(STC_mm!D56*Areas!$D$8*1000) / (86400*Days!D56)</f>
        <v>471.02393219832737</v>
      </c>
      <c r="E56" s="8">
        <f>(STC_mm!E56*Areas!$D$8*1000) / (86400*Days!E56)</f>
        <v>446.58047839506173</v>
      </c>
      <c r="F56" s="8">
        <f>(STC_mm!F56*Areas!$D$8*1000) / (86400*Days!F56)</f>
        <v>368.91121565113502</v>
      </c>
      <c r="G56" s="8">
        <f>(STC_mm!G56*Areas!$D$8*1000) / (86400*Days!G56)</f>
        <v>540.09907407407411</v>
      </c>
      <c r="H56" s="8">
        <f>(STC_mm!H56*Areas!$D$8*1000) / (86400*Days!H56)</f>
        <v>444.60140382317809</v>
      </c>
      <c r="I56" s="8">
        <f>(STC_mm!I56*Areas!$D$8*1000) / (86400*Days!I56)</f>
        <v>317.44690860215047</v>
      </c>
      <c r="J56" s="8">
        <f>(STC_mm!J56*Areas!$D$8*1000) / (86400*Days!J56)</f>
        <v>393.53040123456788</v>
      </c>
      <c r="K56" s="8">
        <f>(STC_mm!K56*Areas!$D$8*1000) / (86400*Days!K56)</f>
        <v>567.6136499402628</v>
      </c>
      <c r="L56" s="8">
        <f>(STC_mm!L56*Areas!$D$8*1000) / (86400*Days!L56)</f>
        <v>549.30825617283949</v>
      </c>
      <c r="M56" s="8">
        <f>(STC_mm!M56*Areas!$D$8*1000) / (86400*Days!M56)</f>
        <v>634.2662037037037</v>
      </c>
      <c r="N56" s="8">
        <f>(STC_mm!N56*Areas!$D$8*1000) / (86400*Days!N56)</f>
        <v>471.49661973617447</v>
      </c>
    </row>
    <row r="57" spans="1:14" x14ac:dyDescent="0.15">
      <c r="A57">
        <f>STC_mm!A57</f>
        <v>1952</v>
      </c>
      <c r="B57" s="8">
        <f>(STC_mm!B57*Areas!$D$8*1000) / (86400*Days!B57)</f>
        <v>456.71434438470726</v>
      </c>
      <c r="C57" s="8">
        <f>(STC_mm!C57*Areas!$D$8*1000) / (86400*Days!C57)</f>
        <v>259.90557151979567</v>
      </c>
      <c r="D57" s="8">
        <f>(STC_mm!D57*Areas!$D$8*1000) / (86400*Days!D57)</f>
        <v>414.22491039426524</v>
      </c>
      <c r="E57" s="8">
        <f>(STC_mm!E57*Areas!$D$8*1000) / (86400*Days!E57)</f>
        <v>449.36917438271615</v>
      </c>
      <c r="F57" s="8">
        <f>(STC_mm!F57*Areas!$D$8*1000) / (86400*Days!F57)</f>
        <v>497.50922192353642</v>
      </c>
      <c r="G57" s="8">
        <f>(STC_mm!G57*Areas!$D$8*1000) / (86400*Days!G57)</f>
        <v>202.47229938271602</v>
      </c>
      <c r="H57" s="8">
        <f>(STC_mm!H57*Areas!$D$8*1000) / (86400*Days!H57)</f>
        <v>489.35024641577058</v>
      </c>
      <c r="I57" s="8">
        <f>(STC_mm!I57*Areas!$D$8*1000) / (86400*Days!I57)</f>
        <v>449.37126642771801</v>
      </c>
      <c r="J57" s="8">
        <f>(STC_mm!J57*Areas!$D$8*1000) / (86400*Days!J57)</f>
        <v>311.4908564814815</v>
      </c>
      <c r="K57" s="8">
        <f>(STC_mm!K57*Areas!$D$8*1000) / (86400*Days!K57)</f>
        <v>227.69817801672642</v>
      </c>
      <c r="L57" s="8">
        <f>(STC_mm!L57*Areas!$D$8*1000) / (86400*Days!L57)</f>
        <v>429.32947530864197</v>
      </c>
      <c r="M57" s="8">
        <f>(STC_mm!M57*Areas!$D$8*1000) / (86400*Days!M57)</f>
        <v>372.48861260454004</v>
      </c>
      <c r="N57" s="8">
        <f>(STC_mm!N57*Areas!$D$8*1000) / (86400*Days!N57)</f>
        <v>380.99774843149169</v>
      </c>
    </row>
    <row r="58" spans="1:14" x14ac:dyDescent="0.15">
      <c r="A58">
        <f>STC_mm!A58</f>
        <v>1953</v>
      </c>
      <c r="B58" s="8">
        <f>(STC_mm!B58*Areas!$D$8*1000) / (86400*Days!B58)</f>
        <v>378.51370221027486</v>
      </c>
      <c r="C58" s="8">
        <f>(STC_mm!C58*Areas!$D$8*1000) / (86400*Days!C58)</f>
        <v>215.19746197089944</v>
      </c>
      <c r="D58" s="8">
        <f>(STC_mm!D58*Areas!$D$8*1000) / (86400*Days!D58)</f>
        <v>454.58045848267625</v>
      </c>
      <c r="E58" s="8">
        <f>(STC_mm!E58*Areas!$D$8*1000) / (86400*Days!E58)</f>
        <v>473.62434413580246</v>
      </c>
      <c r="F58" s="8">
        <f>(STC_mm!F58*Areas!$D$8*1000) / (86400*Days!F58)</f>
        <v>511.50500298685785</v>
      </c>
      <c r="G58" s="8">
        <f>(STC_mm!G58*Areas!$D$8*1000) / (86400*Days!G58)</f>
        <v>563.38144290123466</v>
      </c>
      <c r="H58" s="8">
        <f>(STC_mm!H58*Areas!$D$8*1000) / (86400*Days!H58)</f>
        <v>502.96945937873357</v>
      </c>
      <c r="I58" s="8">
        <f>(STC_mm!I58*Areas!$D$8*1000) / (86400*Days!I58)</f>
        <v>363.45097819593786</v>
      </c>
      <c r="J58" s="8">
        <f>(STC_mm!J58*Areas!$D$8*1000) / (86400*Days!J58)</f>
        <v>403.5178240740741</v>
      </c>
      <c r="K58" s="8">
        <f>(STC_mm!K58*Areas!$D$8*1000) / (86400*Days!K58)</f>
        <v>174.79035991636798</v>
      </c>
      <c r="L58" s="8">
        <f>(STC_mm!L58*Areas!$D$8*1000) / (86400*Days!L58)</f>
        <v>216.02665895061733</v>
      </c>
      <c r="M58" s="8">
        <f>(STC_mm!M58*Areas!$D$8*1000) / (86400*Days!M58)</f>
        <v>372.36308990442052</v>
      </c>
      <c r="N58" s="8">
        <f>(STC_mm!N58*Areas!$D$8*1000) / (86400*Days!N58)</f>
        <v>386.91890854895991</v>
      </c>
    </row>
    <row r="59" spans="1:14" x14ac:dyDescent="0.15">
      <c r="A59">
        <f>STC_mm!A59</f>
        <v>1954</v>
      </c>
      <c r="B59" s="8">
        <f>(STC_mm!B59*Areas!$D$8*1000) / (86400*Days!B59)</f>
        <v>355.85685483870969</v>
      </c>
      <c r="C59" s="8">
        <f>(STC_mm!C59*Areas!$D$8*1000) / (86400*Days!C59)</f>
        <v>748.77876984126988</v>
      </c>
      <c r="D59" s="8">
        <f>(STC_mm!D59*Areas!$D$8*1000) / (86400*Days!D59)</f>
        <v>694.76814516129036</v>
      </c>
      <c r="E59" s="8">
        <f>(STC_mm!E59*Areas!$D$8*1000) / (86400*Days!E59)</f>
        <v>572.00694444444446</v>
      </c>
      <c r="F59" s="8">
        <f>(STC_mm!F59*Areas!$D$8*1000) / (86400*Days!F59)</f>
        <v>133.17958482676224</v>
      </c>
      <c r="G59" s="8">
        <f>(STC_mm!G59*Areas!$D$8*1000) / (86400*Days!G59)</f>
        <v>448.26666666666677</v>
      </c>
      <c r="H59" s="8">
        <f>(STC_mm!H59*Areas!$D$8*1000) / (86400*Days!H59)</f>
        <v>232.71908602150532</v>
      </c>
      <c r="I59" s="8">
        <f>(STC_mm!I59*Areas!$D$8*1000) / (86400*Days!I59)</f>
        <v>371.54719235364399</v>
      </c>
      <c r="J59" s="8">
        <f>(STC_mm!J59*Areas!$D$8*1000) / (86400*Days!J59)</f>
        <v>374.13923611111107</v>
      </c>
      <c r="K59" s="8">
        <f>(STC_mm!K59*Areas!$D$8*1000) / (86400*Days!K59)</f>
        <v>1193.0932646356034</v>
      </c>
      <c r="L59" s="8">
        <f>(STC_mm!L59*Areas!$D$8*1000) / (86400*Days!L59)</f>
        <v>327.25023148148148</v>
      </c>
      <c r="M59" s="8">
        <f>(STC_mm!M59*Areas!$D$8*1000) / (86400*Days!M59)</f>
        <v>353.22087813620072</v>
      </c>
      <c r="N59" s="8">
        <f>(STC_mm!N59*Areas!$D$8*1000) / (86400*Days!N59)</f>
        <v>482.14146055301876</v>
      </c>
    </row>
    <row r="60" spans="1:14" x14ac:dyDescent="0.15">
      <c r="A60">
        <f>STC_mm!A60</f>
        <v>1955</v>
      </c>
      <c r="B60" s="8">
        <f>(STC_mm!B60*Areas!$D$8*1000) / (86400*Days!B60)</f>
        <v>325.85692951015534</v>
      </c>
      <c r="C60" s="8">
        <f>(STC_mm!C60*Areas!$D$8*1000) / (86400*Days!C60)</f>
        <v>416.56725363756613</v>
      </c>
      <c r="D60" s="8">
        <f>(STC_mm!D60*Areas!$D$8*1000) / (86400*Days!D60)</f>
        <v>380.33378136200719</v>
      </c>
      <c r="E60" s="8">
        <f>(STC_mm!E60*Areas!$D$8*1000) / (86400*Days!E60)</f>
        <v>399.04293981481482</v>
      </c>
      <c r="F60" s="8">
        <f>(STC_mm!F60*Areas!$D$8*1000) / (86400*Days!F60)</f>
        <v>256.38011499402626</v>
      </c>
      <c r="G60" s="8">
        <f>(STC_mm!G60*Areas!$D$8*1000) / (86400*Days!G60)</f>
        <v>311.6854166666667</v>
      </c>
      <c r="H60" s="8">
        <f>(STC_mm!H60*Areas!$D$8*1000) / (86400*Days!H60)</f>
        <v>345.81503882915172</v>
      </c>
      <c r="I60" s="8">
        <f>(STC_mm!I60*Areas!$D$8*1000) / (86400*Days!I60)</f>
        <v>526.63048835125437</v>
      </c>
      <c r="J60" s="8">
        <f>(STC_mm!J60*Areas!$D$8*1000) / (86400*Days!J60)</f>
        <v>349.62465277777778</v>
      </c>
      <c r="K60" s="8">
        <f>(STC_mm!K60*Areas!$D$8*1000) / (86400*Days!K60)</f>
        <v>687.92715800477902</v>
      </c>
      <c r="L60" s="8">
        <f>(STC_mm!L60*Areas!$D$8*1000) / (86400*Days!L60)</f>
        <v>575.50902777777776</v>
      </c>
      <c r="M60" s="8">
        <f>(STC_mm!M60*Areas!$D$8*1000) / (86400*Days!M60)</f>
        <v>291.84027777777777</v>
      </c>
      <c r="N60" s="8">
        <f>(STC_mm!N60*Areas!$D$8*1000) / (86400*Days!N60)</f>
        <v>405.47408675799079</v>
      </c>
    </row>
    <row r="61" spans="1:14" x14ac:dyDescent="0.15">
      <c r="A61">
        <f>STC_mm!A61</f>
        <v>1956</v>
      </c>
      <c r="B61" s="8">
        <f>(STC_mm!B61*Areas!$D$8*1000) / (86400*Days!B61)</f>
        <v>211.56851105137395</v>
      </c>
      <c r="C61" s="8">
        <f>(STC_mm!C61*Areas!$D$8*1000) / (86400*Days!C61)</f>
        <v>422.93358876117492</v>
      </c>
      <c r="D61" s="8">
        <f>(STC_mm!D61*Areas!$D$8*1000) / (86400*Days!D61)</f>
        <v>489.16196236559142</v>
      </c>
      <c r="E61" s="8">
        <f>(STC_mm!E61*Areas!$D$8*1000) / (86400*Days!E61)</f>
        <v>688.28908179012342</v>
      </c>
      <c r="F61" s="8">
        <f>(STC_mm!F61*Areas!$D$8*1000) / (86400*Days!F61)</f>
        <v>910.60442801672639</v>
      </c>
      <c r="G61" s="8">
        <f>(STC_mm!G61*Areas!$D$8*1000) / (86400*Days!G61)</f>
        <v>526.99868827160492</v>
      </c>
      <c r="H61" s="8">
        <f>(STC_mm!H61*Areas!$D$8*1000) / (86400*Days!H61)</f>
        <v>471.7770683990442</v>
      </c>
      <c r="I61" s="8">
        <f>(STC_mm!I61*Areas!$D$8*1000) / (86400*Days!I61)</f>
        <v>1005.8133960573475</v>
      </c>
      <c r="J61" s="8">
        <f>(STC_mm!J61*Areas!$D$8*1000) / (86400*Days!J61)</f>
        <v>241.70860339506177</v>
      </c>
      <c r="K61" s="8">
        <f>(STC_mm!K61*Areas!$D$8*1000) / (86400*Days!K61)</f>
        <v>119.49761051373953</v>
      </c>
      <c r="L61" s="8">
        <f>(STC_mm!L61*Areas!$D$8*1000) / (86400*Days!L61)</f>
        <v>343.46358024691358</v>
      </c>
      <c r="M61" s="8">
        <f>(STC_mm!M61*Areas!$D$8*1000) / (86400*Days!M61)</f>
        <v>361.88194444444446</v>
      </c>
      <c r="N61" s="8">
        <f>(STC_mm!N61*Areas!$D$8*1000) / (86400*Days!N61)</f>
        <v>483.49269188929361</v>
      </c>
    </row>
    <row r="62" spans="1:14" x14ac:dyDescent="0.15">
      <c r="A62">
        <f>STC_mm!A62</f>
        <v>1957</v>
      </c>
      <c r="B62" s="8">
        <f>(STC_mm!B62*Areas!$D$8*1000) / (86400*Days!B62)</f>
        <v>329.05775836320191</v>
      </c>
      <c r="C62" s="8">
        <f>(STC_mm!C62*Areas!$D$8*1000) / (86400*Days!C62)</f>
        <v>346.5255869708995</v>
      </c>
      <c r="D62" s="8">
        <f>(STC_mm!D62*Areas!$D$8*1000) / (86400*Days!D62)</f>
        <v>236.73581242532856</v>
      </c>
      <c r="E62" s="8">
        <f>(STC_mm!E62*Areas!$D$8*1000) / (86400*Days!E62)</f>
        <v>666.75775462962963</v>
      </c>
      <c r="F62" s="8">
        <f>(STC_mm!F62*Areas!$D$8*1000) / (86400*Days!F62)</f>
        <v>528.13676075268813</v>
      </c>
      <c r="G62" s="8">
        <f>(STC_mm!G62*Areas!$D$8*1000) / (86400*Days!G62)</f>
        <v>658.52137345679023</v>
      </c>
      <c r="H62" s="8">
        <f>(STC_mm!H62*Areas!$D$8*1000) / (86400*Days!H62)</f>
        <v>647.88541666666663</v>
      </c>
      <c r="I62" s="8">
        <f>(STC_mm!I62*Areas!$D$8*1000) / (86400*Days!I62)</f>
        <v>347.69787933094386</v>
      </c>
      <c r="J62" s="8">
        <f>(STC_mm!J62*Areas!$D$8*1000) / (86400*Days!J62)</f>
        <v>647.30173611111115</v>
      </c>
      <c r="K62" s="8">
        <f>(STC_mm!K62*Areas!$D$8*1000) / (86400*Days!K62)</f>
        <v>517.21628584229381</v>
      </c>
      <c r="L62" s="8">
        <f>(STC_mm!L62*Areas!$D$8*1000) / (86400*Days!L62)</f>
        <v>488.73518518518517</v>
      </c>
      <c r="M62" s="8">
        <f>(STC_mm!M62*Areas!$D$8*1000) / (86400*Days!M62)</f>
        <v>593.65961021505382</v>
      </c>
      <c r="N62" s="8">
        <f>(STC_mm!N62*Areas!$D$8*1000) / (86400*Days!N62)</f>
        <v>500.69663876204976</v>
      </c>
    </row>
    <row r="63" spans="1:14" x14ac:dyDescent="0.15">
      <c r="A63">
        <f>STC_mm!A63</f>
        <v>1958</v>
      </c>
      <c r="B63" s="8">
        <f>(STC_mm!B63*Areas!$D$8*1000) / (86400*Days!B63)</f>
        <v>152.07075119474314</v>
      </c>
      <c r="C63" s="8">
        <f>(STC_mm!C63*Areas!$D$8*1000) / (86400*Days!C63)</f>
        <v>174.47879464285714</v>
      </c>
      <c r="D63" s="8">
        <f>(STC_mm!D63*Areas!$D$8*1000) / (86400*Days!D63)</f>
        <v>63.012395459976105</v>
      </c>
      <c r="E63" s="8">
        <f>(STC_mm!E63*Areas!$D$8*1000) / (86400*Days!E63)</f>
        <v>289.70011574074078</v>
      </c>
      <c r="F63" s="8">
        <f>(STC_mm!F63*Areas!$D$8*1000) / (86400*Days!F63)</f>
        <v>224.8111559139785</v>
      </c>
      <c r="G63" s="8">
        <f>(STC_mm!G63*Areas!$D$8*1000) / (86400*Days!G63)</f>
        <v>545.2224922839506</v>
      </c>
      <c r="H63" s="8">
        <f>(STC_mm!H63*Areas!$D$8*1000) / (86400*Days!H63)</f>
        <v>403.24167413381122</v>
      </c>
      <c r="I63" s="8">
        <f>(STC_mm!I63*Areas!$D$8*1000) / (86400*Days!I63)</f>
        <v>458.15785543608126</v>
      </c>
      <c r="J63" s="8">
        <f>(STC_mm!J63*Areas!$D$8*1000) / (86400*Days!J63)</f>
        <v>602.16377314814815</v>
      </c>
      <c r="K63" s="8">
        <f>(STC_mm!K63*Areas!$D$8*1000) / (86400*Days!K63)</f>
        <v>205.54342144563918</v>
      </c>
      <c r="L63" s="8">
        <f>(STC_mm!L63*Areas!$D$8*1000) / (86400*Days!L63)</f>
        <v>486.91929012345679</v>
      </c>
      <c r="M63" s="8">
        <f>(STC_mm!M63*Areas!$D$8*1000) / (86400*Days!M63)</f>
        <v>145.1042413381123</v>
      </c>
      <c r="N63" s="8">
        <f>(STC_mm!N63*Areas!$D$8*1000) / (86400*Days!N63)</f>
        <v>311.82400748351091</v>
      </c>
    </row>
    <row r="64" spans="1:14" x14ac:dyDescent="0.15">
      <c r="A64">
        <f>STC_mm!A64</f>
        <v>1959</v>
      </c>
      <c r="B64" s="8">
        <f>(STC_mm!B64*Areas!$D$8*1000) / (86400*Days!B64)</f>
        <v>513.9526956391876</v>
      </c>
      <c r="C64" s="8">
        <f>(STC_mm!C64*Areas!$D$8*1000) / (86400*Days!C64)</f>
        <v>417.19262566137564</v>
      </c>
      <c r="D64" s="8">
        <f>(STC_mm!D64*Areas!$D$8*1000) / (86400*Days!D64)</f>
        <v>400.16636798088405</v>
      </c>
      <c r="E64" s="8">
        <f>(STC_mm!E64*Areas!$D$8*1000) / (86400*Days!E64)</f>
        <v>632.25574845679012</v>
      </c>
      <c r="F64" s="8">
        <f>(STC_mm!F64*Areas!$D$8*1000) / (86400*Days!F64)</f>
        <v>555.94003882915172</v>
      </c>
      <c r="G64" s="8">
        <f>(STC_mm!G64*Areas!$D$8*1000) / (86400*Days!G64)</f>
        <v>233.6667824074074</v>
      </c>
      <c r="H64" s="8">
        <f>(STC_mm!H64*Areas!$D$8*1000) / (86400*Days!H64)</f>
        <v>523.30413679808828</v>
      </c>
      <c r="I64" s="8">
        <f>(STC_mm!I64*Areas!$D$8*1000) / (86400*Days!I64)</f>
        <v>702.1739844683392</v>
      </c>
      <c r="J64" s="8">
        <f>(STC_mm!J64*Areas!$D$8*1000) / (86400*Days!J64)</f>
        <v>391.5199459876543</v>
      </c>
      <c r="K64" s="8">
        <f>(STC_mm!K64*Areas!$D$8*1000) / (86400*Days!K64)</f>
        <v>725.14463859020316</v>
      </c>
      <c r="L64" s="8">
        <f>(STC_mm!L64*Areas!$D$8*1000) / (86400*Days!L64)</f>
        <v>487.89209104938271</v>
      </c>
      <c r="M64" s="8">
        <f>(STC_mm!M64*Areas!$D$8*1000) / (86400*Days!M64)</f>
        <v>527.44638590203112</v>
      </c>
      <c r="N64" s="8">
        <f>(STC_mm!N64*Areas!$D$8*1000) / (86400*Days!N64)</f>
        <v>510.77645547945207</v>
      </c>
    </row>
    <row r="65" spans="1:14" x14ac:dyDescent="0.15">
      <c r="A65">
        <f>STC_mm!A65</f>
        <v>1960</v>
      </c>
      <c r="B65" s="8">
        <f>(STC_mm!B65*Areas!$D$8*1000) / (86400*Days!B65)</f>
        <v>449.87335722819591</v>
      </c>
      <c r="C65" s="8">
        <f>(STC_mm!C65*Areas!$D$8*1000) / (86400*Days!C65)</f>
        <v>373.35428639846742</v>
      </c>
      <c r="D65" s="8">
        <f>(STC_mm!D65*Areas!$D$8*1000) / (86400*Days!D65)</f>
        <v>245.77344683393071</v>
      </c>
      <c r="E65" s="8">
        <f>(STC_mm!E65*Areas!$D$8*1000) / (86400*Days!E65)</f>
        <v>551.25385802469134</v>
      </c>
      <c r="F65" s="8">
        <f>(STC_mm!F65*Areas!$D$8*1000) / (86400*Days!F65)</f>
        <v>481.75612305854241</v>
      </c>
      <c r="G65" s="8">
        <f>(STC_mm!G65*Areas!$D$8*1000) / (86400*Days!G65)</f>
        <v>692.56940586419762</v>
      </c>
      <c r="H65" s="8">
        <f>(STC_mm!H65*Areas!$D$8*1000) / (86400*Days!H65)</f>
        <v>298.74402628434888</v>
      </c>
      <c r="I65" s="8">
        <f>(STC_mm!I65*Areas!$D$8*1000) / (86400*Days!I65)</f>
        <v>317.19586320191161</v>
      </c>
      <c r="J65" s="8">
        <f>(STC_mm!J65*Areas!$D$8*1000) / (86400*Days!J65)</f>
        <v>210.38441358024687</v>
      </c>
      <c r="K65" s="8">
        <f>(STC_mm!K65*Areas!$D$8*1000) / (86400*Days!K65)</f>
        <v>283.61854091995218</v>
      </c>
      <c r="L65" s="8">
        <f>(STC_mm!L65*Areas!$D$8*1000) / (86400*Days!L65)</f>
        <v>287.23568672839508</v>
      </c>
      <c r="M65" s="8">
        <f>(STC_mm!M65*Areas!$D$8*1000) / (86400*Days!M65)</f>
        <v>157.53098864994027</v>
      </c>
      <c r="N65" s="8">
        <f>(STC_mm!N65*Areas!$D$8*1000) / (86400*Days!N65)</f>
        <v>361.584256729407</v>
      </c>
    </row>
    <row r="66" spans="1:14" x14ac:dyDescent="0.15">
      <c r="A66">
        <f>STC_mm!A66</f>
        <v>1961</v>
      </c>
      <c r="B66" s="8">
        <f>(STC_mm!B66*Areas!$D$8*1000) / (86400*Days!B66)</f>
        <v>94.393070489844689</v>
      </c>
      <c r="C66" s="8">
        <f>(STC_mm!C66*Areas!$D$8*1000) / (86400*Days!C66)</f>
        <v>408.29844576719574</v>
      </c>
      <c r="D66" s="8">
        <f>(STC_mm!D66*Areas!$D$8*1000) / (86400*Days!D66)</f>
        <v>377.13295250896056</v>
      </c>
      <c r="E66" s="8">
        <f>(STC_mm!E66*Areas!$D$8*1000) / (86400*Days!E66)</f>
        <v>723.43962191358025</v>
      </c>
      <c r="F66" s="8">
        <f>(STC_mm!F66*Areas!$D$8*1000) / (86400*Days!F66)</f>
        <v>371.42166965352448</v>
      </c>
      <c r="G66" s="8">
        <f>(STC_mm!G66*Areas!$D$8*1000) / (86400*Days!G66)</f>
        <v>537.24552469135813</v>
      </c>
      <c r="H66" s="8">
        <f>(STC_mm!H66*Areas!$D$8*1000) / (86400*Days!H66)</f>
        <v>593.91065561529263</v>
      </c>
      <c r="I66" s="8">
        <f>(STC_mm!I66*Areas!$D$8*1000) / (86400*Days!I66)</f>
        <v>712.59236857825579</v>
      </c>
      <c r="J66" s="8">
        <f>(STC_mm!J66*Areas!$D$8*1000) / (86400*Days!J66)</f>
        <v>500.66820987654319</v>
      </c>
      <c r="K66" s="8">
        <f>(STC_mm!K66*Areas!$D$8*1000) / (86400*Days!K66)</f>
        <v>267.67715800477896</v>
      </c>
      <c r="L66" s="8">
        <f>(STC_mm!L66*Areas!$D$8*1000) / (86400*Days!L66)</f>
        <v>429.32947530864197</v>
      </c>
      <c r="M66" s="8">
        <f>(STC_mm!M66*Areas!$D$8*1000) / (86400*Days!M66)</f>
        <v>248.53494623655914</v>
      </c>
      <c r="N66" s="8">
        <f>(STC_mm!N66*Areas!$D$8*1000) / (86400*Days!N66)</f>
        <v>437.77640791476404</v>
      </c>
    </row>
    <row r="67" spans="1:14" x14ac:dyDescent="0.15">
      <c r="A67">
        <f>STC_mm!A67</f>
        <v>1962</v>
      </c>
      <c r="B67" s="8">
        <f>(STC_mm!B67*Areas!$D$8*1000) / (86400*Days!B67)</f>
        <v>343.30458482676227</v>
      </c>
      <c r="C67" s="8">
        <f>(STC_mm!C67*Areas!$D$8*1000) / (86400*Days!C67)</f>
        <v>413.09296461640213</v>
      </c>
      <c r="D67" s="8">
        <f>(STC_mm!D67*Areas!$D$8*1000) / (86400*Days!D67)</f>
        <v>135.62727747909199</v>
      </c>
      <c r="E67" s="8">
        <f>(STC_mm!E67*Areas!$D$8*1000) / (86400*Days!E67)</f>
        <v>296.89884259259259</v>
      </c>
      <c r="F67" s="8">
        <f>(STC_mm!F67*Areas!$D$8*1000) / (86400*Days!F67)</f>
        <v>230.58520011947431</v>
      </c>
      <c r="G67" s="8">
        <f>(STC_mm!G67*Areas!$D$8*1000) / (86400*Days!G67)</f>
        <v>752.03996913580238</v>
      </c>
      <c r="H67" s="8">
        <f>(STC_mm!H67*Areas!$D$8*1000) / (86400*Days!H67)</f>
        <v>343.30458482676227</v>
      </c>
      <c r="I67" s="8">
        <f>(STC_mm!I67*Areas!$D$8*1000) / (86400*Days!I67)</f>
        <v>527.06981780167268</v>
      </c>
      <c r="J67" s="8">
        <f>(STC_mm!J67*Areas!$D$8*1000) / (86400*Days!J67)</f>
        <v>496.90671296296307</v>
      </c>
      <c r="K67" s="8">
        <f>(STC_mm!K67*Areas!$D$8*1000) / (86400*Days!K67)</f>
        <v>444.72692652329749</v>
      </c>
      <c r="L67" s="8">
        <f>(STC_mm!L67*Areas!$D$8*1000) / (86400*Days!L67)</f>
        <v>350.92172067901237</v>
      </c>
      <c r="M67" s="8">
        <f>(STC_mm!M67*Areas!$D$8*1000) / (86400*Days!M67)</f>
        <v>330.81507616487454</v>
      </c>
      <c r="N67" s="8">
        <f>(STC_mm!N67*Areas!$D$8*1000) / (86400*Days!N67)</f>
        <v>387.63851471334357</v>
      </c>
    </row>
    <row r="68" spans="1:14" x14ac:dyDescent="0.15">
      <c r="A68">
        <f>STC_mm!A68</f>
        <v>1963</v>
      </c>
      <c r="B68" s="8">
        <f>(STC_mm!B68*Areas!$D$8*1000) / (86400*Days!B68)</f>
        <v>131.86159647550778</v>
      </c>
      <c r="C68" s="8">
        <f>(STC_mm!C68*Areas!$D$8*1000) / (86400*Days!C68)</f>
        <v>138.97156084656083</v>
      </c>
      <c r="D68" s="8">
        <f>(STC_mm!D68*Areas!$D$8*1000) / (86400*Days!D68)</f>
        <v>417.36297789725211</v>
      </c>
      <c r="E68" s="8">
        <f>(STC_mm!E68*Areas!$D$8*1000) / (86400*Days!E68)</f>
        <v>440.15999228395071</v>
      </c>
      <c r="F68" s="8">
        <f>(STC_mm!F68*Areas!$D$8*1000) / (86400*Days!F68)</f>
        <v>446.60976702508952</v>
      </c>
      <c r="G68" s="8">
        <f>(STC_mm!G68*Areas!$D$8*1000) / (86400*Days!G68)</f>
        <v>305.52434413580249</v>
      </c>
      <c r="H68" s="8">
        <f>(STC_mm!H68*Areas!$D$8*1000) / (86400*Days!H68)</f>
        <v>357.61417264038226</v>
      </c>
      <c r="I68" s="8">
        <f>(STC_mm!I68*Areas!$D$8*1000) / (86400*Days!I68)</f>
        <v>307.59337664277183</v>
      </c>
      <c r="J68" s="8">
        <f>(STC_mm!J68*Areas!$D$8*1000) / (86400*Days!J68)</f>
        <v>246.83202160493832</v>
      </c>
      <c r="K68" s="8">
        <f>(STC_mm!K68*Areas!$D$8*1000) / (86400*Days!K68)</f>
        <v>83.03326612903227</v>
      </c>
      <c r="L68" s="8">
        <f>(STC_mm!L68*Areas!$D$8*1000) / (86400*Days!L68)</f>
        <v>267.00142746913588</v>
      </c>
      <c r="M68" s="8">
        <f>(STC_mm!M68*Areas!$D$8*1000) / (86400*Days!M68)</f>
        <v>256.88220579450416</v>
      </c>
      <c r="N68" s="8">
        <f>(STC_mm!N68*Areas!$D$8*1000) / (86400*Days!N68)</f>
        <v>284.1271657787924</v>
      </c>
    </row>
    <row r="69" spans="1:14" x14ac:dyDescent="0.15">
      <c r="A69">
        <f>STC_mm!A69</f>
        <v>1964</v>
      </c>
      <c r="B69" s="8">
        <f>(STC_mm!B69*Areas!$D$8*1000) / (86400*Days!B69)</f>
        <v>383.53461021505376</v>
      </c>
      <c r="C69" s="8">
        <f>(STC_mm!C69*Areas!$D$8*1000) / (86400*Days!C69)</f>
        <v>131.76420817369095</v>
      </c>
      <c r="D69" s="8">
        <f>(STC_mm!D69*Areas!$D$8*1000) / (86400*Days!D69)</f>
        <v>451.56791367980884</v>
      </c>
      <c r="E69" s="8">
        <f>(STC_mm!E69*Areas!$D$8*1000) / (86400*Days!E69)</f>
        <v>613.51311728395058</v>
      </c>
      <c r="F69" s="8">
        <f>(STC_mm!F69*Areas!$D$8*1000) / (86400*Days!F69)</f>
        <v>354.47610513739539</v>
      </c>
      <c r="G69" s="8">
        <f>(STC_mm!G69*Areas!$D$8*1000) / (86400*Days!G69)</f>
        <v>426.99475308641985</v>
      </c>
      <c r="H69" s="8">
        <f>(STC_mm!H69*Areas!$D$8*1000) / (86400*Days!H69)</f>
        <v>456.40053763440858</v>
      </c>
      <c r="I69" s="8">
        <f>(STC_mm!I69*Areas!$D$8*1000) / (86400*Days!I69)</f>
        <v>959.93484916367981</v>
      </c>
      <c r="J69" s="8">
        <f>(STC_mm!J69*Areas!$D$8*1000) / (86400*Days!J69)</f>
        <v>259.60814043209876</v>
      </c>
      <c r="K69" s="8">
        <f>(STC_mm!K69*Areas!$D$8*1000) / (86400*Days!K69)</f>
        <v>141.9034124850657</v>
      </c>
      <c r="L69" s="8">
        <f>(STC_mm!L69*Areas!$D$8*1000) / (86400*Days!L69)</f>
        <v>211.03294753086419</v>
      </c>
      <c r="M69" s="8">
        <f>(STC_mm!M69*Areas!$D$8*1000) / (86400*Days!M69)</f>
        <v>445.41730137395461</v>
      </c>
      <c r="N69" s="8">
        <f>(STC_mm!N69*Areas!$D$8*1000) / (86400*Days!N69)</f>
        <v>404.77023881805303</v>
      </c>
    </row>
    <row r="70" spans="1:14" x14ac:dyDescent="0.15">
      <c r="A70">
        <f>STC_mm!A70</f>
        <v>1965</v>
      </c>
      <c r="B70" s="8">
        <f>(STC_mm!B70*Areas!$D$8*1000) / (86400*Days!B70)</f>
        <v>576.96509109916371</v>
      </c>
      <c r="C70" s="8">
        <f>(STC_mm!C70*Areas!$D$8*1000) / (86400*Days!C70)</f>
        <v>557.55390211640213</v>
      </c>
      <c r="D70" s="8">
        <f>(STC_mm!D70*Areas!$D$8*1000) / (86400*Days!D70)</f>
        <v>494.99876792114702</v>
      </c>
      <c r="E70" s="8">
        <f>(STC_mm!E70*Areas!$D$8*1000) / (86400*Days!E70)</f>
        <v>373.81496913580247</v>
      </c>
      <c r="F70" s="8">
        <f>(STC_mm!F70*Areas!$D$8*1000) / (86400*Days!F70)</f>
        <v>306.02434289127837</v>
      </c>
      <c r="G70" s="8">
        <f>(STC_mm!G70*Areas!$D$8*1000) / (86400*Days!G70)</f>
        <v>266.80686728395062</v>
      </c>
      <c r="H70" s="8">
        <f>(STC_mm!H70*Areas!$D$8*1000) / (86400*Days!H70)</f>
        <v>375.68944145758661</v>
      </c>
      <c r="I70" s="8">
        <f>(STC_mm!I70*Areas!$D$8*1000) / (86400*Days!I70)</f>
        <v>546.7768817204302</v>
      </c>
      <c r="J70" s="8">
        <f>(STC_mm!J70*Areas!$D$8*1000) / (86400*Days!J70)</f>
        <v>480.49880401234577</v>
      </c>
      <c r="K70" s="8">
        <f>(STC_mm!K70*Areas!$D$8*1000) / (86400*Days!K70)</f>
        <v>501.14938022700119</v>
      </c>
      <c r="L70" s="8">
        <f>(STC_mm!L70*Areas!$D$8*1000) / (86400*Days!L70)</f>
        <v>405.72283950617287</v>
      </c>
      <c r="M70" s="8">
        <f>(STC_mm!M70*Areas!$D$8*1000) / (86400*Days!M70)</f>
        <v>590.01945191158904</v>
      </c>
      <c r="N70" s="8">
        <f>(STC_mm!N70*Areas!$D$8*1000) / (86400*Days!N70)</f>
        <v>456.32092529173013</v>
      </c>
    </row>
    <row r="71" spans="1:14" x14ac:dyDescent="0.15">
      <c r="A71">
        <f>STC_mm!A71</f>
        <v>1966</v>
      </c>
      <c r="B71" s="8">
        <f>(STC_mm!B71*Areas!$D$8*1000) / (86400*Days!B71)</f>
        <v>220.16681600955789</v>
      </c>
      <c r="C71" s="8">
        <f>(STC_mm!C71*Areas!$D$8*1000) / (86400*Days!C71)</f>
        <v>289.68621858465605</v>
      </c>
      <c r="D71" s="8">
        <f>(STC_mm!D71*Areas!$D$8*1000) / (86400*Days!D71)</f>
        <v>422.76045400238951</v>
      </c>
      <c r="E71" s="8">
        <f>(STC_mm!E71*Areas!$D$8*1000) / (86400*Days!E71)</f>
        <v>521.4212962962963</v>
      </c>
      <c r="F71" s="8">
        <f>(STC_mm!F71*Areas!$D$8*1000) / (86400*Days!F71)</f>
        <v>268.49305555555554</v>
      </c>
      <c r="G71" s="8">
        <f>(STC_mm!G71*Areas!$D$8*1000) / (86400*Days!G71)</f>
        <v>550.02164351851854</v>
      </c>
      <c r="H71" s="8">
        <f>(STC_mm!H71*Areas!$D$8*1000) / (86400*Days!H71)</f>
        <v>356.29618428912789</v>
      </c>
      <c r="I71" s="8">
        <f>(STC_mm!I71*Areas!$D$8*1000) / (86400*Days!I71)</f>
        <v>561.7140830346475</v>
      </c>
      <c r="J71" s="8">
        <f>(STC_mm!J71*Areas!$D$8*1000) / (86400*Days!J71)</f>
        <v>412.20817901234574</v>
      </c>
      <c r="K71" s="8">
        <f>(STC_mm!K71*Areas!$D$8*1000) / (86400*Days!K71)</f>
        <v>214.39277180406214</v>
      </c>
      <c r="L71" s="8">
        <f>(STC_mm!L71*Areas!$D$8*1000) / (86400*Days!L71)</f>
        <v>759.36840277777787</v>
      </c>
      <c r="M71" s="8">
        <f>(STC_mm!M71*Areas!$D$8*1000) / (86400*Days!M71)</f>
        <v>682.7807272998806</v>
      </c>
      <c r="N71" s="8">
        <f>(STC_mm!N71*Areas!$D$8*1000) / (86400*Days!N71)</f>
        <v>438.15486745306953</v>
      </c>
    </row>
    <row r="72" spans="1:14" x14ac:dyDescent="0.15">
      <c r="A72">
        <f>STC_mm!A72</f>
        <v>1967</v>
      </c>
      <c r="B72" s="8">
        <f>(STC_mm!B72*Areas!$D$8*1000) / (86400*Days!B72)</f>
        <v>335.27113201911595</v>
      </c>
      <c r="C72" s="8">
        <f>(STC_mm!C72*Areas!$D$8*1000) / (86400*Days!C72)</f>
        <v>274.95523313492066</v>
      </c>
      <c r="D72" s="8">
        <f>(STC_mm!D72*Areas!$D$8*1000) / (86400*Days!D72)</f>
        <v>173.97446236559136</v>
      </c>
      <c r="E72" s="8">
        <f>(STC_mm!E72*Areas!$D$8*1000) / (86400*Days!E72)</f>
        <v>678.82048611111111</v>
      </c>
      <c r="F72" s="8">
        <f>(STC_mm!F72*Areas!$D$8*1000) / (86400*Days!F72)</f>
        <v>279.53905316606932</v>
      </c>
      <c r="G72" s="8">
        <f>(STC_mm!G72*Areas!$D$8*1000) / (86400*Days!G72)</f>
        <v>1170.0849537037036</v>
      </c>
      <c r="H72" s="8">
        <f>(STC_mm!H72*Areas!$D$8*1000) / (86400*Days!H72)</f>
        <v>531.46311230585422</v>
      </c>
      <c r="I72" s="8">
        <f>(STC_mm!I72*Areas!$D$8*1000) / (86400*Days!I72)</f>
        <v>570.18686529271201</v>
      </c>
      <c r="J72" s="8">
        <f>(STC_mm!J72*Areas!$D$8*1000) / (86400*Days!J72)</f>
        <v>398.32955246913588</v>
      </c>
      <c r="K72" s="8">
        <f>(STC_mm!K72*Areas!$D$8*1000) / (86400*Days!K72)</f>
        <v>665.83516278375157</v>
      </c>
      <c r="L72" s="8">
        <f>(STC_mm!L72*Areas!$D$8*1000) / (86400*Days!L72)</f>
        <v>469.34402006172849</v>
      </c>
      <c r="M72" s="8">
        <f>(STC_mm!M72*Areas!$D$8*1000) / (86400*Days!M72)</f>
        <v>725.0818772401434</v>
      </c>
      <c r="N72" s="8">
        <f>(STC_mm!N72*Areas!$D$8*1000) / (86400*Days!N72)</f>
        <v>523.0630644342973</v>
      </c>
    </row>
    <row r="73" spans="1:14" x14ac:dyDescent="0.15">
      <c r="A73">
        <f>STC_mm!A73</f>
        <v>1968</v>
      </c>
      <c r="B73" s="8">
        <f>(STC_mm!B73*Areas!$D$8*1000) / (86400*Days!B73)</f>
        <v>529.64303315412189</v>
      </c>
      <c r="C73" s="8">
        <f>(STC_mm!C73*Areas!$D$8*1000) / (86400*Days!C73)</f>
        <v>312.43682151979567</v>
      </c>
      <c r="D73" s="8">
        <f>(STC_mm!D73*Areas!$D$8*1000) / (86400*Days!D73)</f>
        <v>335.08284796893668</v>
      </c>
      <c r="E73" s="8">
        <f>(STC_mm!E73*Areas!$D$8*1000) / (86400*Days!E73)</f>
        <v>297.87164351851851</v>
      </c>
      <c r="F73" s="8">
        <f>(STC_mm!F73*Areas!$D$8*1000) / (86400*Days!F73)</f>
        <v>627.73902329749103</v>
      </c>
      <c r="G73" s="8">
        <f>(STC_mm!G73*Areas!$D$8*1000) / (86400*Days!G73)</f>
        <v>867.3493055555557</v>
      </c>
      <c r="H73" s="8">
        <f>(STC_mm!H73*Areas!$D$8*1000) / (86400*Days!H73)</f>
        <v>520.91920549581835</v>
      </c>
      <c r="I73" s="8">
        <f>(STC_mm!I73*Areas!$D$8*1000) / (86400*Days!I73)</f>
        <v>505.10334528076464</v>
      </c>
      <c r="J73" s="8">
        <f>(STC_mm!J73*Areas!$D$8*1000) / (86400*Days!J73)</f>
        <v>483.80632716049382</v>
      </c>
      <c r="K73" s="8">
        <f>(STC_mm!K73*Areas!$D$8*1000) / (86400*Days!K73)</f>
        <v>344.81085722819591</v>
      </c>
      <c r="L73" s="8">
        <f>(STC_mm!L73*Areas!$D$8*1000) / (86400*Days!L73)</f>
        <v>548.14089506172843</v>
      </c>
      <c r="M73" s="8">
        <f>(STC_mm!M73*Areas!$D$8*1000) / (86400*Days!M73)</f>
        <v>551.73502837514923</v>
      </c>
      <c r="N73" s="8">
        <f>(STC_mm!N73*Areas!$D$8*1000) / (86400*Days!N73)</f>
        <v>494.10313258955676</v>
      </c>
    </row>
    <row r="74" spans="1:14" x14ac:dyDescent="0.15">
      <c r="A74">
        <f>STC_mm!A74</f>
        <v>1969</v>
      </c>
      <c r="B74" s="8">
        <f>(STC_mm!B74*Areas!$D$8*1000) / (86400*Days!B74)</f>
        <v>487.27912186379928</v>
      </c>
      <c r="C74" s="8">
        <f>(STC_mm!C74*Areas!$D$8*1000) / (86400*Days!C74)</f>
        <v>111.73313492063492</v>
      </c>
      <c r="D74" s="8">
        <f>(STC_mm!D74*Areas!$D$8*1000) / (86400*Days!D74)</f>
        <v>262.97005675029868</v>
      </c>
      <c r="E74" s="8">
        <f>(STC_mm!E74*Areas!$D$8*1000) / (86400*Days!E74)</f>
        <v>624.7976080246915</v>
      </c>
      <c r="F74" s="8">
        <f>(STC_mm!F74*Areas!$D$8*1000) / (86400*Days!F74)</f>
        <v>701.35808691756267</v>
      </c>
      <c r="G74" s="8">
        <f>(STC_mm!G74*Areas!$D$8*1000) / (86400*Days!G74)</f>
        <v>528.29575617283945</v>
      </c>
      <c r="H74" s="8">
        <f>(STC_mm!H74*Areas!$D$8*1000) / (86400*Days!H74)</f>
        <v>755.5838933691756</v>
      </c>
      <c r="I74" s="8">
        <f>(STC_mm!I74*Areas!$D$8*1000) / (86400*Days!I74)</f>
        <v>239.81111857825567</v>
      </c>
      <c r="J74" s="8">
        <f>(STC_mm!J74*Areas!$D$8*1000) / (86400*Days!J74)</f>
        <v>143.19629629629631</v>
      </c>
      <c r="K74" s="8">
        <f>(STC_mm!K74*Areas!$D$8*1000) / (86400*Days!K74)</f>
        <v>425.89852150537632</v>
      </c>
      <c r="L74" s="8">
        <f>(STC_mm!L74*Areas!$D$8*1000) / (86400*Days!L74)</f>
        <v>616.88549382716053</v>
      </c>
      <c r="M74" s="8">
        <f>(STC_mm!M74*Areas!$D$8*1000) / (86400*Days!M74)</f>
        <v>343.55563022700119</v>
      </c>
      <c r="N74" s="8">
        <f>(STC_mm!N74*Areas!$D$8*1000) / (86400*Days!N74)</f>
        <v>438.99707318619994</v>
      </c>
    </row>
    <row r="75" spans="1:14" x14ac:dyDescent="0.15">
      <c r="A75">
        <f>STC_mm!A75</f>
        <v>1970</v>
      </c>
      <c r="B75" s="8">
        <f>(STC_mm!B75*Areas!$D$8*1000) / (86400*Days!B75)</f>
        <v>248.03285543608129</v>
      </c>
      <c r="C75" s="8">
        <f>(STC_mm!C75*Areas!$D$8*1000) / (86400*Days!C75)</f>
        <v>167.73867394179894</v>
      </c>
      <c r="D75" s="8">
        <f>(STC_mm!D75*Areas!$D$8*1000) / (86400*Days!D75)</f>
        <v>334.76904121863799</v>
      </c>
      <c r="E75" s="8">
        <f>(STC_mm!E75*Areas!$D$8*1000) / (86400*Days!E75)</f>
        <v>498.39834104938274</v>
      </c>
      <c r="F75" s="8">
        <f>(STC_mm!F75*Areas!$D$8*1000) / (86400*Days!F75)</f>
        <v>468.89004629629619</v>
      </c>
      <c r="G75" s="8">
        <f>(STC_mm!G75*Areas!$D$8*1000) / (86400*Days!G75)</f>
        <v>516.10331790123462</v>
      </c>
      <c r="H75" s="8">
        <f>(STC_mm!H75*Areas!$D$8*1000) / (86400*Days!H75)</f>
        <v>672.73891129032256</v>
      </c>
      <c r="I75" s="8">
        <f>(STC_mm!I75*Areas!$D$8*1000) / (86400*Days!I75)</f>
        <v>215.5224761051374</v>
      </c>
      <c r="J75" s="8">
        <f>(STC_mm!J75*Areas!$D$8*1000) / (86400*Days!J75)</f>
        <v>515.06566358024691</v>
      </c>
      <c r="K75" s="8">
        <f>(STC_mm!K75*Areas!$D$8*1000) / (86400*Days!K75)</f>
        <v>402.23749253285553</v>
      </c>
      <c r="L75" s="8">
        <f>(STC_mm!L75*Areas!$D$8*1000) / (86400*Days!L75)</f>
        <v>549.63252314814815</v>
      </c>
      <c r="M75" s="8">
        <f>(STC_mm!M75*Areas!$D$8*1000) / (86400*Days!M75)</f>
        <v>414.8525238948626</v>
      </c>
      <c r="N75" s="8">
        <f>(STC_mm!N75*Areas!$D$8*1000) / (86400*Days!N75)</f>
        <v>417.92060819381021</v>
      </c>
    </row>
    <row r="76" spans="1:14" x14ac:dyDescent="0.15">
      <c r="A76">
        <f>STC_mm!A76</f>
        <v>1971</v>
      </c>
      <c r="B76" s="8">
        <f>(STC_mm!B76*Areas!$D$8*1000) / (86400*Days!B76)</f>
        <v>243.26299283154123</v>
      </c>
      <c r="C76" s="8">
        <f>(STC_mm!C76*Areas!$D$8*1000) / (86400*Days!C76)</f>
        <v>570.47825727513225</v>
      </c>
      <c r="D76" s="8">
        <f>(STC_mm!D76*Areas!$D$8*1000) / (86400*Days!D76)</f>
        <v>284.99929062126643</v>
      </c>
      <c r="E76" s="8">
        <f>(STC_mm!E76*Areas!$D$8*1000) / (86400*Days!E76)</f>
        <v>204.09363425925923</v>
      </c>
      <c r="F76" s="8">
        <f>(STC_mm!F76*Areas!$D$8*1000) / (86400*Days!F76)</f>
        <v>189.91584528076467</v>
      </c>
      <c r="G76" s="8">
        <f>(STC_mm!G76*Areas!$D$8*1000) / (86400*Days!G76)</f>
        <v>317.06824845679012</v>
      </c>
      <c r="H76" s="8">
        <f>(STC_mm!H76*Areas!$D$8*1000) / (86400*Days!H76)</f>
        <v>309.41345579450416</v>
      </c>
      <c r="I76" s="8">
        <f>(STC_mm!I76*Areas!$D$8*1000) / (86400*Days!I76)</f>
        <v>536.35849761051361</v>
      </c>
      <c r="J76" s="8">
        <f>(STC_mm!J76*Areas!$D$8*1000) / (86400*Days!J76)</f>
        <v>347.54934413580247</v>
      </c>
      <c r="K76" s="8">
        <f>(STC_mm!K76*Areas!$D$8*1000) / (86400*Days!K76)</f>
        <v>229.01616636798087</v>
      </c>
      <c r="L76" s="8">
        <f>(STC_mm!L76*Areas!$D$8*1000) / (86400*Days!L76)</f>
        <v>300.91975308641975</v>
      </c>
      <c r="M76" s="8">
        <f>(STC_mm!M76*Areas!$D$8*1000) / (86400*Days!M76)</f>
        <v>637.52979390681003</v>
      </c>
      <c r="N76" s="8">
        <f>(STC_mm!N76*Areas!$D$8*1000) / (86400*Days!N76)</f>
        <v>346.32246004566218</v>
      </c>
    </row>
    <row r="77" spans="1:14" x14ac:dyDescent="0.15">
      <c r="A77">
        <f>STC_mm!A77</f>
        <v>1972</v>
      </c>
      <c r="B77" s="8">
        <f>(STC_mm!B77*Areas!$D$8*1000) / (86400*Days!B77)</f>
        <v>287.19593787335725</v>
      </c>
      <c r="C77" s="8">
        <f>(STC_mm!C77*Areas!$D$8*1000) / (86400*Days!C77)</f>
        <v>269.70067049808426</v>
      </c>
      <c r="D77" s="8">
        <f>(STC_mm!D77*Areas!$D$8*1000) / (86400*Days!D77)</f>
        <v>433.05331541218641</v>
      </c>
      <c r="E77" s="8">
        <f>(STC_mm!E77*Areas!$D$8*1000) / (86400*Days!E77)</f>
        <v>526.02588734567905</v>
      </c>
      <c r="F77" s="8">
        <f>(STC_mm!F77*Areas!$D$8*1000) / (86400*Days!F77)</f>
        <v>379.0157930107527</v>
      </c>
      <c r="G77" s="8">
        <f>(STC_mm!G77*Areas!$D$8*1000) / (86400*Days!G77)</f>
        <v>491.84814814814825</v>
      </c>
      <c r="H77" s="8">
        <f>(STC_mm!H77*Areas!$D$8*1000) / (86400*Days!H77)</f>
        <v>391.75634707287935</v>
      </c>
      <c r="I77" s="8">
        <f>(STC_mm!I77*Areas!$D$8*1000) / (86400*Days!I77)</f>
        <v>532.78110065710871</v>
      </c>
      <c r="J77" s="8">
        <f>(STC_mm!J77*Areas!$D$8*1000) / (86400*Days!J77)</f>
        <v>475.44023919753084</v>
      </c>
      <c r="K77" s="8">
        <f>(STC_mm!K77*Areas!$D$8*1000) / (86400*Days!K77)</f>
        <v>560.70990143369181</v>
      </c>
      <c r="L77" s="8">
        <f>(STC_mm!L77*Areas!$D$8*1000) / (86400*Days!L77)</f>
        <v>500.86277006172838</v>
      </c>
      <c r="M77" s="8">
        <f>(STC_mm!M77*Areas!$D$8*1000) / (86400*Days!M77)</f>
        <v>655.4167786738351</v>
      </c>
      <c r="N77" s="8">
        <f>(STC_mm!N77*Areas!$D$8*1000) / (86400*Days!N77)</f>
        <v>459.24709066990488</v>
      </c>
    </row>
    <row r="78" spans="1:14" x14ac:dyDescent="0.15">
      <c r="A78">
        <f>STC_mm!A78</f>
        <v>1973</v>
      </c>
      <c r="B78" s="8">
        <f>(STC_mm!B78*Areas!$D$8*1000) / (86400*Days!B78)</f>
        <v>229.32997311827958</v>
      </c>
      <c r="C78" s="8">
        <f>(STC_mm!C78*Areas!$D$8*1000) / (86400*Days!C78)</f>
        <v>277.87363591269843</v>
      </c>
      <c r="D78" s="8">
        <f>(STC_mm!D78*Areas!$D$8*1000) / (86400*Days!D78)</f>
        <v>830.08161589008341</v>
      </c>
      <c r="E78" s="8">
        <f>(STC_mm!E78*Areas!$D$8*1000) / (86400*Days!E78)</f>
        <v>318.49502314814816</v>
      </c>
      <c r="F78" s="8">
        <f>(STC_mm!F78*Areas!$D$8*1000) / (86400*Days!F78)</f>
        <v>493.55525686977302</v>
      </c>
      <c r="G78" s="8">
        <f>(STC_mm!G78*Areas!$D$8*1000) / (86400*Days!G78)</f>
        <v>681.41462191358028</v>
      </c>
      <c r="H78" s="8">
        <f>(STC_mm!H78*Areas!$D$8*1000) / (86400*Days!H78)</f>
        <v>461.35868428912784</v>
      </c>
      <c r="I78" s="8">
        <f>(STC_mm!I78*Areas!$D$8*1000) / (86400*Days!I78)</f>
        <v>323.53475955794505</v>
      </c>
      <c r="J78" s="8">
        <f>(STC_mm!J78*Areas!$D$8*1000) / (86400*Days!J78)</f>
        <v>211.09780092592592</v>
      </c>
      <c r="K78" s="8">
        <f>(STC_mm!K78*Areas!$D$8*1000) / (86400*Days!K78)</f>
        <v>475.22894265232975</v>
      </c>
      <c r="L78" s="8">
        <f>(STC_mm!L78*Areas!$D$8*1000) / (86400*Days!L78)</f>
        <v>733.49189814814815</v>
      </c>
      <c r="M78" s="8">
        <f>(STC_mm!M78*Areas!$D$8*1000) / (86400*Days!M78)</f>
        <v>498.13683542413389</v>
      </c>
      <c r="N78" s="8">
        <f>(STC_mm!N78*Areas!$D$8*1000) / (86400*Days!N78)</f>
        <v>462.36561707255203</v>
      </c>
    </row>
    <row r="79" spans="1:14" x14ac:dyDescent="0.15">
      <c r="A79">
        <f>STC_mm!A79</f>
        <v>1974</v>
      </c>
      <c r="B79" s="8">
        <f>(STC_mm!B79*Areas!$D$8*1000) / (86400*Days!B79)</f>
        <v>480.87746415770619</v>
      </c>
      <c r="C79" s="8">
        <f>(STC_mm!C79*Areas!$D$8*1000) / (86400*Days!C79)</f>
        <v>494.66927083333331</v>
      </c>
      <c r="D79" s="8">
        <f>(STC_mm!D79*Areas!$D$8*1000) / (86400*Days!D79)</f>
        <v>499.89415322580646</v>
      </c>
      <c r="E79" s="8">
        <f>(STC_mm!E79*Areas!$D$8*1000) / (86400*Days!E79)</f>
        <v>538.08861882716053</v>
      </c>
      <c r="F79" s="8">
        <f>(STC_mm!F79*Areas!$D$8*1000) / (86400*Days!F79)</f>
        <v>726.02329749103944</v>
      </c>
      <c r="G79" s="8">
        <f>(STC_mm!G79*Areas!$D$8*1000) / (86400*Days!G79)</f>
        <v>414.93202160493826</v>
      </c>
      <c r="H79" s="8">
        <f>(STC_mm!H79*Areas!$D$8*1000) / (86400*Days!H79)</f>
        <v>250.54330943847077</v>
      </c>
      <c r="I79" s="8">
        <f>(STC_mm!I79*Areas!$D$8*1000) / (86400*Days!I79)</f>
        <v>328.86947431302269</v>
      </c>
      <c r="J79" s="8">
        <f>(STC_mm!J79*Areas!$D$8*1000) / (86400*Days!J79)</f>
        <v>396.31909722222224</v>
      </c>
      <c r="K79" s="8">
        <f>(STC_mm!K79*Areas!$D$8*1000) / (86400*Days!K79)</f>
        <v>182.00791517323776</v>
      </c>
      <c r="L79" s="8">
        <f>(STC_mm!L79*Areas!$D$8*1000) / (86400*Days!L79)</f>
        <v>586.59895833333337</v>
      </c>
      <c r="M79" s="8">
        <f>(STC_mm!M79*Areas!$D$8*1000) / (86400*Days!M79)</f>
        <v>408.8901956391876</v>
      </c>
      <c r="N79" s="8">
        <f>(STC_mm!N79*Areas!$D$8*1000) / (86400*Days!N79)</f>
        <v>441.42241248097412</v>
      </c>
    </row>
    <row r="80" spans="1:14" x14ac:dyDescent="0.15">
      <c r="A80">
        <f>STC_mm!A80</f>
        <v>1975</v>
      </c>
      <c r="B80" s="8">
        <f>(STC_mm!B80*Areas!$D$8*1000) / (86400*Days!B80)</f>
        <v>506.79790173237751</v>
      </c>
      <c r="C80" s="8">
        <f>(STC_mm!C80*Areas!$D$8*1000) / (86400*Days!C80)</f>
        <v>460.55175264550263</v>
      </c>
      <c r="D80" s="8">
        <f>(STC_mm!D80*Areas!$D$8*1000) / (86400*Days!D80)</f>
        <v>437.88593936678615</v>
      </c>
      <c r="E80" s="8">
        <f>(STC_mm!E80*Areas!$D$8*1000) / (86400*Days!E80)</f>
        <v>495.6744984567901</v>
      </c>
      <c r="F80" s="8">
        <f>(STC_mm!F80*Areas!$D$8*1000) / (86400*Days!F80)</f>
        <v>400.60569743130225</v>
      </c>
      <c r="G80" s="8">
        <f>(STC_mm!G80*Areas!$D$8*1000) / (86400*Days!G80)</f>
        <v>735.4375</v>
      </c>
      <c r="H80" s="8">
        <f>(STC_mm!H80*Areas!$D$8*1000) / (86400*Days!H80)</f>
        <v>372.99070340501794</v>
      </c>
      <c r="I80" s="8">
        <f>(STC_mm!I80*Areas!$D$8*1000) / (86400*Days!I80)</f>
        <v>1196.1685707885304</v>
      </c>
      <c r="J80" s="8">
        <f>(STC_mm!J80*Areas!$D$8*1000) / (86400*Days!J80)</f>
        <v>496.38788580246921</v>
      </c>
      <c r="K80" s="8">
        <f>(STC_mm!K80*Areas!$D$8*1000) / (86400*Days!K80)</f>
        <v>143.78625298685782</v>
      </c>
      <c r="L80" s="8">
        <f>(STC_mm!L80*Areas!$D$8*1000) / (86400*Days!L80)</f>
        <v>458.18923611111109</v>
      </c>
      <c r="M80" s="8">
        <f>(STC_mm!M80*Areas!$D$8*1000) / (86400*Days!M80)</f>
        <v>617.94825268817192</v>
      </c>
      <c r="N80" s="8">
        <f>(STC_mm!N80*Areas!$D$8*1000) / (86400*Days!N80)</f>
        <v>527.19946727549461</v>
      </c>
    </row>
    <row r="81" spans="1:14" x14ac:dyDescent="0.15">
      <c r="A81">
        <f>STC_mm!A81</f>
        <v>1976</v>
      </c>
      <c r="B81" s="8">
        <f>(STC_mm!B81*Areas!$D$8*1000) / (86400*Days!B81)</f>
        <v>544.39195041816015</v>
      </c>
      <c r="C81" s="8">
        <f>(STC_mm!C81*Areas!$D$8*1000) / (86400*Days!C81)</f>
        <v>453.45941091954035</v>
      </c>
      <c r="D81" s="8">
        <f>(STC_mm!D81*Areas!$D$8*1000) / (86400*Days!D81)</f>
        <v>733.30361409796899</v>
      </c>
      <c r="E81" s="8">
        <f>(STC_mm!E81*Areas!$D$8*1000) / (86400*Days!E81)</f>
        <v>522.71836419753083</v>
      </c>
      <c r="F81" s="8">
        <f>(STC_mm!F81*Areas!$D$8*1000) / (86400*Days!F81)</f>
        <v>558.26220878136201</v>
      </c>
      <c r="G81" s="8">
        <f>(STC_mm!G81*Areas!$D$8*1000) / (86400*Days!G81)</f>
        <v>618.76624228395053</v>
      </c>
      <c r="H81" s="8">
        <f>(STC_mm!H81*Areas!$D$8*1000) / (86400*Days!H81)</f>
        <v>821.98540173237757</v>
      </c>
      <c r="I81" s="8">
        <f>(STC_mm!I81*Areas!$D$8*1000) / (86400*Days!I81)</f>
        <v>324.978270609319</v>
      </c>
      <c r="J81" s="8">
        <f>(STC_mm!J81*Areas!$D$8*1000) / (86400*Days!J81)</f>
        <v>541.65555555555557</v>
      </c>
      <c r="K81" s="8">
        <f>(STC_mm!K81*Areas!$D$8*1000) / (86400*Days!K81)</f>
        <v>422.6349313022701</v>
      </c>
      <c r="L81" s="8">
        <f>(STC_mm!L81*Areas!$D$8*1000) / (86400*Days!L81)</f>
        <v>248.58306327160489</v>
      </c>
      <c r="M81" s="8">
        <f>(STC_mm!M81*Areas!$D$8*1000) / (86400*Days!M81)</f>
        <v>291.96580047789729</v>
      </c>
      <c r="N81" s="8">
        <f>(STC_mm!N81*Areas!$D$8*1000) / (86400*Days!N81)</f>
        <v>507.44592124569925</v>
      </c>
    </row>
    <row r="82" spans="1:14" x14ac:dyDescent="0.15">
      <c r="A82">
        <f>STC_mm!A82</f>
        <v>1977</v>
      </c>
      <c r="B82" s="8">
        <f>(STC_mm!B82*Areas!$D$8*1000) / (86400*Days!B82)</f>
        <v>318.57661290322579</v>
      </c>
      <c r="C82" s="8">
        <f>(STC_mm!C82*Areas!$D$8*1000) / (86400*Days!C82)</f>
        <v>311.08783895502648</v>
      </c>
      <c r="D82" s="8">
        <f>(STC_mm!D82*Areas!$D$8*1000) / (86400*Days!D82)</f>
        <v>551.04465352449222</v>
      </c>
      <c r="E82" s="8">
        <f>(STC_mm!E82*Areas!$D$8*1000) / (86400*Days!E82)</f>
        <v>573.30401234567898</v>
      </c>
      <c r="F82" s="8">
        <f>(STC_mm!F82*Areas!$D$8*1000) / (86400*Days!F82)</f>
        <v>178.24223416965353</v>
      </c>
      <c r="G82" s="8">
        <f>(STC_mm!G82*Areas!$D$8*1000) / (86400*Days!G82)</f>
        <v>450.53653549382716</v>
      </c>
      <c r="H82" s="8">
        <f>(STC_mm!H82*Areas!$D$8*1000) / (86400*Days!H82)</f>
        <v>458.84823028673833</v>
      </c>
      <c r="I82" s="8">
        <f>(STC_mm!I82*Areas!$D$8*1000) / (86400*Days!I82)</f>
        <v>516.46314964157716</v>
      </c>
      <c r="J82" s="8">
        <f>(STC_mm!J82*Areas!$D$8*1000) / (86400*Days!J82)</f>
        <v>1060.6772762345679</v>
      </c>
      <c r="K82" s="8">
        <f>(STC_mm!K82*Areas!$D$8*1000) / (86400*Days!K82)</f>
        <v>374.1204077060932</v>
      </c>
      <c r="L82" s="8">
        <f>(STC_mm!L82*Areas!$D$8*1000) / (86400*Days!L82)</f>
        <v>588.80397376543215</v>
      </c>
      <c r="M82" s="8">
        <f>(STC_mm!M82*Areas!$D$8*1000) / (86400*Days!M82)</f>
        <v>606.02359617682202</v>
      </c>
      <c r="N82" s="8">
        <f>(STC_mm!N82*Areas!$D$8*1000) / (86400*Days!N82)</f>
        <v>498.66575025367831</v>
      </c>
    </row>
    <row r="83" spans="1:14" x14ac:dyDescent="0.15">
      <c r="A83">
        <f>STC_mm!A83</f>
        <v>1978</v>
      </c>
      <c r="B83" s="8">
        <f>(STC_mm!B83*Areas!$D$8*1000) / (86400*Days!B83)</f>
        <v>668.59666218637994</v>
      </c>
      <c r="C83" s="8">
        <f>(STC_mm!C83*Areas!$D$8*1000) / (86400*Days!C83)</f>
        <v>100.47643849206349</v>
      </c>
      <c r="D83" s="8">
        <f>(STC_mm!D83*Areas!$D$8*1000) / (86400*Days!D83)</f>
        <v>330.50126941457586</v>
      </c>
      <c r="E83" s="8">
        <f>(STC_mm!E83*Areas!$D$8*1000) / (86400*Days!E83)</f>
        <v>353.58070987654327</v>
      </c>
      <c r="F83" s="8">
        <f>(STC_mm!F83*Areas!$D$8*1000) / (86400*Days!F83)</f>
        <v>460.9821161887694</v>
      </c>
      <c r="G83" s="8">
        <f>(STC_mm!G83*Areas!$D$8*1000) / (86400*Days!G83)</f>
        <v>399.82118055555554</v>
      </c>
      <c r="H83" s="8">
        <f>(STC_mm!H83*Areas!$D$8*1000) / (86400*Days!H83)</f>
        <v>261.27550029868576</v>
      </c>
      <c r="I83" s="8">
        <f>(STC_mm!I83*Areas!$D$8*1000) / (86400*Days!I83)</f>
        <v>265.04118130226999</v>
      </c>
      <c r="J83" s="8">
        <f>(STC_mm!J83*Areas!$D$8*1000) / (86400*Days!J83)</f>
        <v>656.77033179012346</v>
      </c>
      <c r="K83" s="8">
        <f>(STC_mm!K83*Areas!$D$8*1000) / (86400*Days!K83)</f>
        <v>336.90292712066906</v>
      </c>
      <c r="L83" s="8">
        <f>(STC_mm!L83*Areas!$D$8*1000) / (86400*Days!L83)</f>
        <v>386.78564814814814</v>
      </c>
      <c r="M83" s="8">
        <f>(STC_mm!M83*Areas!$D$8*1000) / (86400*Days!M83)</f>
        <v>460.60554808841101</v>
      </c>
      <c r="N83" s="8">
        <f>(STC_mm!N83*Areas!$D$8*1000) / (86400*Days!N83)</f>
        <v>391.84421296296296</v>
      </c>
    </row>
    <row r="84" spans="1:14" x14ac:dyDescent="0.15">
      <c r="A84">
        <f>STC_mm!A84</f>
        <v>1979</v>
      </c>
      <c r="B84" s="8">
        <f>(STC_mm!B84*Areas!$D$8*1000) / (86400*Days!B84)</f>
        <v>392.38396057347671</v>
      </c>
      <c r="C84" s="8">
        <f>(STC_mm!C84*Areas!$D$8*1000) / (86400*Days!C84)</f>
        <v>123.68468915343915</v>
      </c>
      <c r="D84" s="8">
        <f>(STC_mm!D84*Areas!$D$8*1000) / (86400*Days!D84)</f>
        <v>408.8901956391876</v>
      </c>
      <c r="E84" s="8">
        <f>(STC_mm!E84*Areas!$D$8*1000) / (86400*Days!E84)</f>
        <v>767.41022376543208</v>
      </c>
      <c r="F84" s="8">
        <f>(STC_mm!F84*Areas!$D$8*1000) / (86400*Days!F84)</f>
        <v>540.06141726403825</v>
      </c>
      <c r="G84" s="8">
        <f>(STC_mm!G84*Areas!$D$8*1000) / (86400*Days!G84)</f>
        <v>398.19984567901236</v>
      </c>
      <c r="H84" s="8">
        <f>(STC_mm!H84*Areas!$D$8*1000) / (86400*Days!H84)</f>
        <v>489.5385304659498</v>
      </c>
      <c r="I84" s="8">
        <f>(STC_mm!I84*Areas!$D$8*1000) / (86400*Days!I84)</f>
        <v>363.19993279569894</v>
      </c>
      <c r="J84" s="8">
        <f>(STC_mm!J84*Areas!$D$8*1000) / (86400*Days!J84)</f>
        <v>263.95331790123458</v>
      </c>
      <c r="K84" s="8">
        <f>(STC_mm!K84*Areas!$D$8*1000) / (86400*Days!K84)</f>
        <v>402.86510603345283</v>
      </c>
      <c r="L84" s="8">
        <f>(STC_mm!L84*Areas!$D$8*1000) / (86400*Days!L84)</f>
        <v>803.40385802469132</v>
      </c>
      <c r="M84" s="8">
        <f>(STC_mm!M84*Areas!$D$8*1000) / (86400*Days!M84)</f>
        <v>517.90666069295105</v>
      </c>
      <c r="N84" s="8">
        <f>(STC_mm!N84*Areas!$D$8*1000) / (86400*Days!N84)</f>
        <v>457.56824264332823</v>
      </c>
    </row>
    <row r="85" spans="1:14" x14ac:dyDescent="0.15">
      <c r="A85">
        <f>STC_mm!A85</f>
        <v>1980</v>
      </c>
      <c r="B85" s="8">
        <f>(STC_mm!B85*Areas!$D$8*1000) / (86400*Days!B85)</f>
        <v>205.98275089605735</v>
      </c>
      <c r="C85" s="8">
        <f>(STC_mm!C85*Areas!$D$8*1000) / (86400*Days!C85)</f>
        <v>169.13318167305238</v>
      </c>
      <c r="D85" s="8">
        <f>(STC_mm!D85*Areas!$D$8*1000) / (86400*Days!D85)</f>
        <v>532.71833930704895</v>
      </c>
      <c r="E85" s="8">
        <f>(STC_mm!E85*Areas!$D$8*1000) / (86400*Days!E85)</f>
        <v>589.12824074074081</v>
      </c>
      <c r="F85" s="8">
        <f>(STC_mm!F85*Areas!$D$8*1000) / (86400*Days!F85)</f>
        <v>385.73125746714459</v>
      </c>
      <c r="G85" s="8">
        <f>(STC_mm!G85*Areas!$D$8*1000) / (86400*Days!G85)</f>
        <v>589.84162808641975</v>
      </c>
      <c r="H85" s="8">
        <f>(STC_mm!H85*Areas!$D$8*1000) / (86400*Days!H85)</f>
        <v>777.86417264038232</v>
      </c>
      <c r="I85" s="8">
        <f>(STC_mm!I85*Areas!$D$8*1000) / (86400*Days!I85)</f>
        <v>517.02800179211465</v>
      </c>
      <c r="J85" s="8">
        <f>(STC_mm!J85*Areas!$D$8*1000) / (86400*Days!J85)</f>
        <v>627.26203703703709</v>
      </c>
      <c r="K85" s="8">
        <f>(STC_mm!K85*Areas!$D$8*1000) / (86400*Days!K85)</f>
        <v>406.00317353643965</v>
      </c>
      <c r="L85" s="8">
        <f>(STC_mm!L85*Areas!$D$8*1000) / (86400*Days!L85)</f>
        <v>169.85104166666667</v>
      </c>
      <c r="M85" s="8">
        <f>(STC_mm!M85*Areas!$D$8*1000) / (86400*Days!M85)</f>
        <v>408.32534348864993</v>
      </c>
      <c r="N85" s="8">
        <f>(STC_mm!N85*Areas!$D$8*1000) / (86400*Days!N85)</f>
        <v>449.26392051204209</v>
      </c>
    </row>
    <row r="86" spans="1:14" x14ac:dyDescent="0.15">
      <c r="A86">
        <f>STC_mm!A86</f>
        <v>1981</v>
      </c>
      <c r="B86" s="8">
        <f>(STC_mm!B86*Areas!$D$8*1000) / (86400*Days!B86)</f>
        <v>169.33012246117084</v>
      </c>
      <c r="C86" s="8">
        <f>(STC_mm!C86*Areas!$D$8*1000) / (86400*Days!C86)</f>
        <v>562.97379298941803</v>
      </c>
      <c r="D86" s="8">
        <f>(STC_mm!D86*Areas!$D$8*1000) / (86400*Days!D86)</f>
        <v>195.18779868578255</v>
      </c>
      <c r="E86" s="8">
        <f>(STC_mm!E86*Areas!$D$8*1000) / (86400*Days!E86)</f>
        <v>682.25771604938268</v>
      </c>
      <c r="F86" s="8">
        <f>(STC_mm!F86*Areas!$D$8*1000) / (86400*Days!F86)</f>
        <v>405.06175328554372</v>
      </c>
      <c r="G86" s="8">
        <f>(STC_mm!G86*Areas!$D$8*1000) / (86400*Days!G86)</f>
        <v>555.4693287037037</v>
      </c>
      <c r="H86" s="8">
        <f>(STC_mm!H86*Areas!$D$8*1000) / (86400*Days!H86)</f>
        <v>501.14938022700119</v>
      </c>
      <c r="I86" s="8">
        <f>(STC_mm!I86*Areas!$D$8*1000) / (86400*Days!I86)</f>
        <v>633.38754480286741</v>
      </c>
      <c r="J86" s="8">
        <f>(STC_mm!J86*Areas!$D$8*1000) / (86400*Days!J86)</f>
        <v>1059.25050154321</v>
      </c>
      <c r="K86" s="8">
        <f>(STC_mm!K86*Areas!$D$8*1000) / (86400*Days!K86)</f>
        <v>720.75134408602162</v>
      </c>
      <c r="L86" s="8">
        <f>(STC_mm!L86*Areas!$D$8*1000) / (86400*Days!L86)</f>
        <v>288.27334104938274</v>
      </c>
      <c r="M86" s="8">
        <f>(STC_mm!M86*Areas!$D$8*1000) / (86400*Days!M86)</f>
        <v>346.31712962962962</v>
      </c>
      <c r="N86" s="8">
        <f>(STC_mm!N86*Areas!$D$8*1000) / (86400*Days!N86)</f>
        <v>508.02063039066462</v>
      </c>
    </row>
    <row r="87" spans="1:14" x14ac:dyDescent="0.15">
      <c r="A87">
        <f>STC_mm!A87</f>
        <v>1982</v>
      </c>
      <c r="B87" s="8">
        <f>(STC_mm!B87*Areas!$D$8*1000) / (86400*Days!B87)</f>
        <v>496.37951762246126</v>
      </c>
      <c r="C87" s="8">
        <f>(STC_mm!C87*Areas!$D$8*1000) / (86400*Days!C87)</f>
        <v>274.05191798941792</v>
      </c>
      <c r="D87" s="8">
        <f>(STC_mm!D87*Areas!$D$8*1000) / (86400*Days!D87)</f>
        <v>485.14523596176821</v>
      </c>
      <c r="E87" s="8">
        <f>(STC_mm!E87*Areas!$D$8*1000) / (86400*Days!E87)</f>
        <v>356.36940586419752</v>
      </c>
      <c r="F87" s="8">
        <f>(STC_mm!F87*Areas!$D$8*1000) / (86400*Days!F87)</f>
        <v>405.62660543608115</v>
      </c>
      <c r="G87" s="8">
        <f>(STC_mm!G87*Areas!$D$8*1000) / (86400*Days!G87)</f>
        <v>600.73699845679005</v>
      </c>
      <c r="H87" s="8">
        <f>(STC_mm!H87*Areas!$D$8*1000) / (86400*Days!H87)</f>
        <v>402.30025388291517</v>
      </c>
      <c r="I87" s="8">
        <f>(STC_mm!I87*Areas!$D$8*1000) / (86400*Days!I87)</f>
        <v>497.69750597371564</v>
      </c>
      <c r="J87" s="8">
        <f>(STC_mm!J87*Areas!$D$8*1000) / (86400*Days!J87)</f>
        <v>556.63668981481476</v>
      </c>
      <c r="K87" s="8">
        <f>(STC_mm!K87*Areas!$D$8*1000) / (86400*Days!K87)</f>
        <v>191.2338336320191</v>
      </c>
      <c r="L87" s="8">
        <f>(STC_mm!L87*Areas!$D$8*1000) / (86400*Days!L87)</f>
        <v>861.05852623456792</v>
      </c>
      <c r="M87" s="8">
        <f>(STC_mm!M87*Areas!$D$8*1000) / (86400*Days!M87)</f>
        <v>585.93996415770607</v>
      </c>
      <c r="N87" s="8">
        <f>(STC_mm!N87*Areas!$D$8*1000) / (86400*Days!N87)</f>
        <v>476.4698978944698</v>
      </c>
    </row>
    <row r="88" spans="1:14" x14ac:dyDescent="0.15">
      <c r="A88">
        <f>STC_mm!A88</f>
        <v>1983</v>
      </c>
      <c r="B88" s="8">
        <f>(STC_mm!B88*Areas!$D$8*1000) / (86400*Days!B88)</f>
        <v>207.99111409796893</v>
      </c>
      <c r="C88" s="8">
        <f>(STC_mm!C88*Areas!$D$8*1000) / (86400*Days!C88)</f>
        <v>220.33940972222223</v>
      </c>
      <c r="D88" s="8">
        <f>(STC_mm!D88*Areas!$D$8*1000) / (86400*Days!D88)</f>
        <v>281.17084826762249</v>
      </c>
      <c r="E88" s="8">
        <f>(STC_mm!E88*Areas!$D$8*1000) / (86400*Days!E88)</f>
        <v>659.10505401234559</v>
      </c>
      <c r="F88" s="8">
        <f>(STC_mm!F88*Areas!$D$8*1000) / (86400*Days!F88)</f>
        <v>769.64243578255662</v>
      </c>
      <c r="G88" s="8">
        <f>(STC_mm!G88*Areas!$D$8*1000) / (86400*Days!G88)</f>
        <v>494.70169753086418</v>
      </c>
      <c r="H88" s="8">
        <f>(STC_mm!H88*Areas!$D$8*1000) / (86400*Days!H88)</f>
        <v>795.56287335722823</v>
      </c>
      <c r="I88" s="8">
        <f>(STC_mm!I88*Areas!$D$8*1000) / (86400*Days!I88)</f>
        <v>487.34188321385903</v>
      </c>
      <c r="J88" s="8">
        <f>(STC_mm!J88*Areas!$D$8*1000) / (86400*Days!J88)</f>
        <v>493.14521604938278</v>
      </c>
      <c r="K88" s="8">
        <f>(STC_mm!K88*Areas!$D$8*1000) / (86400*Days!K88)</f>
        <v>418.61820489844683</v>
      </c>
      <c r="L88" s="8">
        <f>(STC_mm!L88*Areas!$D$8*1000) / (86400*Days!L88)</f>
        <v>640.88125000000002</v>
      </c>
      <c r="M88" s="8">
        <f>(STC_mm!M88*Areas!$D$8*1000) / (86400*Days!M88)</f>
        <v>659.87283452807651</v>
      </c>
      <c r="N88" s="8">
        <f>(STC_mm!N88*Areas!$D$8*1000) / (86400*Days!N88)</f>
        <v>512.41289320142062</v>
      </c>
    </row>
    <row r="89" spans="1:14" x14ac:dyDescent="0.15">
      <c r="A89">
        <f>STC_mm!A89</f>
        <v>1984</v>
      </c>
      <c r="B89" s="8">
        <f>(STC_mm!B89*Areas!$D$8*1000) / (86400*Days!B89)</f>
        <v>233.03289277180406</v>
      </c>
      <c r="C89" s="8">
        <f>(STC_mm!C89*Areas!$D$8*1000) / (86400*Days!C89)</f>
        <v>377.580938697318</v>
      </c>
      <c r="D89" s="8">
        <f>(STC_mm!D89*Areas!$D$8*1000) / (86400*Days!D89)</f>
        <v>525.87735215053772</v>
      </c>
      <c r="E89" s="8">
        <f>(STC_mm!E89*Areas!$D$8*1000) / (86400*Days!E89)</f>
        <v>400.79398148148147</v>
      </c>
      <c r="F89" s="8">
        <f>(STC_mm!F89*Areas!$D$8*1000) / (86400*Days!F89)</f>
        <v>616.63026433691755</v>
      </c>
      <c r="G89" s="8">
        <f>(STC_mm!G89*Areas!$D$8*1000) / (86400*Days!G89)</f>
        <v>537.24552469135813</v>
      </c>
      <c r="H89" s="8">
        <f>(STC_mm!H89*Areas!$D$8*1000) / (86400*Days!H89)</f>
        <v>377.76056600955792</v>
      </c>
      <c r="I89" s="8">
        <f>(STC_mm!I89*Areas!$D$8*1000) / (86400*Days!I89)</f>
        <v>622.90639934289129</v>
      </c>
      <c r="J89" s="8">
        <f>(STC_mm!J89*Areas!$D$8*1000) / (86400*Days!J89)</f>
        <v>677.71797839506178</v>
      </c>
      <c r="K89" s="8">
        <f>(STC_mm!K89*Areas!$D$8*1000) / (86400*Days!K89)</f>
        <v>266.86126045400243</v>
      </c>
      <c r="L89" s="8">
        <f>(STC_mm!L89*Areas!$D$8*1000) / (86400*Days!L89)</f>
        <v>578.62199074074078</v>
      </c>
      <c r="M89" s="8">
        <f>(STC_mm!M89*Areas!$D$8*1000) / (86400*Days!M89)</f>
        <v>565.35424133811227</v>
      </c>
      <c r="N89" s="8">
        <f>(STC_mm!N89*Areas!$D$8*1000) / (86400*Days!N89)</f>
        <v>481.53645833333331</v>
      </c>
    </row>
    <row r="90" spans="1:14" x14ac:dyDescent="0.15">
      <c r="A90">
        <f>STC_mm!A90</f>
        <v>1985</v>
      </c>
      <c r="B90" s="8">
        <f>(STC_mm!B90*Areas!$D$8*1000) / (86400*Days!B90)</f>
        <v>510.06149193548384</v>
      </c>
      <c r="C90" s="8">
        <f>(STC_mm!C90*Areas!$D$8*1000) / (86400*Days!C90)</f>
        <v>807.63322585978835</v>
      </c>
      <c r="D90" s="8">
        <f>(STC_mm!D90*Areas!$D$8*1000) / (86400*Days!D90)</f>
        <v>617.69720728793311</v>
      </c>
      <c r="E90" s="8">
        <f>(STC_mm!E90*Areas!$D$8*1000) / (86400*Days!E90)</f>
        <v>356.56396604938266</v>
      </c>
      <c r="F90" s="8">
        <f>(STC_mm!F90*Areas!$D$8*1000) / (86400*Days!F90)</f>
        <v>423.63911290322579</v>
      </c>
      <c r="G90" s="8">
        <f>(STC_mm!G90*Areas!$D$8*1000) / (86400*Days!G90)</f>
        <v>399.17264660493828</v>
      </c>
      <c r="H90" s="8">
        <f>(STC_mm!H90*Areas!$D$8*1000) / (86400*Days!H90)</f>
        <v>514.76859318996412</v>
      </c>
      <c r="I90" s="8">
        <f>(STC_mm!I90*Areas!$D$8*1000) / (86400*Days!I90)</f>
        <v>926.10648148148152</v>
      </c>
      <c r="J90" s="8">
        <f>(STC_mm!J90*Areas!$D$8*1000) / (86400*Days!J90)</f>
        <v>670.25983796296293</v>
      </c>
      <c r="K90" s="8">
        <f>(STC_mm!K90*Areas!$D$8*1000) / (86400*Days!K90)</f>
        <v>584.30816905615291</v>
      </c>
      <c r="L90" s="8">
        <f>(STC_mm!L90*Areas!$D$8*1000) / (86400*Days!L90)</f>
        <v>957.36581790123455</v>
      </c>
      <c r="M90" s="8">
        <f>(STC_mm!M90*Areas!$D$8*1000) / (86400*Days!M90)</f>
        <v>361.06604689366787</v>
      </c>
      <c r="N90" s="8">
        <f>(STC_mm!N90*Areas!$D$8*1000) / (86400*Days!N90)</f>
        <v>592.27851661593104</v>
      </c>
    </row>
    <row r="91" spans="1:14" x14ac:dyDescent="0.15">
      <c r="A91">
        <f>STC_mm!A91</f>
        <v>1986</v>
      </c>
      <c r="B91" s="8">
        <f>(STC_mm!B91*Areas!$D$8*1000) / (86400*Days!B91)</f>
        <v>236.17096027479093</v>
      </c>
      <c r="C91" s="8">
        <f>(STC_mm!C91*Areas!$D$8*1000) / (86400*Days!C91)</f>
        <v>442.2769923941799</v>
      </c>
      <c r="D91" s="8">
        <f>(STC_mm!D91*Areas!$D$8*1000) / (86400*Days!D91)</f>
        <v>354.03677568697731</v>
      </c>
      <c r="E91" s="8">
        <f>(STC_mm!E91*Areas!$D$8*1000) / (86400*Days!E91)</f>
        <v>474.33773148148146</v>
      </c>
      <c r="F91" s="8">
        <f>(STC_mm!F91*Areas!$D$8*1000) / (86400*Days!F91)</f>
        <v>394.51784647550784</v>
      </c>
      <c r="G91" s="8">
        <f>(STC_mm!G91*Areas!$D$8*1000) / (86400*Days!G91)</f>
        <v>813.84525462962961</v>
      </c>
      <c r="H91" s="8">
        <f>(STC_mm!H91*Areas!$D$8*1000) / (86400*Days!H91)</f>
        <v>516.33762694145764</v>
      </c>
      <c r="I91" s="8">
        <f>(STC_mm!I91*Areas!$D$8*1000) / (86400*Days!I91)</f>
        <v>518.09494474313021</v>
      </c>
      <c r="J91" s="8">
        <f>(STC_mm!J91*Areas!$D$8*1000) / (86400*Days!J91)</f>
        <v>1268.2729938271605</v>
      </c>
      <c r="K91" s="8">
        <f>(STC_mm!K91*Areas!$D$8*1000) / (86400*Days!K91)</f>
        <v>503.47155017921148</v>
      </c>
      <c r="L91" s="8">
        <f>(STC_mm!L91*Areas!$D$8*1000) / (86400*Days!L91)</f>
        <v>256.94915123456792</v>
      </c>
      <c r="M91" s="8">
        <f>(STC_mm!M91*Areas!$D$8*1000) / (86400*Days!M91)</f>
        <v>428.78554360812427</v>
      </c>
      <c r="N91" s="8">
        <f>(STC_mm!N91*Areas!$D$8*1000) / (86400*Days!N91)</f>
        <v>515.83502029426688</v>
      </c>
    </row>
    <row r="92" spans="1:14" x14ac:dyDescent="0.15">
      <c r="A92">
        <f>STC_mm!A92</f>
        <v>1987</v>
      </c>
      <c r="B92" s="8">
        <f>(STC_mm!B92*Areas!$D$8*1000) / (86400*Days!B92)</f>
        <v>293.03274342891274</v>
      </c>
      <c r="C92" s="8">
        <f>(STC_mm!C92*Areas!$D$8*1000) / (86400*Days!C92)</f>
        <v>97.835978835978835</v>
      </c>
      <c r="D92" s="8">
        <f>(STC_mm!D92*Areas!$D$8*1000) / (86400*Days!D92)</f>
        <v>290.33400537634407</v>
      </c>
      <c r="E92" s="8">
        <f>(STC_mm!E92*Areas!$D$8*1000) / (86400*Days!E92)</f>
        <v>315.7063271604938</v>
      </c>
      <c r="F92" s="8">
        <f>(STC_mm!F92*Areas!$D$8*1000) / (86400*Days!F92)</f>
        <v>313.99503434886498</v>
      </c>
      <c r="G92" s="8">
        <f>(STC_mm!G92*Areas!$D$8*1000) / (86400*Days!G92)</f>
        <v>448.07210648148157</v>
      </c>
      <c r="H92" s="8">
        <f>(STC_mm!H92*Areas!$D$8*1000) / (86400*Days!H92)</f>
        <v>449.05745967741933</v>
      </c>
      <c r="I92" s="8">
        <f>(STC_mm!I92*Areas!$D$8*1000) / (86400*Days!I92)</f>
        <v>704.24510902031057</v>
      </c>
      <c r="J92" s="8">
        <f>(STC_mm!J92*Areas!$D$8*1000) / (86400*Days!J92)</f>
        <v>539.83966049382718</v>
      </c>
      <c r="K92" s="8">
        <f>(STC_mm!K92*Areas!$D$8*1000) / (86400*Days!K92)</f>
        <v>452.32104988052566</v>
      </c>
      <c r="L92" s="8">
        <f>(STC_mm!L92*Areas!$D$8*1000) / (86400*Days!L92)</f>
        <v>520.44849537037032</v>
      </c>
      <c r="M92" s="8">
        <f>(STC_mm!M92*Areas!$D$8*1000) / (86400*Days!M92)</f>
        <v>510.31253733572282</v>
      </c>
      <c r="N92" s="8">
        <f>(STC_mm!N92*Areas!$D$8*1000) / (86400*Days!N92)</f>
        <v>413.35244165398279</v>
      </c>
    </row>
    <row r="93" spans="1:14" x14ac:dyDescent="0.15">
      <c r="A93">
        <f>STC_mm!A93</f>
        <v>1988</v>
      </c>
      <c r="B93" s="8">
        <f>(STC_mm!B93*Areas!$D$8*1000) / (86400*Days!B93)</f>
        <v>207.17521654719235</v>
      </c>
      <c r="C93" s="8">
        <f>(STC_mm!C93*Areas!$D$8*1000) / (86400*Days!C93)</f>
        <v>375.0315293742018</v>
      </c>
      <c r="D93" s="8">
        <f>(STC_mm!D93*Areas!$D$8*1000) / (86400*Days!D93)</f>
        <v>214.76933990442055</v>
      </c>
      <c r="E93" s="8">
        <f>(STC_mm!E93*Areas!$D$8*1000) / (86400*Days!E93)</f>
        <v>347.35478395061733</v>
      </c>
      <c r="F93" s="8">
        <f>(STC_mm!F93*Areas!$D$8*1000) / (86400*Days!F93)</f>
        <v>248.84875298685782</v>
      </c>
      <c r="G93" s="8">
        <f>(STC_mm!G93*Areas!$D$8*1000) / (86400*Days!G93)</f>
        <v>93.129475308641958</v>
      </c>
      <c r="H93" s="8">
        <f>(STC_mm!H93*Areas!$D$8*1000) / (86400*Days!H93)</f>
        <v>521.35853494623655</v>
      </c>
      <c r="I93" s="8">
        <f>(STC_mm!I93*Areas!$D$8*1000) / (86400*Days!I93)</f>
        <v>387.17476851851848</v>
      </c>
      <c r="J93" s="8">
        <f>(STC_mm!J93*Areas!$D$8*1000) / (86400*Days!J93)</f>
        <v>449.36917438271615</v>
      </c>
      <c r="K93" s="8">
        <f>(STC_mm!K93*Areas!$D$8*1000) / (86400*Days!K93)</f>
        <v>652.71804062126648</v>
      </c>
      <c r="L93" s="8">
        <f>(STC_mm!L93*Areas!$D$8*1000) / (86400*Days!L93)</f>
        <v>708.26392746913575</v>
      </c>
      <c r="M93" s="8">
        <f>(STC_mm!M93*Areas!$D$8*1000) / (86400*Days!M93)</f>
        <v>311.23353494623655</v>
      </c>
      <c r="N93" s="8">
        <f>(STC_mm!N93*Areas!$D$8*1000) / (86400*Days!N93)</f>
        <v>376.12311209775351</v>
      </c>
    </row>
    <row r="94" spans="1:14" x14ac:dyDescent="0.15">
      <c r="A94">
        <f>STC_mm!A94</f>
        <v>1989</v>
      </c>
      <c r="B94" s="8">
        <f>(STC_mm!B94*Areas!$D$8*1000) / (86400*Days!B94)</f>
        <v>259.45542114695343</v>
      </c>
      <c r="C94" s="8">
        <f>(STC_mm!C94*Areas!$D$8*1000) / (86400*Days!C94)</f>
        <v>151.68745866402116</v>
      </c>
      <c r="D94" s="8">
        <f>(STC_mm!D94*Areas!$D$8*1000) / (86400*Days!D94)</f>
        <v>272.76082735961768</v>
      </c>
      <c r="E94" s="8">
        <f>(STC_mm!E94*Areas!$D$8*1000) / (86400*Days!E94)</f>
        <v>365.05976080246916</v>
      </c>
      <c r="F94" s="8">
        <f>(STC_mm!F94*Areas!$D$8*1000) / (86400*Days!F94)</f>
        <v>583.36674880525686</v>
      </c>
      <c r="G94" s="8">
        <f>(STC_mm!G94*Areas!$D$8*1000) / (86400*Days!G94)</f>
        <v>666.95231481481494</v>
      </c>
      <c r="H94" s="8">
        <f>(STC_mm!H94*Areas!$D$8*1000) / (86400*Days!H94)</f>
        <v>369.22502240143365</v>
      </c>
      <c r="I94" s="8">
        <f>(STC_mm!I94*Areas!$D$8*1000) / (86400*Days!I94)</f>
        <v>425.58471475507764</v>
      </c>
      <c r="J94" s="8">
        <f>(STC_mm!J94*Areas!$D$8*1000) / (86400*Days!J94)</f>
        <v>541.59070216049383</v>
      </c>
      <c r="K94" s="8">
        <f>(STC_mm!K94*Areas!$D$8*1000) / (86400*Days!K94)</f>
        <v>400.0408452807647</v>
      </c>
      <c r="L94" s="8">
        <f>(STC_mm!L94*Areas!$D$8*1000) / (86400*Days!L94)</f>
        <v>587.83117283950617</v>
      </c>
      <c r="M94" s="8">
        <f>(STC_mm!M94*Areas!$D$8*1000) / (86400*Days!M94)</f>
        <v>322.84438470728787</v>
      </c>
      <c r="N94" s="8">
        <f>(STC_mm!N94*Areas!$D$8*1000) / (86400*Days!N94)</f>
        <v>412.93666920344998</v>
      </c>
    </row>
    <row r="95" spans="1:14" x14ac:dyDescent="0.15">
      <c r="A95">
        <f>STC_mm!A95</f>
        <v>1990</v>
      </c>
      <c r="B95" s="8">
        <f>(STC_mm!B95*Areas!$D$8*1000) / (86400*Days!B95)</f>
        <v>304.20426373954598</v>
      </c>
      <c r="C95" s="8">
        <f>(STC_mm!C95*Areas!$D$8*1000) / (86400*Days!C95)</f>
        <v>699.30489417989418</v>
      </c>
      <c r="D95" s="8">
        <f>(STC_mm!D95*Areas!$D$8*1000) / (86400*Days!D95)</f>
        <v>313.99503434886498</v>
      </c>
      <c r="E95" s="8">
        <f>(STC_mm!E95*Areas!$D$8*1000) / (86400*Days!E95)</f>
        <v>408.51153549382718</v>
      </c>
      <c r="F95" s="8">
        <f>(STC_mm!F95*Areas!$D$8*1000) / (86400*Days!F95)</f>
        <v>625.98170549581835</v>
      </c>
      <c r="G95" s="8">
        <f>(STC_mm!G95*Areas!$D$8*1000) / (86400*Days!G95)</f>
        <v>532.12210648148152</v>
      </c>
      <c r="H95" s="8">
        <f>(STC_mm!H95*Areas!$D$8*1000) / (86400*Days!H95)</f>
        <v>515.77277479091993</v>
      </c>
      <c r="I95" s="8">
        <f>(STC_mm!I95*Areas!$D$8*1000) / (86400*Days!I95)</f>
        <v>590.01945191158904</v>
      </c>
      <c r="J95" s="8">
        <f>(STC_mm!J95*Areas!$D$8*1000) / (86400*Days!J95)</f>
        <v>796.52939814814818</v>
      </c>
      <c r="K95" s="8">
        <f>(STC_mm!K95*Areas!$D$8*1000) / (86400*Days!K95)</f>
        <v>659.68455047789723</v>
      </c>
      <c r="L95" s="8">
        <f>(STC_mm!L95*Areas!$D$8*1000) / (86400*Days!L95)</f>
        <v>552.94004629629626</v>
      </c>
      <c r="M95" s="8">
        <f>(STC_mm!M95*Areas!$D$8*1000) / (86400*Days!M95)</f>
        <v>676.5673536439665</v>
      </c>
      <c r="N95" s="8">
        <f>(STC_mm!N95*Areas!$D$8*1000) / (86400*Days!N95)</f>
        <v>554.94961314053785</v>
      </c>
    </row>
    <row r="96" spans="1:14" x14ac:dyDescent="0.15">
      <c r="A96">
        <f>STC_mm!A96</f>
        <v>1991</v>
      </c>
      <c r="B96" s="8">
        <f>(STC_mm!B96*Areas!$D$8*1000) / (86400*Days!B96)</f>
        <v>236.73581242532856</v>
      </c>
      <c r="C96" s="8">
        <f>(STC_mm!C96*Areas!$D$8*1000) / (86400*Days!C96)</f>
        <v>226.73210152116403</v>
      </c>
      <c r="D96" s="8">
        <f>(STC_mm!D96*Areas!$D$8*1000) / (86400*Days!D96)</f>
        <v>444.35035842293905</v>
      </c>
      <c r="E96" s="8">
        <f>(STC_mm!E96*Areas!$D$8*1000) / (86400*Days!E96)</f>
        <v>564.41909722222226</v>
      </c>
      <c r="F96" s="8">
        <f>(STC_mm!F96*Areas!$D$8*1000) / (86400*Days!F96)</f>
        <v>658.24103942652323</v>
      </c>
      <c r="G96" s="8">
        <f>(STC_mm!G96*Areas!$D$8*1000) / (86400*Days!G96)</f>
        <v>283.99301697530865</v>
      </c>
      <c r="H96" s="8">
        <f>(STC_mm!H96*Areas!$D$8*1000) / (86400*Days!H96)</f>
        <v>419.2458183990442</v>
      </c>
      <c r="I96" s="8">
        <f>(STC_mm!I96*Areas!$D$8*1000) / (86400*Days!I96)</f>
        <v>425.45919205495829</v>
      </c>
      <c r="J96" s="8">
        <f>(STC_mm!J96*Areas!$D$8*1000) / (86400*Days!J96)</f>
        <v>158.17743055555556</v>
      </c>
      <c r="K96" s="8">
        <f>(STC_mm!K96*Areas!$D$8*1000) / (86400*Days!K96)</f>
        <v>685.91879480286752</v>
      </c>
      <c r="L96" s="8">
        <f>(STC_mm!L96*Areas!$D$8*1000) / (86400*Days!L96)</f>
        <v>490.81049382716049</v>
      </c>
      <c r="M96" s="8">
        <f>(STC_mm!M96*Areas!$D$8*1000) / (86400*Days!M96)</f>
        <v>340.731369474313</v>
      </c>
      <c r="N96" s="8">
        <f>(STC_mm!N96*Areas!$D$8*1000) / (86400*Days!N96)</f>
        <v>413.15521626078134</v>
      </c>
    </row>
    <row r="97" spans="1:15" x14ac:dyDescent="0.15">
      <c r="A97">
        <f>STC_mm!A97</f>
        <v>1992</v>
      </c>
      <c r="B97" s="8">
        <f>(STC_mm!B97*Areas!$D$8*1000) / (86400*Days!B97)</f>
        <v>382.53042861409796</v>
      </c>
      <c r="C97" s="8">
        <f>(STC_mm!C97*Areas!$D$8*1000) / (86400*Days!C97)</f>
        <v>328.13581577266922</v>
      </c>
      <c r="D97" s="8">
        <f>(STC_mm!D97*Areas!$D$8*1000) / (86400*Days!D97)</f>
        <v>409.26676373954592</v>
      </c>
      <c r="E97" s="8">
        <f>(STC_mm!E97*Areas!$D$8*1000) / (86400*Days!E97)</f>
        <v>689.39158950617286</v>
      </c>
      <c r="F97" s="8">
        <f>(STC_mm!F97*Areas!$D$8*1000) / (86400*Days!F97)</f>
        <v>332.19582586618878</v>
      </c>
      <c r="G97" s="8">
        <f>(STC_mm!G97*Areas!$D$8*1000) / (86400*Days!G97)</f>
        <v>404.75003858024689</v>
      </c>
      <c r="H97" s="8">
        <f>(STC_mm!H97*Areas!$D$8*1000) / (86400*Days!H97)</f>
        <v>1012.2778151135007</v>
      </c>
      <c r="I97" s="8">
        <f>(STC_mm!I97*Areas!$D$8*1000) / (86400*Days!I97)</f>
        <v>733.5546594982078</v>
      </c>
      <c r="J97" s="8">
        <f>(STC_mm!J97*Areas!$D$8*1000) / (86400*Days!J97)</f>
        <v>866.765625</v>
      </c>
      <c r="K97" s="8">
        <f>(STC_mm!K97*Areas!$D$8*1000) / (86400*Days!K97)</f>
        <v>436.06586021505376</v>
      </c>
      <c r="L97" s="8">
        <f>(STC_mm!L97*Areas!$D$8*1000) / (86400*Days!L97)</f>
        <v>828.50212191358025</v>
      </c>
      <c r="M97" s="8">
        <f>(STC_mm!M97*Areas!$D$8*1000) / (86400*Days!M97)</f>
        <v>383.9739396654719</v>
      </c>
      <c r="N97" s="8">
        <f>(STC_mm!N97*Areas!$D$8*1000) / (86400*Days!N97)</f>
        <v>567.1695190750861</v>
      </c>
    </row>
    <row r="98" spans="1:15" x14ac:dyDescent="0.15">
      <c r="A98">
        <f>STC_mm!A98</f>
        <v>1993</v>
      </c>
      <c r="B98" s="8">
        <f>(STC_mm!B98*Areas!$D$8*1000) / (86400*Days!B98)</f>
        <v>599.11984767025081</v>
      </c>
      <c r="C98" s="8">
        <f>(STC_mm!C98*Areas!$D$8*1000) / (86400*Days!C98)</f>
        <v>231.10970568783068</v>
      </c>
      <c r="D98" s="8">
        <f>(STC_mm!D98*Areas!$D$8*1000) / (86400*Days!D98)</f>
        <v>288.82773297491042</v>
      </c>
      <c r="E98" s="8">
        <f>(STC_mm!E98*Areas!$D$8*1000) / (86400*Days!E98)</f>
        <v>619.67418981481478</v>
      </c>
      <c r="F98" s="8">
        <f>(STC_mm!F98*Areas!$D$8*1000) / (86400*Days!F98)</f>
        <v>330.3757467144564</v>
      </c>
      <c r="G98" s="8">
        <f>(STC_mm!G98*Areas!$D$8*1000) / (86400*Days!G98)</f>
        <v>695.55266203703707</v>
      </c>
      <c r="H98" s="8">
        <f>(STC_mm!H98*Areas!$D$8*1000) / (86400*Days!H98)</f>
        <v>424.89433990442058</v>
      </c>
      <c r="I98" s="8">
        <f>(STC_mm!I98*Areas!$D$8*1000) / (86400*Days!I98)</f>
        <v>376.12877090800475</v>
      </c>
      <c r="J98" s="8">
        <f>(STC_mm!J98*Areas!$D$8*1000) / (86400*Days!J98)</f>
        <v>717.47310956790113</v>
      </c>
      <c r="K98" s="8">
        <f>(STC_mm!K98*Areas!$D$8*1000) / (86400*Days!K98)</f>
        <v>394.95717592592592</v>
      </c>
      <c r="L98" s="8">
        <f>(STC_mm!L98*Areas!$D$8*1000) / (86400*Days!L98)</f>
        <v>334.38410493827166</v>
      </c>
      <c r="M98" s="8">
        <f>(STC_mm!M98*Areas!$D$8*1000) / (86400*Days!M98)</f>
        <v>186.71501642771804</v>
      </c>
      <c r="N98" s="8">
        <f>(STC_mm!N98*Areas!$D$8*1000) / (86400*Days!N98)</f>
        <v>433.1922501268391</v>
      </c>
    </row>
    <row r="99" spans="1:15" x14ac:dyDescent="0.15">
      <c r="A99">
        <f>STC_mm!A99</f>
        <v>1994</v>
      </c>
      <c r="B99" s="8">
        <f>(STC_mm!B99*Areas!$D$8*1000) / (86400*Days!B99)</f>
        <v>449.93611857825567</v>
      </c>
      <c r="C99" s="8">
        <f>(STC_mm!C99*Areas!$D$8*1000) / (86400*Days!C99)</f>
        <v>231.179191468254</v>
      </c>
      <c r="D99" s="8">
        <f>(STC_mm!D99*Areas!$D$8*1000) / (86400*Days!D99)</f>
        <v>395.64755077658299</v>
      </c>
      <c r="E99" s="8">
        <f>(STC_mm!E99*Areas!$D$8*1000) / (86400*Days!E99)</f>
        <v>615.65327932098762</v>
      </c>
      <c r="F99" s="8">
        <f>(STC_mm!F99*Areas!$D$8*1000) / (86400*Days!F99)</f>
        <v>375.94048685782559</v>
      </c>
      <c r="G99" s="8">
        <f>(STC_mm!G99*Areas!$D$8*1000) / (86400*Days!G99)</f>
        <v>896.79274691358023</v>
      </c>
      <c r="H99" s="8">
        <f>(STC_mm!H99*Areas!$D$8*1000) / (86400*Days!H99)</f>
        <v>450.06164127837508</v>
      </c>
      <c r="I99" s="8">
        <f>(STC_mm!I99*Areas!$D$8*1000) / (86400*Days!I99)</f>
        <v>501.46318697729987</v>
      </c>
      <c r="J99" s="8">
        <f>(STC_mm!J99*Areas!$D$8*1000) / (86400*Days!J99)</f>
        <v>381.27310956790126</v>
      </c>
      <c r="K99" s="8">
        <f>(STC_mm!K99*Areas!$D$8*1000) / (86400*Days!K99)</f>
        <v>295.16662933094386</v>
      </c>
      <c r="L99" s="8">
        <f>(STC_mm!L99*Areas!$D$8*1000) / (86400*Days!L99)</f>
        <v>439.38175154320987</v>
      </c>
      <c r="M99" s="8">
        <f>(STC_mm!M99*Areas!$D$8*1000) / (86400*Days!M99)</f>
        <v>349.83176523297493</v>
      </c>
      <c r="N99" s="8">
        <f>(STC_mm!N99*Areas!$D$8*1000) / (86400*Days!N99)</f>
        <v>448.83702118214097</v>
      </c>
    </row>
    <row r="100" spans="1:15" x14ac:dyDescent="0.15">
      <c r="A100">
        <f>STC_mm!A100</f>
        <v>1995</v>
      </c>
      <c r="B100" s="8">
        <f>(STC_mm!B100*Areas!$D$8*1000) / (86400*Days!B100)</f>
        <v>472.71848864994024</v>
      </c>
      <c r="C100" s="8">
        <f>(STC_mm!C100*Areas!$D$8*1000) / (86400*Days!C100)</f>
        <v>202.82899305555554</v>
      </c>
      <c r="D100" s="8">
        <f>(STC_mm!D100*Areas!$D$8*1000) / (86400*Days!D100)</f>
        <v>265.48051075268819</v>
      </c>
      <c r="E100" s="8">
        <f>(STC_mm!E100*Areas!$D$8*1000) / (86400*Days!E100)</f>
        <v>566.17013888888891</v>
      </c>
      <c r="F100" s="8">
        <f>(STC_mm!F100*Areas!$D$8*1000) / (86400*Days!F100)</f>
        <v>526.94429510155305</v>
      </c>
      <c r="G100" s="8">
        <f>(STC_mm!G100*Areas!$D$8*1000) / (86400*Days!G100)</f>
        <v>330.8820216049383</v>
      </c>
      <c r="H100" s="8">
        <f>(STC_mm!H100*Areas!$D$8*1000) / (86400*Days!H100)</f>
        <v>369.72711320191161</v>
      </c>
      <c r="I100" s="8">
        <f>(STC_mm!I100*Areas!$D$8*1000) / (86400*Days!I100)</f>
        <v>496.06571087216258</v>
      </c>
      <c r="J100" s="8">
        <f>(STC_mm!J100*Areas!$D$8*1000) / (86400*Days!J100)</f>
        <v>203.7045138888889</v>
      </c>
      <c r="K100" s="8">
        <f>(STC_mm!K100*Areas!$D$8*1000) / (86400*Days!K100)</f>
        <v>593.84789426523309</v>
      </c>
      <c r="L100" s="8">
        <f>(STC_mm!L100*Areas!$D$8*1000) / (86400*Days!L100)</f>
        <v>686.40833333333342</v>
      </c>
      <c r="M100" s="8">
        <f>(STC_mm!M100*Areas!$D$8*1000) / (86400*Days!M100)</f>
        <v>203.22125149342892</v>
      </c>
      <c r="N100" s="8">
        <f>(STC_mm!N100*Areas!$D$8*1000) / (86400*Days!N100)</f>
        <v>411.12965816844235</v>
      </c>
    </row>
    <row r="101" spans="1:15" x14ac:dyDescent="0.15">
      <c r="A101">
        <f>STC_mm!A101</f>
        <v>1996</v>
      </c>
      <c r="B101" s="8">
        <f>(STC_mm!B101*Areas!$D$8*1000) / (86400*Days!B101)</f>
        <v>395.52202807646358</v>
      </c>
      <c r="C101" s="8">
        <f>(STC_mm!C101*Areas!$D$8*1000) / (86400*Days!C101)</f>
        <v>297.20745530012772</v>
      </c>
      <c r="D101" s="8">
        <f>(STC_mm!D101*Areas!$D$8*1000) / (86400*Days!D101)</f>
        <v>245.64792413381124</v>
      </c>
      <c r="E101" s="8">
        <f>(STC_mm!E101*Areas!$D$8*1000) / (86400*Days!E101)</f>
        <v>751.91026234567903</v>
      </c>
      <c r="F101" s="8">
        <f>(STC_mm!F101*Areas!$D$8*1000) / (86400*Days!F101)</f>
        <v>568.61783154121861</v>
      </c>
      <c r="G101" s="8">
        <f>(STC_mm!G101*Areas!$D$8*1000) / (86400*Days!G101)</f>
        <v>822.66531635802471</v>
      </c>
      <c r="H101" s="8">
        <f>(STC_mm!H101*Areas!$D$8*1000) / (86400*Days!H101)</f>
        <v>515.521729390681</v>
      </c>
      <c r="I101" s="8">
        <f>(STC_mm!I101*Areas!$D$8*1000) / (86400*Days!I101)</f>
        <v>232.78184737156511</v>
      </c>
      <c r="J101" s="8">
        <f>(STC_mm!J101*Areas!$D$8*1000) / (86400*Days!J101)</f>
        <v>1280.2060185185185</v>
      </c>
      <c r="K101" s="8">
        <f>(STC_mm!K101*Areas!$D$8*1000) / (86400*Days!K101)</f>
        <v>441.90266577060925</v>
      </c>
      <c r="L101" s="8">
        <f>(STC_mm!L101*Areas!$D$8*1000) / (86400*Days!L101)</f>
        <v>356.62881944444445</v>
      </c>
      <c r="M101" s="8">
        <f>(STC_mm!M101*Areas!$D$8*1000) / (86400*Days!M101)</f>
        <v>530.6472147550777</v>
      </c>
      <c r="N101" s="8">
        <f>(STC_mm!N101*Areas!$D$8*1000) / (86400*Days!N101)</f>
        <v>535.00329829487953</v>
      </c>
    </row>
    <row r="102" spans="1:15" x14ac:dyDescent="0.15">
      <c r="A102">
        <f>STC_mm!A102</f>
        <v>1997</v>
      </c>
      <c r="B102" s="8">
        <f>(STC_mm!B102*Areas!$D$8*1000) / (86400*Days!B102)</f>
        <v>370.66853345280771</v>
      </c>
      <c r="C102" s="8">
        <f>(STC_mm!C102*Areas!$D$8*1000) / (86400*Days!C102)</f>
        <v>613.90687003968253</v>
      </c>
      <c r="D102" s="8">
        <f>(STC_mm!D102*Areas!$D$8*1000) / (86400*Days!D102)</f>
        <v>487.21636051373946</v>
      </c>
      <c r="E102" s="8">
        <f>(STC_mm!E102*Areas!$D$8*1000) / (86400*Days!E102)</f>
        <v>261.29432870370368</v>
      </c>
      <c r="F102" s="8">
        <f>(STC_mm!F102*Areas!$D$8*1000) / (86400*Days!F102)</f>
        <v>731.4207735961769</v>
      </c>
      <c r="G102" s="8">
        <f>(STC_mm!G102*Areas!$D$8*1000) / (86400*Days!G102)</f>
        <v>455.07627314814818</v>
      </c>
      <c r="H102" s="8">
        <f>(STC_mm!H102*Areas!$D$8*1000) / (86400*Days!H102)</f>
        <v>462.1118204898446</v>
      </c>
      <c r="I102" s="8">
        <f>(STC_mm!I102*Areas!$D$8*1000) / (86400*Days!I102)</f>
        <v>518.28322879330949</v>
      </c>
      <c r="J102" s="8">
        <f>(STC_mm!J102*Areas!$D$8*1000) / (86400*Days!J102)</f>
        <v>461.62646604938271</v>
      </c>
      <c r="K102" s="8">
        <f>(STC_mm!K102*Areas!$D$8*1000) / (86400*Days!K102)</f>
        <v>341.98659647550778</v>
      </c>
      <c r="L102" s="8">
        <f>(STC_mm!L102*Areas!$D$8*1000) / (86400*Days!L102)</f>
        <v>248.51820987654321</v>
      </c>
      <c r="M102" s="8">
        <f>(STC_mm!M102*Areas!$D$8*1000) / (86400*Days!M102)</f>
        <v>327.73977001194743</v>
      </c>
      <c r="N102" s="8">
        <f>(STC_mm!N102*Areas!$D$8*1000) / (86400*Days!N102)</f>
        <v>439.47148021308988</v>
      </c>
    </row>
    <row r="103" spans="1:15" x14ac:dyDescent="0.15">
      <c r="A103">
        <f>STC_mm!A103</f>
        <v>1998</v>
      </c>
      <c r="B103" s="8">
        <f>(STC_mm!B103*Areas!$D$8*1000) / (86400*Days!B103)</f>
        <v>514.26650238948628</v>
      </c>
      <c r="C103" s="8">
        <f>(STC_mm!C103*Areas!$D$8*1000) / (86400*Days!C103)</f>
        <v>319.14818948412699</v>
      </c>
      <c r="D103" s="8">
        <f>(STC_mm!D103*Areas!$D$8*1000) / (86400*Days!D103)</f>
        <v>589.45459976105133</v>
      </c>
      <c r="E103" s="8">
        <f>(STC_mm!E103*Areas!$D$8*1000) / (86400*Days!E103)</f>
        <v>383.86724537037031</v>
      </c>
      <c r="F103" s="8">
        <f>(STC_mm!F103*Areas!$D$8*1000) / (86400*Days!F103)</f>
        <v>265.66879480286735</v>
      </c>
      <c r="G103" s="8">
        <f>(STC_mm!G103*Areas!$D$8*1000) / (86400*Days!G103)</f>
        <v>343.52843364197531</v>
      </c>
      <c r="H103" s="8">
        <f>(STC_mm!H103*Areas!$D$8*1000) / (86400*Days!H103)</f>
        <v>429.60144115890085</v>
      </c>
      <c r="I103" s="8">
        <f>(STC_mm!I103*Areas!$D$8*1000) / (86400*Days!I103)</f>
        <v>500.77281212664286</v>
      </c>
      <c r="J103" s="8">
        <f>(STC_mm!J103*Areas!$D$8*1000) / (86400*Days!J103)</f>
        <v>225.7546682098766</v>
      </c>
      <c r="K103" s="8">
        <f>(STC_mm!K103*Areas!$D$8*1000) / (86400*Days!K103)</f>
        <v>180.43888142174433</v>
      </c>
      <c r="L103" s="8">
        <f>(STC_mm!L103*Areas!$D$8*1000) / (86400*Days!L103)</f>
        <v>275.95119598765433</v>
      </c>
      <c r="M103" s="8">
        <f>(STC_mm!M103*Areas!$D$8*1000) / (86400*Days!M103)</f>
        <v>316.81929510155311</v>
      </c>
      <c r="N103" s="8">
        <f>(STC_mm!N103*Areas!$D$8*1000) / (86400*Days!N103)</f>
        <v>363.05996638762048</v>
      </c>
    </row>
    <row r="104" spans="1:15" x14ac:dyDescent="0.15">
      <c r="A104">
        <f>STC_mm!A104</f>
        <v>1999</v>
      </c>
      <c r="B104" s="8">
        <f>(STC_mm!B104*Areas!$D$8*1000) / (86400*Days!B104)</f>
        <v>589.45459976105133</v>
      </c>
      <c r="C104" s="8">
        <f>(STC_mm!C104*Areas!$D$8*1000) / (86400*Days!C104)</f>
        <v>296.84325396825398</v>
      </c>
      <c r="D104" s="8">
        <f>(STC_mm!D104*Areas!$D$8*1000) / (86400*Days!D104)</f>
        <v>204.85304659498209</v>
      </c>
      <c r="E104" s="8">
        <f>(STC_mm!E104*Areas!$D$8*1000) / (86400*Days!E104)</f>
        <v>599.82905092592591</v>
      </c>
      <c r="F104" s="8">
        <f>(STC_mm!F104*Areas!$D$8*1000) / (86400*Days!F104)</f>
        <v>296.79842443249703</v>
      </c>
      <c r="G104" s="8">
        <f>(STC_mm!G104*Areas!$D$8*1000) / (86400*Days!G104)</f>
        <v>567.85632716049383</v>
      </c>
      <c r="H104" s="8">
        <f>(STC_mm!H104*Areas!$D$8*1000) / (86400*Days!H104)</f>
        <v>469.95698924731175</v>
      </c>
      <c r="I104" s="8">
        <f>(STC_mm!I104*Areas!$D$8*1000) / (86400*Days!I104)</f>
        <v>410.89855884109915</v>
      </c>
      <c r="J104" s="8">
        <f>(STC_mm!J104*Areas!$D$8*1000) / (86400*Days!J104)</f>
        <v>422.13074845679023</v>
      </c>
      <c r="K104" s="8">
        <f>(STC_mm!K104*Areas!$D$8*1000) / (86400*Days!K104)</f>
        <v>339.16233572281959</v>
      </c>
      <c r="L104" s="8">
        <f>(STC_mm!L104*Areas!$D$8*1000) / (86400*Days!L104)</f>
        <v>388.53668981481479</v>
      </c>
      <c r="M104" s="8">
        <f>(STC_mm!M104*Areas!$D$8*1000) / (86400*Days!M104)</f>
        <v>453.45075418160093</v>
      </c>
      <c r="N104" s="8">
        <f>(STC_mm!N104*Areas!$D$8*1000) / (86400*Days!N104)</f>
        <v>420.17537417554541</v>
      </c>
    </row>
    <row r="105" spans="1:15" x14ac:dyDescent="0.15">
      <c r="A105">
        <f>STC_mm!A105</f>
        <v>2000</v>
      </c>
      <c r="B105" s="8">
        <f>(STC_mm!B105*Areas!$D$8*1000) / (86400*Days!B105)</f>
        <v>316.63101105137395</v>
      </c>
      <c r="C105" s="8">
        <f>(STC_mm!C105*Areas!$D$8*1000) / (86400*Days!C105)</f>
        <v>263.99804438058749</v>
      </c>
      <c r="D105" s="8">
        <f>(STC_mm!D105*Areas!$D$8*1000) / (86400*Days!D105)</f>
        <v>238.304846176822</v>
      </c>
      <c r="E105" s="8">
        <f>(STC_mm!E105*Areas!$D$8*1000) / (86400*Days!E105)</f>
        <v>539.64510030864187</v>
      </c>
      <c r="F105" s="8">
        <f>(STC_mm!F105*Areas!$D$8*1000) / (86400*Days!F105)</f>
        <v>710.14467592592598</v>
      </c>
      <c r="G105" s="8">
        <f>(STC_mm!G105*Areas!$D$8*1000) / (86400*Days!G105)</f>
        <v>894.39317129629626</v>
      </c>
      <c r="H105" s="8">
        <f>(STC_mm!H105*Areas!$D$8*1000) / (86400*Days!H105)</f>
        <v>867.5501418757467</v>
      </c>
      <c r="I105" s="8">
        <f>(STC_mm!I105*Areas!$D$8*1000) / (86400*Days!I105)</f>
        <v>498.63892622461174</v>
      </c>
      <c r="J105" s="8">
        <f>(STC_mm!J105*Areas!$D$8*1000) / (86400*Days!J105)</f>
        <v>737.25339506172838</v>
      </c>
      <c r="K105" s="8">
        <f>(STC_mm!K105*Areas!$D$8*1000) / (86400*Days!K105)</f>
        <v>319.64355585424136</v>
      </c>
      <c r="L105" s="8">
        <f>(STC_mm!L105*Areas!$D$8*1000) / (86400*Days!L105)</f>
        <v>315.64147376543212</v>
      </c>
      <c r="M105" s="8">
        <f>(STC_mm!M105*Areas!$D$8*1000) / (86400*Days!M105)</f>
        <v>613.93152628434882</v>
      </c>
      <c r="N105" s="8">
        <f>(STC_mm!N105*Areas!$D$8*1000) / (86400*Days!N105)</f>
        <v>526.70525323821096</v>
      </c>
    </row>
    <row r="106" spans="1:15" x14ac:dyDescent="0.15">
      <c r="A106">
        <f>STC_mm!A106</f>
        <v>2001</v>
      </c>
      <c r="B106" s="8">
        <f>(STC_mm!B106*Areas!$D$8*1000) / (86400*Days!B106)</f>
        <v>258.20019414575864</v>
      </c>
      <c r="C106" s="8">
        <f>(STC_mm!C106*Areas!$D$8*1000) / (86400*Days!C106)</f>
        <v>483.69051752645504</v>
      </c>
      <c r="D106" s="8">
        <f>(STC_mm!D106*Areas!$D$8*1000) / (86400*Days!D106)</f>
        <v>185.58531212664278</v>
      </c>
      <c r="E106" s="8">
        <f>(STC_mm!E106*Areas!$D$8*1000) / (86400*Days!E106)</f>
        <v>425.5679783950618</v>
      </c>
      <c r="F106" s="8">
        <f>(STC_mm!F106*Areas!$D$8*1000) / (86400*Days!F106)</f>
        <v>530.70997610513734</v>
      </c>
      <c r="G106" s="8">
        <f>(STC_mm!G106*Areas!$D$8*1000) / (86400*Days!G106)</f>
        <v>468.04695216049384</v>
      </c>
      <c r="H106" s="8">
        <f>(STC_mm!H106*Areas!$D$8*1000) / (86400*Days!H106)</f>
        <v>143.72349163679809</v>
      </c>
      <c r="I106" s="8">
        <f>(STC_mm!I106*Areas!$D$8*1000) / (86400*Days!I106)</f>
        <v>421.63074970131424</v>
      </c>
      <c r="J106" s="8">
        <f>(STC_mm!J106*Areas!$D$8*1000) / (86400*Days!J106)</f>
        <v>823.4435570987655</v>
      </c>
      <c r="K106" s="8">
        <f>(STC_mm!K106*Areas!$D$8*1000) / (86400*Days!K106)</f>
        <v>1039.0141502389486</v>
      </c>
      <c r="L106" s="8">
        <f>(STC_mm!L106*Areas!$D$8*1000) / (86400*Days!L106)</f>
        <v>585.36674382716046</v>
      </c>
      <c r="M106" s="8">
        <f>(STC_mm!M106*Areas!$D$8*1000) / (86400*Days!M106)</f>
        <v>335.89874551971332</v>
      </c>
      <c r="N106" s="8">
        <f>(STC_mm!N106*Areas!$D$8*1000) / (86400*Days!N106)</f>
        <v>473.9006373668189</v>
      </c>
    </row>
    <row r="107" spans="1:15" x14ac:dyDescent="0.15">
      <c r="A107">
        <f>STC_mm!A107</f>
        <v>2002</v>
      </c>
      <c r="B107" s="8">
        <f>(STC_mm!B107*Areas!$D$8*1000) / (86400*Days!B107)</f>
        <v>351.21251493428912</v>
      </c>
      <c r="C107" s="8">
        <f>(STC_mm!C107*Areas!$D$8*1000) / (86400*Days!C107)</f>
        <v>412.53707837301585</v>
      </c>
      <c r="D107" s="8">
        <f>(STC_mm!D107*Areas!$D$8*1000) / (86400*Days!D107)</f>
        <v>334.45523446833931</v>
      </c>
      <c r="E107" s="8">
        <f>(STC_mm!E107*Areas!$D$8*1000) / (86400*Days!E107)</f>
        <v>658.78078703703704</v>
      </c>
      <c r="F107" s="8">
        <f>(STC_mm!F107*Areas!$D$8*1000) / (86400*Days!F107)</f>
        <v>573.76426224611714</v>
      </c>
      <c r="G107" s="8">
        <f>(STC_mm!G107*Areas!$D$8*1000) / (86400*Days!G107)</f>
        <v>416.61820987654323</v>
      </c>
      <c r="H107" s="8">
        <f>(STC_mm!H107*Areas!$D$8*1000) / (86400*Days!H107)</f>
        <v>566.29566158900832</v>
      </c>
      <c r="I107" s="8">
        <f>(STC_mm!I107*Areas!$D$8*1000) / (86400*Days!I107)</f>
        <v>150.06238799283153</v>
      </c>
      <c r="J107" s="8">
        <f>(STC_mm!J107*Areas!$D$8*1000) / (86400*Days!J107)</f>
        <v>344.50123456790124</v>
      </c>
      <c r="K107" s="8">
        <f>(STC_mm!K107*Areas!$D$8*1000) / (86400*Days!K107)</f>
        <v>280.66875746714459</v>
      </c>
      <c r="L107" s="8">
        <f>(STC_mm!L107*Areas!$D$8*1000) / (86400*Days!L107)</f>
        <v>478.29378858024694</v>
      </c>
      <c r="M107" s="8">
        <f>(STC_mm!M107*Areas!$D$8*1000) / (86400*Days!M107)</f>
        <v>307.59337664277183</v>
      </c>
      <c r="N107" s="8">
        <f>(STC_mm!N107*Areas!$D$8*1000) / (86400*Days!N107)</f>
        <v>405.43144342973108</v>
      </c>
    </row>
    <row r="108" spans="1:15" x14ac:dyDescent="0.15">
      <c r="A108">
        <f>STC_mm!A108</f>
        <v>2003</v>
      </c>
      <c r="B108" s="8">
        <f>(STC_mm!B108*Areas!$D$8*1000) / (86400*Days!B108)</f>
        <v>202.71916069295102</v>
      </c>
      <c r="C108" s="8">
        <f>(STC_mm!C108*Areas!$D$8*1000) / (86400*Days!C108)</f>
        <v>337.70089285714283</v>
      </c>
      <c r="D108" s="8">
        <f>(STC_mm!D108*Areas!$D$8*1000) / (86400*Days!D108)</f>
        <v>333.89038231780165</v>
      </c>
      <c r="E108" s="8">
        <f>(STC_mm!E108*Areas!$D$8*1000) / (86400*Days!E108)</f>
        <v>546.71412037037032</v>
      </c>
      <c r="F108" s="8">
        <f>(STC_mm!F108*Areas!$D$8*1000) / (86400*Days!F108)</f>
        <v>745.7931227598566</v>
      </c>
      <c r="G108" s="8">
        <f>(STC_mm!G108*Areas!$D$8*1000) / (86400*Days!G108)</f>
        <v>449.30432098765431</v>
      </c>
      <c r="H108" s="8">
        <f>(STC_mm!H108*Areas!$D$8*1000) / (86400*Days!H108)</f>
        <v>367.2166591995221</v>
      </c>
      <c r="I108" s="8">
        <f>(STC_mm!I108*Areas!$D$8*1000) / (86400*Days!I108)</f>
        <v>400.91950418160093</v>
      </c>
      <c r="J108" s="8">
        <f>(STC_mm!J108*Areas!$D$8*1000) / (86400*Days!J108)</f>
        <v>691.20748456790125</v>
      </c>
      <c r="K108" s="8">
        <f>(STC_mm!K108*Areas!$D$8*1000) / (86400*Days!K108)</f>
        <v>434.30854241338113</v>
      </c>
      <c r="L108" s="8">
        <f>(STC_mm!L108*Areas!$D$8*1000) / (86400*Days!L108)</f>
        <v>700.74093364197529</v>
      </c>
      <c r="M108" s="8">
        <f>(STC_mm!M108*Areas!$D$8*1000) / (86400*Days!M108)</f>
        <v>450.43820937873357</v>
      </c>
      <c r="N108" s="8">
        <f>(STC_mm!N108*Areas!$D$8*1000) / (86400*Days!N108)</f>
        <v>471.47529807204467</v>
      </c>
    </row>
    <row r="109" spans="1:15" x14ac:dyDescent="0.15">
      <c r="A109">
        <f>STC_mm!A109</f>
        <v>2004</v>
      </c>
      <c r="B109" s="8">
        <f>(STC_mm!B109*Areas!$D$8*1000) / (86400*Days!B109)</f>
        <v>409.4550477897252</v>
      </c>
      <c r="C109" s="8">
        <f>(STC_mm!C109*Areas!$D$8*1000) / (86400*Days!C109)</f>
        <v>167.99265644955298</v>
      </c>
      <c r="D109" s="8">
        <f>(STC_mm!D109*Areas!$D$8*1000) / (86400*Days!D109)</f>
        <v>562.5927419354839</v>
      </c>
      <c r="E109" s="8">
        <f>(STC_mm!E109*Areas!$D$8*1000) / (86400*Days!E109)</f>
        <v>257.14371141975306</v>
      </c>
      <c r="F109" s="8">
        <f>(STC_mm!F109*Areas!$D$8*1000) / (86400*Days!F109)</f>
        <v>1093.7420474910393</v>
      </c>
      <c r="G109" s="8">
        <f>(STC_mm!G109*Areas!$D$8*1000) / (86400*Days!G109)</f>
        <v>548.65972222222217</v>
      </c>
      <c r="H109" s="8">
        <f>(STC_mm!H109*Areas!$D$8*1000) / (86400*Days!H109)</f>
        <v>602.50896057347666</v>
      </c>
      <c r="I109" s="8">
        <f>(STC_mm!I109*Areas!$D$8*1000) / (86400*Days!I109)</f>
        <v>428.78554360812427</v>
      </c>
      <c r="J109" s="8">
        <f>(STC_mm!J109*Areas!$D$8*1000) / (86400*Days!J109)</f>
        <v>143.26114969135801</v>
      </c>
      <c r="K109" s="8">
        <f>(STC_mm!K109*Areas!$D$8*1000) / (86400*Days!K109)</f>
        <v>455.83568548387086</v>
      </c>
      <c r="L109" s="8">
        <f>(STC_mm!L109*Areas!$D$8*1000) / (86400*Days!L109)</f>
        <v>513.12006172839517</v>
      </c>
      <c r="M109" s="8">
        <f>(STC_mm!M109*Areas!$D$8*1000) / (86400*Days!M109)</f>
        <v>554.87309587813616</v>
      </c>
      <c r="N109" s="8">
        <f>(STC_mm!N109*Areas!$D$8*1000) / (86400*Days!N109)</f>
        <v>481.08992676077719</v>
      </c>
    </row>
    <row r="110" spans="1:15" x14ac:dyDescent="0.15">
      <c r="A110">
        <f>STC_mm!A110</f>
        <v>2005</v>
      </c>
      <c r="B110" s="8">
        <f>(STC_mm!B110*Areas!$D$8*1000) / (86400*Days!B110)</f>
        <v>522.86480734767031</v>
      </c>
      <c r="C110" s="8">
        <f>(STC_mm!C110*Areas!$D$8*1000) / (86400*Days!C110)</f>
        <v>536.49971064814804</v>
      </c>
      <c r="D110" s="8">
        <f>(STC_mm!D110*Areas!$D$8*1000) / (86400*Days!D110)</f>
        <v>181.88239247311827</v>
      </c>
      <c r="E110" s="8">
        <f>(STC_mm!E110*Areas!$D$8*1000) / (86400*Days!E110)</f>
        <v>464.35030864197529</v>
      </c>
      <c r="F110" s="8">
        <f>(STC_mm!F110*Areas!$D$8*1000) / (86400*Days!F110)</f>
        <v>277.78173536439664</v>
      </c>
      <c r="G110" s="8">
        <f>(STC_mm!G110*Areas!$D$8*1000) / (86400*Days!G110)</f>
        <v>346.90081018518521</v>
      </c>
      <c r="H110" s="8">
        <f>(STC_mm!H110*Areas!$D$8*1000) / (86400*Days!H110)</f>
        <v>594.41274641577047</v>
      </c>
      <c r="I110" s="8">
        <f>(STC_mm!I110*Areas!$D$8*1000) / (86400*Days!I110)</f>
        <v>382.9069967144564</v>
      </c>
      <c r="J110" s="8">
        <f>(STC_mm!J110*Areas!$D$8*1000) / (86400*Days!J110)</f>
        <v>633.55281635802464</v>
      </c>
      <c r="K110" s="8">
        <f>(STC_mm!K110*Areas!$D$8*1000) / (86400*Days!K110)</f>
        <v>139.33019713261649</v>
      </c>
      <c r="L110" s="8">
        <f>(STC_mm!L110*Areas!$D$8*1000) / (86400*Days!L110)</f>
        <v>695.74722222222226</v>
      </c>
      <c r="M110" s="8">
        <f>(STC_mm!M110*Areas!$D$8*1000) / (86400*Days!M110)</f>
        <v>433.86921296296288</v>
      </c>
      <c r="N110" s="8">
        <f>(STC_mm!N110*Areas!$D$8*1000) / (86400*Days!N110)</f>
        <v>432.22744482496194</v>
      </c>
    </row>
    <row r="111" spans="1:15" x14ac:dyDescent="0.15">
      <c r="A111">
        <f>STC_mm!A111</f>
        <v>2006</v>
      </c>
      <c r="B111" s="8">
        <f>(STC_mm!B111*Areas!$D$8*1000) / (86400*Days!B111)</f>
        <v>559.39191308243721</v>
      </c>
      <c r="C111" s="8">
        <f>(STC_mm!C111*Areas!$D$8*1000) / (86400*Days!C111)</f>
        <v>503.49396494708986</v>
      </c>
      <c r="D111" s="8">
        <f>(STC_mm!D111*Areas!$D$8*1000) / (86400*Days!D111)</f>
        <v>470.58460274790917</v>
      </c>
      <c r="E111" s="8">
        <f>(STC_mm!E111*Areas!$D$8*1000) / (86400*Days!E111)</f>
        <v>454.49259259259259</v>
      </c>
      <c r="F111" s="8">
        <f>(STC_mm!F111*Areas!$D$8*1000) / (86400*Days!F111)</f>
        <v>553.99443697729987</v>
      </c>
      <c r="G111" s="8">
        <f>(STC_mm!G111*Areas!$D$8*1000) / (86400*Days!G111)</f>
        <v>440.61396604938273</v>
      </c>
      <c r="H111" s="8">
        <f>(STC_mm!H111*Areas!$D$8*1000) / (86400*Days!H111)</f>
        <v>753.76381421744327</v>
      </c>
      <c r="I111" s="8">
        <f>(STC_mm!I111*Areas!$D$8*1000) / (86400*Days!I111)</f>
        <v>510.5008213859021</v>
      </c>
      <c r="J111" s="8">
        <f>(STC_mm!J111*Areas!$D$8*1000) / (86400*Days!J111)</f>
        <v>641.2703703703703</v>
      </c>
      <c r="K111" s="8">
        <f>(STC_mm!K111*Areas!$D$8*1000) / (86400*Days!K111)</f>
        <v>898.42872610513734</v>
      </c>
      <c r="L111" s="8">
        <f>(STC_mm!L111*Areas!$D$8*1000) / (86400*Days!L111)</f>
        <v>485.62222222222215</v>
      </c>
      <c r="M111" s="8">
        <f>(STC_mm!M111*Areas!$D$8*1000) / (86400*Days!M111)</f>
        <v>531.90244175627242</v>
      </c>
      <c r="N111" s="8">
        <f>(STC_mm!N111*Areas!$D$8*1000) / (86400*Days!N111)</f>
        <v>568.2010273972603</v>
      </c>
      <c r="O111" s="10"/>
    </row>
    <row r="112" spans="1:15" x14ac:dyDescent="0.15">
      <c r="A112">
        <f>STC_mm!A112</f>
        <v>2007</v>
      </c>
      <c r="B112" s="8">
        <f>(STC_mm!B112*Areas!$D$8*1000) / (86400*Days!B112)</f>
        <v>617.32063918757467</v>
      </c>
      <c r="C112" s="8">
        <f>(STC_mm!C112*Areas!$D$8*1000) / (86400*Days!C112)</f>
        <v>188.02852182539684</v>
      </c>
      <c r="D112" s="8">
        <f>(STC_mm!D112*Areas!$D$8*1000) / (86400*Days!D112)</f>
        <v>419.81067054958186</v>
      </c>
      <c r="E112" s="8">
        <f>(STC_mm!E112*Areas!$D$8*1000) / (86400*Days!E112)</f>
        <v>434.84201388888891</v>
      </c>
      <c r="F112" s="8">
        <f>(STC_mm!F112*Areas!$D$8*1000) / (86400*Days!F112)</f>
        <v>468.01138739545996</v>
      </c>
      <c r="G112" s="8">
        <f>(STC_mm!G112*Areas!$D$8*1000) / (86400*Days!G112)</f>
        <v>264.73155864197531</v>
      </c>
      <c r="H112" s="8">
        <f>(STC_mm!H112*Areas!$D$8*1000) / (86400*Days!H112)</f>
        <v>262.09139784946234</v>
      </c>
      <c r="I112" s="8">
        <f>(STC_mm!I112*Areas!$D$8*1000) / (86400*Days!I112)</f>
        <v>783.57545549581835</v>
      </c>
      <c r="J112" s="8">
        <f>(STC_mm!J112*Areas!$D$8*1000) / (86400*Days!J112)</f>
        <v>271.02233796296298</v>
      </c>
      <c r="K112" s="8">
        <f>(STC_mm!K112*Areas!$D$8*1000) / (86400*Days!K112)</f>
        <v>346.88198178016734</v>
      </c>
      <c r="L112" s="8">
        <f>(STC_mm!L112*Areas!$D$8*1000) / (86400*Days!L112)</f>
        <v>373.81496913580247</v>
      </c>
      <c r="M112" s="8">
        <f>(STC_mm!M112*Areas!$D$8*1000) / (86400*Days!M112)</f>
        <v>641.29547491039432</v>
      </c>
      <c r="N112" s="8">
        <f>(STC_mm!N112*Areas!$D$8*1000) / (86400*Days!N112)</f>
        <v>425.49512937595131</v>
      </c>
      <c r="O112" s="15"/>
    </row>
    <row r="113" spans="1:15" x14ac:dyDescent="0.15">
      <c r="A113">
        <f>STC_mm!A113</f>
        <v>2008</v>
      </c>
      <c r="B113" s="8">
        <f>(STC_mm!B113*Areas!$D$8*1000) / (86400*Days!B113)</f>
        <v>490.98204151732375</v>
      </c>
      <c r="C113" s="8">
        <f>(STC_mm!C113*Areas!$D$8*1000) / (86400*Days!C113)</f>
        <v>679.08213601532566</v>
      </c>
      <c r="D113" s="8">
        <f>(STC_mm!D113*Areas!$D$8*1000) / (86400*Days!D113)</f>
        <v>455.71016278375151</v>
      </c>
      <c r="E113" s="8">
        <f>(STC_mm!E113*Areas!$D$8*1000) / (86400*Days!E113)</f>
        <v>281.85285493827161</v>
      </c>
      <c r="F113" s="8">
        <f>(STC_mm!F113*Areas!$D$8*1000) / (86400*Days!F113)</f>
        <v>452.94866338112308</v>
      </c>
      <c r="G113" s="8">
        <f>(STC_mm!G113*Areas!$D$8*1000) / (86400*Days!G113)</f>
        <v>799.96662808641975</v>
      </c>
      <c r="H113" s="8">
        <f>(STC_mm!H113*Areas!$D$8*1000) / (86400*Days!H113)</f>
        <v>618.07377538829155</v>
      </c>
      <c r="I113" s="8">
        <f>(STC_mm!I113*Areas!$D$8*1000) / (86400*Days!I113)</f>
        <v>429.72696385902032</v>
      </c>
      <c r="J113" s="8">
        <f>(STC_mm!J113*Areas!$D$8*1000) / (86400*Days!J113)</f>
        <v>925.06882716049381</v>
      </c>
      <c r="K113" s="8">
        <f>(STC_mm!K113*Areas!$D$8*1000) / (86400*Days!K113)</f>
        <v>311.42181899641577</v>
      </c>
      <c r="L113" s="8">
        <f>(STC_mm!L113*Areas!$D$8*1000) / (86400*Days!L113)</f>
        <v>714.16558641975314</v>
      </c>
      <c r="M113" s="8">
        <f>(STC_mm!M113*Areas!$D$8*1000) / (86400*Days!M113)</f>
        <v>720.81410543608126</v>
      </c>
      <c r="N113" s="8">
        <f>(STC_mm!N113*Areas!$D$8*1000) / (86400*Days!N113)</f>
        <v>571.57104457599678</v>
      </c>
      <c r="O113" s="15"/>
    </row>
    <row r="114" spans="1:15" x14ac:dyDescent="0.15">
      <c r="A114">
        <f>STC_mm!A114</f>
        <v>2009</v>
      </c>
      <c r="B114" s="8">
        <f>(STC_mm!B114*Areas!$D$8*1000) / (86400*Days!B114)</f>
        <v>339.47614247311827</v>
      </c>
      <c r="C114" s="8">
        <f>(STC_mm!C114*Areas!$D$8*1000) / (86400*Days!C114)</f>
        <v>551.23069609788365</v>
      </c>
      <c r="D114" s="8">
        <f>(STC_mm!D114*Areas!$D$8*1000) / (86400*Days!D114)</f>
        <v>594.72655316606927</v>
      </c>
      <c r="E114" s="8">
        <f>(STC_mm!E114*Areas!$D$8*1000) / (86400*Days!E114)</f>
        <v>890.69652777777776</v>
      </c>
      <c r="F114" s="8">
        <f>(STC_mm!F114*Areas!$D$8*1000) / (86400*Days!F114)</f>
        <v>477.92768070489842</v>
      </c>
      <c r="G114" s="8">
        <f>(STC_mm!G114*Areas!$D$8*1000) / (86400*Days!G114)</f>
        <v>695.22839506172841</v>
      </c>
      <c r="H114" s="8">
        <f>(STC_mm!H114*Areas!$D$8*1000) / (86400*Days!H114)</f>
        <v>418.17887544802858</v>
      </c>
      <c r="I114" s="8">
        <f>(STC_mm!I114*Areas!$D$8*1000) / (86400*Days!I114)</f>
        <v>672.92719534050184</v>
      </c>
      <c r="J114" s="8">
        <f>(STC_mm!J114*Areas!$D$8*1000) / (86400*Days!J114)</f>
        <v>280.42608024691356</v>
      </c>
      <c r="K114" s="8">
        <f>(STC_mm!K114*Areas!$D$8*1000) / (86400*Days!K114)</f>
        <v>531.90244175627242</v>
      </c>
      <c r="L114" s="8">
        <f>(STC_mm!L114*Areas!$D$8*1000) / (86400*Days!L114)</f>
        <v>168.74853395061729</v>
      </c>
      <c r="M114" s="8">
        <f>(STC_mm!M114*Areas!$D$8*1000) / (86400*Days!M114)</f>
        <v>463.05324074074076</v>
      </c>
      <c r="N114" s="8">
        <f>(STC_mm!N114*Areas!$D$8*1000) / (86400*Days!N114)</f>
        <v>506.66137430238456</v>
      </c>
      <c r="O114" s="15"/>
    </row>
    <row r="115" spans="1:15" x14ac:dyDescent="0.15">
      <c r="A115">
        <f>STC_mm!A115</f>
        <v>2010</v>
      </c>
      <c r="B115" s="8">
        <f>(STC_mm!B115*Areas!$D$8*1000) / (86400*Days!B115)</f>
        <v>301.75657108721623</v>
      </c>
      <c r="C115" s="8">
        <f>(STC_mm!C115*Areas!$D$8*1000) / (86400*Days!C115)</f>
        <v>288.50496031746036</v>
      </c>
      <c r="D115" s="8">
        <f>(STC_mm!D115*Areas!$D$8*1000) / (86400*Days!D115)</f>
        <v>226.75675776583034</v>
      </c>
      <c r="E115" s="8">
        <f>(STC_mm!E115*Areas!$D$8*1000) / (86400*Days!E115)</f>
        <v>450.66624228395062</v>
      </c>
      <c r="F115" s="8">
        <f>(STC_mm!F115*Areas!$D$8*1000) / (86400*Days!F115)</f>
        <v>723.19903673835131</v>
      </c>
      <c r="G115" s="8">
        <f>(STC_mm!G115*Areas!$D$8*1000) / (86400*Days!G115)</f>
        <v>666.04436728395058</v>
      </c>
      <c r="H115" s="8">
        <f>(STC_mm!H115*Areas!$D$8*1000) / (86400*Days!H115)</f>
        <v>651.90214307048996</v>
      </c>
      <c r="I115" s="8">
        <f>(STC_mm!I115*Areas!$D$8*1000) / (86400*Days!I115)</f>
        <v>153.70254629629628</v>
      </c>
      <c r="J115" s="8">
        <f>(STC_mm!J115*Areas!$D$8*1000) / (86400*Days!J115)</f>
        <v>602.09891975308653</v>
      </c>
      <c r="K115" s="8">
        <f>(STC_mm!K115*Areas!$D$8*1000) / (86400*Days!K115)</f>
        <v>423.70187425328555</v>
      </c>
      <c r="L115" s="8">
        <f>(STC_mm!L115*Areas!$D$8*1000) / (86400*Days!L115)</f>
        <v>526.73927469135799</v>
      </c>
      <c r="M115" s="8">
        <f>(STC_mm!M115*Areas!$D$8*1000) / (86400*Days!M115)</f>
        <v>331.69373506571088</v>
      </c>
      <c r="N115" s="8">
        <f>(STC_mm!N115*Areas!$D$8*1000) / (86400*Days!N115)</f>
        <v>445.58546740233379</v>
      </c>
      <c r="O115" s="15"/>
    </row>
    <row r="116" spans="1:15" x14ac:dyDescent="0.15">
      <c r="A116">
        <f>STC_mm!A116</f>
        <v>2011</v>
      </c>
      <c r="B116" s="8">
        <f>(STC_mm!B116*Areas!$D$8*1000) / (86400*Days!B116)</f>
        <v>341.04517622461174</v>
      </c>
      <c r="C116" s="8">
        <f>(STC_mm!C116*Areas!$D$8*1000) / (86400*Days!C116)</f>
        <v>500.92299107142867</v>
      </c>
      <c r="D116" s="8">
        <f>(STC_mm!D116*Areas!$D$8*1000) / (86400*Days!D116)</f>
        <v>654.28707437275989</v>
      </c>
      <c r="E116" s="8">
        <f>(STC_mm!E116*Areas!$D$8*1000) / (86400*Days!E116)</f>
        <v>835.96026234567898</v>
      </c>
      <c r="F116" s="8">
        <f>(STC_mm!F116*Areas!$D$8*1000) / (86400*Days!F116)</f>
        <v>992.06866039426507</v>
      </c>
      <c r="G116" s="8">
        <f>(STC_mm!G116*Areas!$D$8*1000) / (86400*Days!G116)</f>
        <v>515.90875771604942</v>
      </c>
      <c r="H116" s="8">
        <f>(STC_mm!H116*Areas!$D$8*1000) / (86400*Days!H116)</f>
        <v>503.47155017921148</v>
      </c>
      <c r="I116" s="8">
        <f>(STC_mm!I116*Areas!$D$8*1000) / (86400*Days!I116)</f>
        <v>570.18686529271201</v>
      </c>
      <c r="J116" s="8">
        <f>(STC_mm!J116*Areas!$D$8*1000) / (86400*Days!J116)</f>
        <v>843.48325617283956</v>
      </c>
      <c r="K116" s="8">
        <f>(STC_mm!K116*Areas!$D$8*1000) / (86400*Days!K116)</f>
        <v>632.50888590203101</v>
      </c>
      <c r="L116" s="8">
        <f>(STC_mm!L116*Areas!$D$8*1000) / (86400*Days!L116)</f>
        <v>834.9226080246915</v>
      </c>
      <c r="M116" s="8">
        <f>(STC_mm!M116*Areas!$D$8*1000) / (86400*Days!M116)</f>
        <v>508.30417413381122</v>
      </c>
      <c r="N116" s="8">
        <f>(STC_mm!N116*Areas!$D$8*1000) / (86400*Days!N116)</f>
        <v>644.36201166920341</v>
      </c>
      <c r="O116" s="15"/>
    </row>
    <row r="117" spans="1:15" x14ac:dyDescent="0.15">
      <c r="A117">
        <f>STC_mm!A117</f>
        <v>2012</v>
      </c>
      <c r="B117" s="8">
        <f>(STC_mm!B117*Areas!$D$8*1000) / (86400*Days!B117)</f>
        <v>391.37977897252091</v>
      </c>
      <c r="C117" s="8">
        <f>(STC_mm!C117*Areas!$D$8*1000) / (86400*Days!C117)</f>
        <v>252.45861270753511</v>
      </c>
      <c r="D117" s="8">
        <f>(STC_mm!D117*Areas!$D$8*1000) / (86400*Days!D117)</f>
        <v>339.91547192353642</v>
      </c>
      <c r="E117" s="8">
        <f>(STC_mm!E117*Areas!$D$8*1000) / (86400*Days!E117)</f>
        <v>234.57472993827164</v>
      </c>
      <c r="F117" s="8">
        <f>(STC_mm!F117*Areas!$D$8*1000) / (86400*Days!F117)</f>
        <v>459.72688918757467</v>
      </c>
      <c r="G117" s="8">
        <f>(STC_mm!G117*Areas!$D$8*1000) / (86400*Days!G117)</f>
        <v>417.13703703703703</v>
      </c>
      <c r="H117" s="8">
        <f>(STC_mm!H117*Areas!$D$8*1000) / (86400*Days!H117)</f>
        <v>658.80589157706095</v>
      </c>
      <c r="I117" s="8">
        <f>(STC_mm!I117*Areas!$D$8*1000) / (86400*Days!I117)</f>
        <v>499.45482377538826</v>
      </c>
      <c r="J117" s="8">
        <f>(STC_mm!J117*Areas!$D$8*1000) / (86400*Days!J117)</f>
        <v>489.57827932098763</v>
      </c>
      <c r="K117" s="8">
        <f>(STC_mm!K117*Areas!$D$8*1000) / (86400*Days!K117)</f>
        <v>658.99417562724011</v>
      </c>
      <c r="L117" s="8">
        <f>(STC_mm!L117*Areas!$D$8*1000) / (86400*Days!L117)</f>
        <v>142.28834876543209</v>
      </c>
      <c r="M117" s="8">
        <f>(STC_mm!M117*Areas!$D$8*1000) / (86400*Days!M117)</f>
        <v>450.6264934289128</v>
      </c>
      <c r="N117" s="8">
        <f>(STC_mm!N117*Areas!$D$8*1000) / (86400*Days!N117)</f>
        <v>418.18213355090063</v>
      </c>
      <c r="O117" s="15"/>
    </row>
    <row r="118" spans="1:15" x14ac:dyDescent="0.15">
      <c r="A118">
        <f>STC_mm!A118</f>
        <v>2013</v>
      </c>
      <c r="B118" s="8">
        <f>(STC_mm!B118*Areas!$D$8*1000) / (86400*Days!B118)</f>
        <v>594.72655316606927</v>
      </c>
      <c r="C118" s="8">
        <f>(STC_mm!C118*Areas!$D$8*1000) / (86400*Days!C118)</f>
        <v>451.10168650793651</v>
      </c>
      <c r="D118" s="8">
        <f>(STC_mm!D118*Areas!$D$8*1000) / (86400*Days!D118)</f>
        <v>168.82803166069294</v>
      </c>
      <c r="E118" s="8">
        <f>(STC_mm!E118*Areas!$D$8*1000) / (86400*Days!E118)</f>
        <v>963.20262345679009</v>
      </c>
      <c r="F118" s="8">
        <f>(STC_mm!F118*Areas!$D$8*1000) / (86400*Days!F118)</f>
        <v>520.10330794504193</v>
      </c>
      <c r="G118" s="8">
        <f>(STC_mm!G118*Areas!$D$8*1000) / (86400*Days!G118)</f>
        <v>765.85374228395074</v>
      </c>
      <c r="H118" s="8">
        <f>(STC_mm!H118*Areas!$D$8*1000) / (86400*Days!H118)</f>
        <v>673.93137694145753</v>
      </c>
      <c r="I118" s="8">
        <f>(STC_mm!I118*Areas!$D$8*1000) / (86400*Days!I118)</f>
        <v>383.34632616487448</v>
      </c>
      <c r="J118" s="8">
        <f>(STC_mm!J118*Areas!$D$8*1000) / (86400*Days!J118)</f>
        <v>590.10104166666667</v>
      </c>
      <c r="K118" s="8">
        <f>(STC_mm!K118*Areas!$D$8*1000) / (86400*Days!K118)</f>
        <v>601.94410842293894</v>
      </c>
      <c r="L118" s="8">
        <f>(STC_mm!L118*Areas!$D$8*1000) / (86400*Days!L118)</f>
        <v>378.74382716049382</v>
      </c>
      <c r="M118" s="8">
        <f>(STC_mm!M118*Areas!$D$8*1000) / (86400*Days!M118)</f>
        <v>424.07844235364399</v>
      </c>
      <c r="N118" s="8">
        <f>(STC_mm!N118*Areas!$D$8*1000) / (86400*Days!N118)</f>
        <v>542.31119672754937</v>
      </c>
      <c r="O118" s="15"/>
    </row>
    <row r="119" spans="1:15" x14ac:dyDescent="0.15">
      <c r="A119">
        <f>STC_mm!A119</f>
        <v>2014</v>
      </c>
      <c r="B119" s="8">
        <f>(STC_mm!B119*Areas!$D$8*1000) / (86400*Days!B119)</f>
        <v>445.7311081242533</v>
      </c>
      <c r="C119" s="8">
        <f>(STC_mm!C119*Areas!$D$8*1000) / (86400*Days!C119)</f>
        <v>404.68518518518516</v>
      </c>
      <c r="D119" s="8">
        <f>(STC_mm!D119*Areas!$D$8*1000) / (86400*Days!D119)</f>
        <v>233.66050627240139</v>
      </c>
      <c r="E119" s="8">
        <f>(STC_mm!E119*Areas!$D$8*1000) / (86400*Days!E119)</f>
        <v>497.10127314814815</v>
      </c>
      <c r="F119" s="8">
        <f>(STC_mm!F119*Areas!$D$8*1000) / (86400*Days!F119)</f>
        <v>728.03166069295105</v>
      </c>
      <c r="G119" s="8">
        <f>(STC_mm!G119*Areas!$D$8*1000) / (86400*Days!G119)</f>
        <v>447.16415895061726</v>
      </c>
      <c r="H119" s="8">
        <f>(STC_mm!H119*Areas!$D$8*1000) / (86400*Days!H119)</f>
        <v>685.16565860215053</v>
      </c>
      <c r="I119" s="8">
        <f>(STC_mm!I119*Areas!$D$8*1000) / (86400*Days!I119)</f>
        <v>592.34162186379922</v>
      </c>
      <c r="J119" s="8">
        <f>(STC_mm!J119*Areas!$D$8*1000) / (86400*Days!J119)</f>
        <v>980.6481867283951</v>
      </c>
      <c r="K119" s="8">
        <f>(STC_mm!K119*Areas!$D$8*1000) / (86400*Days!K119)</f>
        <v>404.74794653524492</v>
      </c>
      <c r="L119" s="8">
        <f>(STC_mm!L119*Areas!$D$8*1000) / (86400*Days!L119)</f>
        <v>423.29810956790124</v>
      </c>
      <c r="M119" s="8">
        <f>(STC_mm!M119*Areas!$D$8*1000) / (86400*Days!M119)</f>
        <v>239.3717891278375</v>
      </c>
      <c r="N119" s="8">
        <f>(STC_mm!N119*Areas!$D$8*1000) / (86400*Days!N119)</f>
        <v>506.78930428716387</v>
      </c>
      <c r="O119" s="10"/>
    </row>
    <row r="123" spans="1:15" x14ac:dyDescent="0.15">
      <c r="A123" t="s">
        <v>45</v>
      </c>
      <c r="B123" s="8">
        <f>AVERAGE(B5:B119)</f>
        <v>383.90946020122209</v>
      </c>
      <c r="C123" s="8">
        <f t="shared" ref="C123:N123" si="0">AVERAGE(C5:C119)</f>
        <v>361.08925510558367</v>
      </c>
      <c r="D123" s="8">
        <f t="shared" si="0"/>
        <v>397.26579456589883</v>
      </c>
      <c r="E123" s="8">
        <f t="shared" si="0"/>
        <v>492.83981580843101</v>
      </c>
      <c r="F123" s="8">
        <f t="shared" si="0"/>
        <v>502.14499237950344</v>
      </c>
      <c r="G123" s="8">
        <f t="shared" si="0"/>
        <v>529.38426836494546</v>
      </c>
      <c r="H123" s="8">
        <f t="shared" si="0"/>
        <v>503.56329781387865</v>
      </c>
      <c r="I123" s="8">
        <f t="shared" si="0"/>
        <v>484.520460067648</v>
      </c>
      <c r="J123" s="8">
        <f t="shared" si="0"/>
        <v>513.4679930674605</v>
      </c>
      <c r="K123" s="8">
        <f t="shared" si="0"/>
        <v>430.41655406726557</v>
      </c>
      <c r="L123" s="8">
        <f t="shared" si="0"/>
        <v>449.3376909482551</v>
      </c>
      <c r="M123" s="8">
        <f t="shared" si="0"/>
        <v>416.33662292374379</v>
      </c>
      <c r="N123" s="8">
        <f t="shared" si="0"/>
        <v>455.60334419661353</v>
      </c>
    </row>
    <row r="124" spans="1:15" x14ac:dyDescent="0.15">
      <c r="A124" t="s">
        <v>43</v>
      </c>
      <c r="B124" s="8">
        <f>MAX(B5:B119)</f>
        <v>857.41053648494892</v>
      </c>
      <c r="C124" s="8">
        <f t="shared" ref="C124:N124" si="1">MAX(C5:C119)</f>
        <v>846.502373597001</v>
      </c>
      <c r="D124" s="8">
        <f t="shared" si="1"/>
        <v>1071.2122950200999</v>
      </c>
      <c r="E124" s="8">
        <f t="shared" si="1"/>
        <v>963.20262345679009</v>
      </c>
      <c r="F124" s="8">
        <f t="shared" si="1"/>
        <v>1093.7420474910393</v>
      </c>
      <c r="G124" s="8">
        <f t="shared" si="1"/>
        <v>1170.0849537037036</v>
      </c>
      <c r="H124" s="8">
        <f t="shared" si="1"/>
        <v>1012.2778151135007</v>
      </c>
      <c r="I124" s="8">
        <f t="shared" si="1"/>
        <v>1196.1685707885304</v>
      </c>
      <c r="J124" s="8">
        <f t="shared" si="1"/>
        <v>1280.2060185185185</v>
      </c>
      <c r="K124" s="8">
        <f t="shared" si="1"/>
        <v>1193.0932646356034</v>
      </c>
      <c r="L124" s="8">
        <f t="shared" si="1"/>
        <v>988.15642819832669</v>
      </c>
      <c r="M124" s="8">
        <f t="shared" si="1"/>
        <v>725.0818772401434</v>
      </c>
      <c r="N124" s="8">
        <f t="shared" si="1"/>
        <v>644.36201166920341</v>
      </c>
    </row>
    <row r="125" spans="1:15" x14ac:dyDescent="0.15">
      <c r="A125" t="s">
        <v>44</v>
      </c>
      <c r="B125" s="8">
        <f>MIN(B5:B119)</f>
        <v>94.393070489844689</v>
      </c>
      <c r="C125" s="8">
        <f t="shared" ref="C125:N125" si="2">MIN(C5:C119)</f>
        <v>97.835978835978835</v>
      </c>
      <c r="D125" s="8">
        <f t="shared" si="2"/>
        <v>63.012395459976105</v>
      </c>
      <c r="E125" s="8">
        <f t="shared" si="2"/>
        <v>134.45791920142966</v>
      </c>
      <c r="F125" s="8">
        <f t="shared" si="2"/>
        <v>99.029109771688169</v>
      </c>
      <c r="G125" s="8">
        <f t="shared" si="2"/>
        <v>93.129475308641958</v>
      </c>
      <c r="H125" s="8">
        <f t="shared" si="2"/>
        <v>143.72349163679809</v>
      </c>
      <c r="I125" s="8">
        <f t="shared" si="2"/>
        <v>150.06238799283153</v>
      </c>
      <c r="J125" s="8">
        <f t="shared" si="2"/>
        <v>134.32171398254781</v>
      </c>
      <c r="K125" s="8">
        <f t="shared" si="2"/>
        <v>71.258721235669086</v>
      </c>
      <c r="L125" s="8">
        <f t="shared" si="2"/>
        <v>69.067826300121808</v>
      </c>
      <c r="M125" s="8">
        <f t="shared" si="2"/>
        <v>139.03311829765485</v>
      </c>
      <c r="N125" s="8">
        <f t="shared" si="2"/>
        <v>284.1271657787924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topLeftCell="A89" workbookViewId="0">
      <selection activeCell="A119" sqref="A119"/>
    </sheetView>
  </sheetViews>
  <sheetFormatPr baseColWidth="10" defaultColWidth="8.83203125" defaultRowHeight="13" x14ac:dyDescent="0.15"/>
  <cols>
    <col min="1" max="12" width="7.6640625" customWidth="1"/>
    <col min="13" max="13" width="8.6640625" customWidth="1"/>
    <col min="14" max="16" width="7.6640625" customWidth="1"/>
    <col min="17" max="17" width="8.6640625" customWidth="1"/>
  </cols>
  <sheetData>
    <row r="1" spans="1:17" x14ac:dyDescent="0.15">
      <c r="A1" t="s">
        <v>4</v>
      </c>
    </row>
    <row r="2" spans="1:17" x14ac:dyDescent="0.15">
      <c r="A2" t="s">
        <v>42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 x14ac:dyDescent="0.15">
      <c r="A5">
        <v>1900</v>
      </c>
      <c r="B5" s="2">
        <f>(SUP_mm!B5*Areas!$D$4+MIC_mm!B5*Areas!$D$5+HGB_mm!B5*(Areas!$D$6+Areas!$D$7)+STC_mm!B5*Areas!$D$8+ERI_mm!B5*Areas!$D$9+ONT_mm!B5*Areas!$D$10)/Areas!$D$11</f>
        <v>43.240761005239406</v>
      </c>
      <c r="C5" s="2">
        <f>(SUP_mm!C5*Areas!$D$4+MIC_mm!C5*Areas!$D$5+HGB_mm!C5*(Areas!$D$6+Areas!$D$7)+STC_mm!C5*Areas!$D$8+ERI_mm!C5*Areas!$D$9+ONT_mm!C5*Areas!$D$10)/Areas!$D$11</f>
        <v>72.749447723099763</v>
      </c>
      <c r="D5" s="2">
        <f>(SUP_mm!D5*Areas!$D$4+MIC_mm!D5*Areas!$D$5+HGB_mm!D5*(Areas!$D$6+Areas!$D$7)+STC_mm!D5*Areas!$D$8+ERI_mm!D5*Areas!$D$9+ONT_mm!D5*Areas!$D$10)/Areas!$D$11</f>
        <v>43.115046574123227</v>
      </c>
      <c r="E5" s="2">
        <f>(SUP_mm!E5*Areas!$D$4+MIC_mm!E5*Areas!$D$5+HGB_mm!E5*(Areas!$D$6+Areas!$D$7)+STC_mm!E5*Areas!$D$8+ERI_mm!E5*Areas!$D$9+ONT_mm!E5*Areas!$D$10)/Areas!$D$11</f>
        <v>38.982449320224859</v>
      </c>
      <c r="F5" s="2">
        <f>(SUP_mm!F5*Areas!$D$4+MIC_mm!F5*Areas!$D$5+HGB_mm!F5*(Areas!$D$6+Areas!$D$7)+STC_mm!F5*Areas!$D$8+ERI_mm!F5*Areas!$D$9+ONT_mm!F5*Areas!$D$10)/Areas!$D$11</f>
        <v>48.796159648273509</v>
      </c>
      <c r="G5" s="2">
        <f>(SUP_mm!G5*Areas!$D$4+MIC_mm!G5*Areas!$D$5+HGB_mm!G5*(Areas!$D$6+Areas!$D$7)+STC_mm!G5*Areas!$D$8+ERI_mm!G5*Areas!$D$9+ONT_mm!G5*Areas!$D$10)/Areas!$D$11</f>
        <v>62.931318995631052</v>
      </c>
      <c r="H5" s="2">
        <f>(SUP_mm!H5*Areas!$D$4+MIC_mm!H5*Areas!$D$5+HGB_mm!H5*(Areas!$D$6+Areas!$D$7)+STC_mm!H5*Areas!$D$8+ERI_mm!H5*Areas!$D$9+ONT_mm!H5*Areas!$D$10)/Areas!$D$11</f>
        <v>114.17569427779029</v>
      </c>
      <c r="I5" s="2">
        <f>(SUP_mm!I5*Areas!$D$4+MIC_mm!I5*Areas!$D$5+HGB_mm!I5*(Areas!$D$6+Areas!$D$7)+STC_mm!I5*Areas!$D$8+ERI_mm!I5*Areas!$D$9+ONT_mm!I5*Areas!$D$10)/Areas!$D$11</f>
        <v>92.31971784646413</v>
      </c>
      <c r="J5" s="2">
        <f>(SUP_mm!J5*Areas!$D$4+MIC_mm!J5*Areas!$D$5+HGB_mm!J5*(Areas!$D$6+Areas!$D$7)+STC_mm!J5*Areas!$D$8+ERI_mm!J5*Areas!$D$9+ONT_mm!J5*Areas!$D$10)/Areas!$D$11</f>
        <v>103.67694561872732</v>
      </c>
      <c r="K5" s="2">
        <f>(SUP_mm!K5*Areas!$D$4+MIC_mm!K5*Areas!$D$5+HGB_mm!K5*(Areas!$D$6+Areas!$D$7)+STC_mm!K5*Areas!$D$8+ERI_mm!K5*Areas!$D$9+ONT_mm!K5*Areas!$D$10)/Areas!$D$11</f>
        <v>72.399299626097914</v>
      </c>
      <c r="L5" s="2">
        <f>(SUP_mm!L5*Areas!$D$4+MIC_mm!L5*Areas!$D$5+HGB_mm!L5*(Areas!$D$6+Areas!$D$7)+STC_mm!L5*Areas!$D$8+ERI_mm!L5*Areas!$D$9+ONT_mm!L5*Areas!$D$10)/Areas!$D$11</f>
        <v>79.083710072967548</v>
      </c>
      <c r="M5" s="2">
        <f>(SUP_mm!M5*Areas!$D$4+MIC_mm!M5*Areas!$D$5+HGB_mm!M5*(Areas!$D$6+Areas!$D$7)+STC_mm!M5*Areas!$D$8+ERI_mm!M5*Areas!$D$9+ONT_mm!M5*Areas!$D$10)/Areas!$D$11</f>
        <v>31.798680461507519</v>
      </c>
      <c r="N5" s="2">
        <f>SUM(B5:M5)</f>
        <v>803.26923117014655</v>
      </c>
    </row>
    <row r="6" spans="1:17" x14ac:dyDescent="0.15">
      <c r="A6">
        <v>1901</v>
      </c>
      <c r="B6" s="2">
        <f>(SUP_mm!B6*Areas!$D$4+MIC_mm!B6*Areas!$D$5+HGB_mm!B6*(Areas!$D$6+Areas!$D$7)+STC_mm!B6*Areas!$D$8+ERI_mm!B6*Areas!$D$9+ONT_mm!B6*Areas!$D$10)/Areas!$D$11</f>
        <v>45.326417686233377</v>
      </c>
      <c r="C6" s="2">
        <f>(SUP_mm!C6*Areas!$D$4+MIC_mm!C6*Areas!$D$5+HGB_mm!C6*(Areas!$D$6+Areas!$D$7)+STC_mm!C6*Areas!$D$8+ERI_mm!C6*Areas!$D$9+ONT_mm!C6*Areas!$D$10)/Areas!$D$11</f>
        <v>31.069148326050076</v>
      </c>
      <c r="D6" s="2">
        <f>(SUP_mm!D6*Areas!$D$4+MIC_mm!D6*Areas!$D$5+HGB_mm!D6*(Areas!$D$6+Areas!$D$7)+STC_mm!D6*Areas!$D$8+ERI_mm!D6*Areas!$D$9+ONT_mm!D6*Areas!$D$10)/Areas!$D$11</f>
        <v>66.12664477430431</v>
      </c>
      <c r="E6" s="2">
        <f>(SUP_mm!E6*Areas!$D$4+MIC_mm!E6*Areas!$D$5+HGB_mm!E6*(Areas!$D$6+Areas!$D$7)+STC_mm!E6*Areas!$D$8+ERI_mm!E6*Areas!$D$9+ONT_mm!E6*Areas!$D$10)/Areas!$D$11</f>
        <v>43.289321681257292</v>
      </c>
      <c r="F6" s="2">
        <f>(SUP_mm!F6*Areas!$D$4+MIC_mm!F6*Areas!$D$5+HGB_mm!F6*(Areas!$D$6+Areas!$D$7)+STC_mm!F6*Areas!$D$8+ERI_mm!F6*Areas!$D$9+ONT_mm!F6*Areas!$D$10)/Areas!$D$11</f>
        <v>65.350369381840423</v>
      </c>
      <c r="G6" s="2">
        <f>(SUP_mm!G6*Areas!$D$4+MIC_mm!G6*Areas!$D$5+HGB_mm!G6*(Areas!$D$6+Areas!$D$7)+STC_mm!G6*Areas!$D$8+ERI_mm!G6*Areas!$D$9+ONT_mm!G6*Areas!$D$10)/Areas!$D$11</f>
        <v>78.08064032535043</v>
      </c>
      <c r="H6" s="2">
        <f>(SUP_mm!H6*Areas!$D$4+MIC_mm!H6*Areas!$D$5+HGB_mm!H6*(Areas!$D$6+Areas!$D$7)+STC_mm!H6*Areas!$D$8+ERI_mm!H6*Areas!$D$9+ONT_mm!H6*Areas!$D$10)/Areas!$D$11</f>
        <v>106.15927867459068</v>
      </c>
      <c r="I6" s="2">
        <f>(SUP_mm!I6*Areas!$D$4+MIC_mm!I6*Areas!$D$5+HGB_mm!I6*(Areas!$D$6+Areas!$D$7)+STC_mm!I6*Areas!$D$8+ERI_mm!I6*Areas!$D$9+ONT_mm!I6*Areas!$D$10)/Areas!$D$11</f>
        <v>67.002929491131255</v>
      </c>
      <c r="J6" s="2">
        <f>(SUP_mm!J6*Areas!$D$4+MIC_mm!J6*Areas!$D$5+HGB_mm!J6*(Areas!$D$6+Areas!$D$7)+STC_mm!J6*Areas!$D$8+ERI_mm!J6*Areas!$D$9+ONT_mm!J6*Areas!$D$10)/Areas!$D$11</f>
        <v>66.642547486972191</v>
      </c>
      <c r="K6" s="2">
        <f>(SUP_mm!K6*Areas!$D$4+MIC_mm!K6*Areas!$D$5+HGB_mm!K6*(Areas!$D$6+Areas!$D$7)+STC_mm!K6*Areas!$D$8+ERI_mm!K6*Areas!$D$9+ONT_mm!K6*Areas!$D$10)/Areas!$D$11</f>
        <v>71.418677991918329</v>
      </c>
      <c r="L6" s="2">
        <f>(SUP_mm!L6*Areas!$D$4+MIC_mm!L6*Areas!$D$5+HGB_mm!L6*(Areas!$D$6+Areas!$D$7)+STC_mm!L6*Areas!$D$8+ERI_mm!L6*Areas!$D$9+ONT_mm!L6*Areas!$D$10)/Areas!$D$11</f>
        <v>49.604388652486072</v>
      </c>
      <c r="M6" s="2">
        <f>(SUP_mm!M6*Areas!$D$4+MIC_mm!M6*Areas!$D$5+HGB_mm!M6*(Areas!$D$6+Areas!$D$7)+STC_mm!M6*Areas!$D$8+ERI_mm!M6*Areas!$D$9+ONT_mm!M6*Areas!$D$10)/Areas!$D$11</f>
        <v>64.115289119406725</v>
      </c>
      <c r="N6" s="2">
        <f t="shared" ref="N6:N69" si="0">SUM(B6:M6)</f>
        <v>754.18565359154104</v>
      </c>
    </row>
    <row r="7" spans="1:17" x14ac:dyDescent="0.15">
      <c r="A7">
        <v>1902</v>
      </c>
      <c r="B7" s="2">
        <f>(SUP_mm!B7*Areas!$D$4+MIC_mm!B7*Areas!$D$5+HGB_mm!B7*(Areas!$D$6+Areas!$D$7)+STC_mm!B7*Areas!$D$8+ERI_mm!B7*Areas!$D$9+ONT_mm!B7*Areas!$D$10)/Areas!$D$11</f>
        <v>35.703145532948618</v>
      </c>
      <c r="C7" s="2">
        <f>(SUP_mm!C7*Areas!$D$4+MIC_mm!C7*Areas!$D$5+HGB_mm!C7*(Areas!$D$6+Areas!$D$7)+STC_mm!C7*Areas!$D$8+ERI_mm!C7*Areas!$D$9+ONT_mm!C7*Areas!$D$10)/Areas!$D$11</f>
        <v>34.482367438726321</v>
      </c>
      <c r="D7" s="2">
        <f>(SUP_mm!D7*Areas!$D$4+MIC_mm!D7*Areas!$D$5+HGB_mm!D7*(Areas!$D$6+Areas!$D$7)+STC_mm!D7*Areas!$D$8+ERI_mm!D7*Areas!$D$9+ONT_mm!D7*Areas!$D$10)/Areas!$D$11</f>
        <v>53.509685077180066</v>
      </c>
      <c r="E7" s="2">
        <f>(SUP_mm!E7*Areas!$D$4+MIC_mm!E7*Areas!$D$5+HGB_mm!E7*(Areas!$D$6+Areas!$D$7)+STC_mm!E7*Areas!$D$8+ERI_mm!E7*Areas!$D$9+ONT_mm!E7*Areas!$D$10)/Areas!$D$11</f>
        <v>46.967440674103052</v>
      </c>
      <c r="F7" s="2">
        <f>(SUP_mm!F7*Areas!$D$4+MIC_mm!F7*Areas!$D$5+HGB_mm!F7*(Areas!$D$6+Areas!$D$7)+STC_mm!F7*Areas!$D$8+ERI_mm!F7*Areas!$D$9+ONT_mm!F7*Areas!$D$10)/Areas!$D$11</f>
        <v>80.816290209292447</v>
      </c>
      <c r="G7" s="2">
        <f>(SUP_mm!G7*Areas!$D$4+MIC_mm!G7*Areas!$D$5+HGB_mm!G7*(Areas!$D$6+Areas!$D$7)+STC_mm!G7*Areas!$D$8+ERI_mm!G7*Areas!$D$9+ONT_mm!G7*Areas!$D$10)/Areas!$D$11</f>
        <v>108.3318657396477</v>
      </c>
      <c r="H7" s="2">
        <f>(SUP_mm!H7*Areas!$D$4+MIC_mm!H7*Areas!$D$5+HGB_mm!H7*(Areas!$D$6+Areas!$D$7)+STC_mm!H7*Areas!$D$8+ERI_mm!H7*Areas!$D$9+ONT_mm!H7*Areas!$D$10)/Areas!$D$11</f>
        <v>115.18639963061018</v>
      </c>
      <c r="I7" s="2">
        <f>(SUP_mm!I7*Areas!$D$4+MIC_mm!I7*Areas!$D$5+HGB_mm!I7*(Areas!$D$6+Areas!$D$7)+STC_mm!I7*Areas!$D$8+ERI_mm!I7*Areas!$D$9+ONT_mm!I7*Areas!$D$10)/Areas!$D$11</f>
        <v>52.667483720066159</v>
      </c>
      <c r="J7" s="2">
        <f>(SUP_mm!J7*Areas!$D$4+MIC_mm!J7*Areas!$D$5+HGB_mm!J7*(Areas!$D$6+Areas!$D$7)+STC_mm!J7*Areas!$D$8+ERI_mm!J7*Areas!$D$9+ONT_mm!J7*Areas!$D$10)/Areas!$D$11</f>
        <v>85.399738433600902</v>
      </c>
      <c r="K7" s="2">
        <f>(SUP_mm!K7*Areas!$D$4+MIC_mm!K7*Areas!$D$5+HGB_mm!K7*(Areas!$D$6+Areas!$D$7)+STC_mm!K7*Areas!$D$8+ERI_mm!K7*Areas!$D$9+ONT_mm!K7*Areas!$D$10)/Areas!$D$11</f>
        <v>66.837120276422667</v>
      </c>
      <c r="L7" s="2">
        <f>(SUP_mm!L7*Areas!$D$4+MIC_mm!L7*Areas!$D$5+HGB_mm!L7*(Areas!$D$6+Areas!$D$7)+STC_mm!L7*Areas!$D$8+ERI_mm!L7*Areas!$D$9+ONT_mm!L7*Areas!$D$10)/Areas!$D$11</f>
        <v>63.970993548810938</v>
      </c>
      <c r="M7" s="2">
        <f>(SUP_mm!M7*Areas!$D$4+MIC_mm!M7*Areas!$D$5+HGB_mm!M7*(Areas!$D$6+Areas!$D$7)+STC_mm!M7*Areas!$D$8+ERI_mm!M7*Areas!$D$9+ONT_mm!M7*Areas!$D$10)/Areas!$D$11</f>
        <v>59.951053380644403</v>
      </c>
      <c r="N7" s="2">
        <f t="shared" si="0"/>
        <v>803.82358366205347</v>
      </c>
    </row>
    <row r="8" spans="1:17" x14ac:dyDescent="0.15">
      <c r="A8">
        <v>1903</v>
      </c>
      <c r="B8" s="2">
        <f>(SUP_mm!B8*Areas!$D$4+MIC_mm!B8*Areas!$D$5+HGB_mm!B8*(Areas!$D$6+Areas!$D$7)+STC_mm!B8*Areas!$D$8+ERI_mm!B8*Areas!$D$9+ONT_mm!B8*Areas!$D$10)/Areas!$D$11</f>
        <v>46.500339452316091</v>
      </c>
      <c r="C8" s="2">
        <f>(SUP_mm!C8*Areas!$D$4+MIC_mm!C8*Areas!$D$5+HGB_mm!C8*(Areas!$D$6+Areas!$D$7)+STC_mm!C8*Areas!$D$8+ERI_mm!C8*Areas!$D$9+ONT_mm!C8*Areas!$D$10)/Areas!$D$11</f>
        <v>55.399055953030327</v>
      </c>
      <c r="D8" s="2">
        <f>(SUP_mm!D8*Areas!$D$4+MIC_mm!D8*Areas!$D$5+HGB_mm!D8*(Areas!$D$6+Areas!$D$7)+STC_mm!D8*Areas!$D$8+ERI_mm!D8*Areas!$D$9+ONT_mm!D8*Areas!$D$10)/Areas!$D$11</f>
        <v>57.498367053941749</v>
      </c>
      <c r="E8" s="2">
        <f>(SUP_mm!E8*Areas!$D$4+MIC_mm!E8*Areas!$D$5+HGB_mm!E8*(Areas!$D$6+Areas!$D$7)+STC_mm!E8*Areas!$D$8+ERI_mm!E8*Areas!$D$9+ONT_mm!E8*Areas!$D$10)/Areas!$D$11</f>
        <v>63.851631897297317</v>
      </c>
      <c r="F8" s="2">
        <f>(SUP_mm!F8*Areas!$D$4+MIC_mm!F8*Areas!$D$5+HGB_mm!F8*(Areas!$D$6+Areas!$D$7)+STC_mm!F8*Areas!$D$8+ERI_mm!F8*Areas!$D$9+ONT_mm!F8*Areas!$D$10)/Areas!$D$11</f>
        <v>70.661501738105883</v>
      </c>
      <c r="G8" s="2">
        <f>(SUP_mm!G8*Areas!$D$4+MIC_mm!G8*Areas!$D$5+HGB_mm!G8*(Areas!$D$6+Areas!$D$7)+STC_mm!G8*Areas!$D$8+ERI_mm!G8*Areas!$D$9+ONT_mm!G8*Areas!$D$10)/Areas!$D$11</f>
        <v>68.556086449591831</v>
      </c>
      <c r="H8" s="2">
        <f>(SUP_mm!H8*Areas!$D$4+MIC_mm!H8*Areas!$D$5+HGB_mm!H8*(Areas!$D$6+Areas!$D$7)+STC_mm!H8*Areas!$D$8+ERI_mm!H8*Areas!$D$9+ONT_mm!H8*Areas!$D$10)/Areas!$D$11</f>
        <v>105.94258495696876</v>
      </c>
      <c r="I8" s="2">
        <f>(SUP_mm!I8*Areas!$D$4+MIC_mm!I8*Areas!$D$5+HGB_mm!I8*(Areas!$D$6+Areas!$D$7)+STC_mm!I8*Areas!$D$8+ERI_mm!I8*Areas!$D$9+ONT_mm!I8*Areas!$D$10)/Areas!$D$11</f>
        <v>104.62086230501789</v>
      </c>
      <c r="J8" s="2">
        <f>(SUP_mm!J8*Areas!$D$4+MIC_mm!J8*Areas!$D$5+HGB_mm!J8*(Areas!$D$6+Areas!$D$7)+STC_mm!J8*Areas!$D$8+ERI_mm!J8*Areas!$D$9+ONT_mm!J8*Areas!$D$10)/Areas!$D$11</f>
        <v>85.767867136901387</v>
      </c>
      <c r="K8" s="2">
        <f>(SUP_mm!K8*Areas!$D$4+MIC_mm!K8*Areas!$D$5+HGB_mm!K8*(Areas!$D$6+Areas!$D$7)+STC_mm!K8*Areas!$D$8+ERI_mm!K8*Areas!$D$9+ONT_mm!K8*Areas!$D$10)/Areas!$D$11</f>
        <v>72.156360820220371</v>
      </c>
      <c r="L8" s="2">
        <f>(SUP_mm!L8*Areas!$D$4+MIC_mm!L8*Areas!$D$5+HGB_mm!L8*(Areas!$D$6+Areas!$D$7)+STC_mm!L8*Areas!$D$8+ERI_mm!L8*Areas!$D$9+ONT_mm!L8*Areas!$D$10)/Areas!$D$11</f>
        <v>48.258463416760399</v>
      </c>
      <c r="M8" s="2">
        <f>(SUP_mm!M8*Areas!$D$4+MIC_mm!M8*Areas!$D$5+HGB_mm!M8*(Areas!$D$6+Areas!$D$7)+STC_mm!M8*Areas!$D$8+ERI_mm!M8*Areas!$D$9+ONT_mm!M8*Areas!$D$10)/Areas!$D$11</f>
        <v>58.799477166989831</v>
      </c>
      <c r="N8" s="2">
        <f t="shared" si="0"/>
        <v>838.01259834714176</v>
      </c>
    </row>
    <row r="9" spans="1:17" x14ac:dyDescent="0.15">
      <c r="A9">
        <v>1904</v>
      </c>
      <c r="B9" s="2">
        <f>(SUP_mm!B9*Areas!$D$4+MIC_mm!B9*Areas!$D$5+HGB_mm!B9*(Areas!$D$6+Areas!$D$7)+STC_mm!B9*Areas!$D$8+ERI_mm!B9*Areas!$D$9+ONT_mm!B9*Areas!$D$10)/Areas!$D$11</f>
        <v>52.622378202313072</v>
      </c>
      <c r="C9" s="2">
        <f>(SUP_mm!C9*Areas!$D$4+MIC_mm!C9*Areas!$D$5+HGB_mm!C9*(Areas!$D$6+Areas!$D$7)+STC_mm!C9*Areas!$D$8+ERI_mm!C9*Areas!$D$9+ONT_mm!C9*Areas!$D$10)/Areas!$D$11</f>
        <v>50.025745421338605</v>
      </c>
      <c r="D9" s="2">
        <f>(SUP_mm!D9*Areas!$D$4+MIC_mm!D9*Areas!$D$5+HGB_mm!D9*(Areas!$D$6+Areas!$D$7)+STC_mm!D9*Areas!$D$8+ERI_mm!D9*Areas!$D$9+ONT_mm!D9*Areas!$D$10)/Areas!$D$11</f>
        <v>73.093176662037948</v>
      </c>
      <c r="E9" s="2">
        <f>(SUP_mm!E9*Areas!$D$4+MIC_mm!E9*Areas!$D$5+HGB_mm!E9*(Areas!$D$6+Areas!$D$7)+STC_mm!E9*Areas!$D$8+ERI_mm!E9*Areas!$D$9+ONT_mm!E9*Areas!$D$10)/Areas!$D$11</f>
        <v>55.252993706231656</v>
      </c>
      <c r="F9" s="2">
        <f>(SUP_mm!F9*Areas!$D$4+MIC_mm!F9*Areas!$D$5+HGB_mm!F9*(Areas!$D$6+Areas!$D$7)+STC_mm!F9*Areas!$D$8+ERI_mm!F9*Areas!$D$9+ONT_mm!F9*Areas!$D$10)/Areas!$D$11</f>
        <v>97.907466279533054</v>
      </c>
      <c r="G9" s="2">
        <f>(SUP_mm!G9*Areas!$D$4+MIC_mm!G9*Areas!$D$5+HGB_mm!G9*(Areas!$D$6+Areas!$D$7)+STC_mm!G9*Areas!$D$8+ERI_mm!G9*Areas!$D$9+ONT_mm!G9*Areas!$D$10)/Areas!$D$11</f>
        <v>64.282444437742996</v>
      </c>
      <c r="H9" s="2">
        <f>(SUP_mm!H9*Areas!$D$4+MIC_mm!H9*Areas!$D$5+HGB_mm!H9*(Areas!$D$6+Areas!$D$7)+STC_mm!H9*Areas!$D$8+ERI_mm!H9*Areas!$D$9+ONT_mm!H9*Areas!$D$10)/Areas!$D$11</f>
        <v>81.558610478794009</v>
      </c>
      <c r="I9" s="2">
        <f>(SUP_mm!I9*Areas!$D$4+MIC_mm!I9*Areas!$D$5+HGB_mm!I9*(Areas!$D$6+Areas!$D$7)+STC_mm!I9*Areas!$D$8+ERI_mm!I9*Areas!$D$9+ONT_mm!I9*Areas!$D$10)/Areas!$D$11</f>
        <v>76.04141000359958</v>
      </c>
      <c r="J9" s="2">
        <f>(SUP_mm!J9*Areas!$D$4+MIC_mm!J9*Areas!$D$5+HGB_mm!J9*(Areas!$D$6+Areas!$D$7)+STC_mm!J9*Areas!$D$8+ERI_mm!J9*Areas!$D$9+ONT_mm!J9*Areas!$D$10)/Areas!$D$11</f>
        <v>97.686977863777912</v>
      </c>
      <c r="K9" s="2">
        <f>(SUP_mm!K9*Areas!$D$4+MIC_mm!K9*Areas!$D$5+HGB_mm!K9*(Areas!$D$6+Areas!$D$7)+STC_mm!K9*Areas!$D$8+ERI_mm!K9*Areas!$D$9+ONT_mm!K9*Areas!$D$10)/Areas!$D$11</f>
        <v>73.25986316190172</v>
      </c>
      <c r="L9" s="2">
        <f>(SUP_mm!L9*Areas!$D$4+MIC_mm!L9*Areas!$D$5+HGB_mm!L9*(Areas!$D$6+Areas!$D$7)+STC_mm!L9*Areas!$D$8+ERI_mm!L9*Areas!$D$9+ONT_mm!L9*Areas!$D$10)/Areas!$D$11</f>
        <v>18.008842022833722</v>
      </c>
      <c r="M9" s="2">
        <f>(SUP_mm!M9*Areas!$D$4+MIC_mm!M9*Areas!$D$5+HGB_mm!M9*(Areas!$D$6+Areas!$D$7)+STC_mm!M9*Areas!$D$8+ERI_mm!M9*Areas!$D$9+ONT_mm!M9*Areas!$D$10)/Areas!$D$11</f>
        <v>53.386091550678714</v>
      </c>
      <c r="N9" s="2">
        <f t="shared" si="0"/>
        <v>793.125999790783</v>
      </c>
    </row>
    <row r="10" spans="1:17" x14ac:dyDescent="0.15">
      <c r="A10">
        <v>1905</v>
      </c>
      <c r="B10" s="2">
        <f>(SUP_mm!B10*Areas!$D$4+MIC_mm!B10*Areas!$D$5+HGB_mm!B10*(Areas!$D$6+Areas!$D$7)+STC_mm!B10*Areas!$D$8+ERI_mm!B10*Areas!$D$9+ONT_mm!B10*Areas!$D$10)/Areas!$D$11</f>
        <v>48.581052776873896</v>
      </c>
      <c r="C10" s="2">
        <f>(SUP_mm!C10*Areas!$D$4+MIC_mm!C10*Areas!$D$5+HGB_mm!C10*(Areas!$D$6+Areas!$D$7)+STC_mm!C10*Areas!$D$8+ERI_mm!C10*Areas!$D$9+ONT_mm!C10*Areas!$D$10)/Areas!$D$11</f>
        <v>39.473693939515769</v>
      </c>
      <c r="D10" s="2">
        <f>(SUP_mm!D10*Areas!$D$4+MIC_mm!D10*Areas!$D$5+HGB_mm!D10*(Areas!$D$6+Areas!$D$7)+STC_mm!D10*Areas!$D$8+ERI_mm!D10*Areas!$D$9+ONT_mm!D10*Areas!$D$10)/Areas!$D$11</f>
        <v>51.274824961781789</v>
      </c>
      <c r="E10" s="2">
        <f>(SUP_mm!E10*Areas!$D$4+MIC_mm!E10*Areas!$D$5+HGB_mm!E10*(Areas!$D$6+Areas!$D$7)+STC_mm!E10*Areas!$D$8+ERI_mm!E10*Areas!$D$9+ONT_mm!E10*Areas!$D$10)/Areas!$D$11</f>
        <v>46.093841637503147</v>
      </c>
      <c r="F10" s="2">
        <f>(SUP_mm!F10*Areas!$D$4+MIC_mm!F10*Areas!$D$5+HGB_mm!F10*(Areas!$D$6+Areas!$D$7)+STC_mm!F10*Areas!$D$8+ERI_mm!F10*Areas!$D$9+ONT_mm!F10*Areas!$D$10)/Areas!$D$11</f>
        <v>93.47131375399978</v>
      </c>
      <c r="G10" s="2">
        <f>(SUP_mm!G10*Areas!$D$4+MIC_mm!G10*Areas!$D$5+HGB_mm!G10*(Areas!$D$6+Areas!$D$7)+STC_mm!G10*Areas!$D$8+ERI_mm!G10*Areas!$D$9+ONT_mm!G10*Areas!$D$10)/Areas!$D$11</f>
        <v>102.94128729294025</v>
      </c>
      <c r="H10" s="2">
        <f>(SUP_mm!H10*Areas!$D$4+MIC_mm!H10*Areas!$D$5+HGB_mm!H10*(Areas!$D$6+Areas!$D$7)+STC_mm!H10*Areas!$D$8+ERI_mm!H10*Areas!$D$9+ONT_mm!H10*Areas!$D$10)/Areas!$D$11</f>
        <v>105.93820695559826</v>
      </c>
      <c r="I10" s="2">
        <f>(SUP_mm!I10*Areas!$D$4+MIC_mm!I10*Areas!$D$5+HGB_mm!I10*(Areas!$D$6+Areas!$D$7)+STC_mm!I10*Areas!$D$8+ERI_mm!I10*Areas!$D$9+ONT_mm!I10*Areas!$D$10)/Areas!$D$11</f>
        <v>73.159710437957202</v>
      </c>
      <c r="J10" s="2">
        <f>(SUP_mm!J10*Areas!$D$4+MIC_mm!J10*Areas!$D$5+HGB_mm!J10*(Areas!$D$6+Areas!$D$7)+STC_mm!J10*Areas!$D$8+ERI_mm!J10*Areas!$D$9+ONT_mm!J10*Areas!$D$10)/Areas!$D$11</f>
        <v>84.396083709930025</v>
      </c>
      <c r="K10" s="2">
        <f>(SUP_mm!K10*Areas!$D$4+MIC_mm!K10*Areas!$D$5+HGB_mm!K10*(Areas!$D$6+Areas!$D$7)+STC_mm!K10*Areas!$D$8+ERI_mm!K10*Areas!$D$9+ONT_mm!K10*Areas!$D$10)/Areas!$D$11</f>
        <v>77.712935914885549</v>
      </c>
      <c r="L10" s="2">
        <f>(SUP_mm!L10*Areas!$D$4+MIC_mm!L10*Areas!$D$5+HGB_mm!L10*(Areas!$D$6+Areas!$D$7)+STC_mm!L10*Areas!$D$8+ERI_mm!L10*Areas!$D$9+ONT_mm!L10*Areas!$D$10)/Areas!$D$11</f>
        <v>63.618507052149958</v>
      </c>
      <c r="M10" s="2">
        <f>(SUP_mm!M10*Areas!$D$4+MIC_mm!M10*Areas!$D$5+HGB_mm!M10*(Areas!$D$6+Areas!$D$7)+STC_mm!M10*Areas!$D$8+ERI_mm!M10*Areas!$D$9+ONT_mm!M10*Areas!$D$10)/Areas!$D$11</f>
        <v>42.858000018788083</v>
      </c>
      <c r="N10" s="2">
        <f t="shared" si="0"/>
        <v>829.5194584519237</v>
      </c>
    </row>
    <row r="11" spans="1:17" x14ac:dyDescent="0.15">
      <c r="A11">
        <v>1906</v>
      </c>
      <c r="B11" s="2">
        <f>(SUP_mm!B11*Areas!$D$4+MIC_mm!B11*Areas!$D$5+HGB_mm!B11*(Areas!$D$6+Areas!$D$7)+STC_mm!B11*Areas!$D$8+ERI_mm!B11*Areas!$D$9+ONT_mm!B11*Areas!$D$10)/Areas!$D$11</f>
        <v>58.1668595387628</v>
      </c>
      <c r="C11" s="2">
        <f>(SUP_mm!C11*Areas!$D$4+MIC_mm!C11*Areas!$D$5+HGB_mm!C11*(Areas!$D$6+Areas!$D$7)+STC_mm!C11*Areas!$D$8+ERI_mm!C11*Areas!$D$9+ONT_mm!C11*Areas!$D$10)/Areas!$D$11</f>
        <v>33.391537244655616</v>
      </c>
      <c r="D11" s="2">
        <f>(SUP_mm!D11*Areas!$D$4+MIC_mm!D11*Areas!$D$5+HGB_mm!D11*(Areas!$D$6+Areas!$D$7)+STC_mm!D11*Areas!$D$8+ERI_mm!D11*Areas!$D$9+ONT_mm!D11*Areas!$D$10)/Areas!$D$11</f>
        <v>55.456776663459742</v>
      </c>
      <c r="E11" s="2">
        <f>(SUP_mm!E11*Areas!$D$4+MIC_mm!E11*Areas!$D$5+HGB_mm!E11*(Areas!$D$6+Areas!$D$7)+STC_mm!E11*Areas!$D$8+ERI_mm!E11*Areas!$D$9+ONT_mm!E11*Areas!$D$10)/Areas!$D$11</f>
        <v>39.856399975793586</v>
      </c>
      <c r="F11" s="2">
        <f>(SUP_mm!F11*Areas!$D$4+MIC_mm!F11*Areas!$D$5+HGB_mm!F11*(Areas!$D$6+Areas!$D$7)+STC_mm!F11*Areas!$D$8+ERI_mm!F11*Areas!$D$9+ONT_mm!F11*Areas!$D$10)/Areas!$D$11</f>
        <v>65.607301326482073</v>
      </c>
      <c r="G11" s="2">
        <f>(SUP_mm!G11*Areas!$D$4+MIC_mm!G11*Areas!$D$5+HGB_mm!G11*(Areas!$D$6+Areas!$D$7)+STC_mm!G11*Areas!$D$8+ERI_mm!G11*Areas!$D$9+ONT_mm!G11*Areas!$D$10)/Areas!$D$11</f>
        <v>103.58969381598369</v>
      </c>
      <c r="H11" s="2">
        <f>(SUP_mm!H11*Areas!$D$4+MIC_mm!H11*Areas!$D$5+HGB_mm!H11*(Areas!$D$6+Areas!$D$7)+STC_mm!H11*Areas!$D$8+ERI_mm!H11*Areas!$D$9+ONT_mm!H11*Areas!$D$10)/Areas!$D$11</f>
        <v>63.556578723868142</v>
      </c>
      <c r="I11" s="2">
        <f>(SUP_mm!I11*Areas!$D$4+MIC_mm!I11*Areas!$D$5+HGB_mm!I11*(Areas!$D$6+Areas!$D$7)+STC_mm!I11*Areas!$D$8+ERI_mm!I11*Areas!$D$9+ONT_mm!I11*Areas!$D$10)/Areas!$D$11</f>
        <v>73.328525304010128</v>
      </c>
      <c r="J11" s="2">
        <f>(SUP_mm!J11*Areas!$D$4+MIC_mm!J11*Areas!$D$5+HGB_mm!J11*(Areas!$D$6+Areas!$D$7)+STC_mm!J11*Areas!$D$8+ERI_mm!J11*Areas!$D$9+ONT_mm!J11*Areas!$D$10)/Areas!$D$11</f>
        <v>63.660916291626172</v>
      </c>
      <c r="K11" s="2">
        <f>(SUP_mm!K11*Areas!$D$4+MIC_mm!K11*Areas!$D$5+HGB_mm!K11*(Areas!$D$6+Areas!$D$7)+STC_mm!K11*Areas!$D$8+ERI_mm!K11*Areas!$D$9+ONT_mm!K11*Areas!$D$10)/Areas!$D$11</f>
        <v>92.950074504158252</v>
      </c>
      <c r="L11" s="2">
        <f>(SUP_mm!L11*Areas!$D$4+MIC_mm!L11*Areas!$D$5+HGB_mm!L11*(Areas!$D$6+Areas!$D$7)+STC_mm!L11*Areas!$D$8+ERI_mm!L11*Areas!$D$9+ONT_mm!L11*Areas!$D$10)/Areas!$D$11</f>
        <v>83.11967465083498</v>
      </c>
      <c r="M11" s="2">
        <f>(SUP_mm!M11*Areas!$D$4+MIC_mm!M11*Areas!$D$5+HGB_mm!M11*(Areas!$D$6+Areas!$D$7)+STC_mm!M11*Areas!$D$8+ERI_mm!M11*Areas!$D$9+ONT_mm!M11*Areas!$D$10)/Areas!$D$11</f>
        <v>57.992906263180998</v>
      </c>
      <c r="N11" s="2">
        <f t="shared" si="0"/>
        <v>790.67724430281623</v>
      </c>
    </row>
    <row r="12" spans="1:17" x14ac:dyDescent="0.15">
      <c r="A12">
        <v>1907</v>
      </c>
      <c r="B12" s="2">
        <f>(SUP_mm!B12*Areas!$D$4+MIC_mm!B12*Areas!$D$5+HGB_mm!B12*(Areas!$D$6+Areas!$D$7)+STC_mm!B12*Areas!$D$8+ERI_mm!B12*Areas!$D$9+ONT_mm!B12*Areas!$D$10)/Areas!$D$11</f>
        <v>74.015674783316101</v>
      </c>
      <c r="C12" s="2">
        <f>(SUP_mm!C12*Areas!$D$4+MIC_mm!C12*Areas!$D$5+HGB_mm!C12*(Areas!$D$6+Areas!$D$7)+STC_mm!C12*Areas!$D$8+ERI_mm!C12*Areas!$D$9+ONT_mm!C12*Areas!$D$10)/Areas!$D$11</f>
        <v>24.831422845268946</v>
      </c>
      <c r="D12" s="2">
        <f>(SUP_mm!D12*Areas!$D$4+MIC_mm!D12*Areas!$D$5+HGB_mm!D12*(Areas!$D$6+Areas!$D$7)+STC_mm!D12*Areas!$D$8+ERI_mm!D12*Areas!$D$9+ONT_mm!D12*Areas!$D$10)/Areas!$D$11</f>
        <v>58.646448002512052</v>
      </c>
      <c r="E12" s="2">
        <f>(SUP_mm!E12*Areas!$D$4+MIC_mm!E12*Areas!$D$5+HGB_mm!E12*(Areas!$D$6+Areas!$D$7)+STC_mm!E12*Areas!$D$8+ERI_mm!E12*Areas!$D$9+ONT_mm!E12*Areas!$D$10)/Areas!$D$11</f>
        <v>58.546713533537684</v>
      </c>
      <c r="F12" s="2">
        <f>(SUP_mm!F12*Areas!$D$4+MIC_mm!F12*Areas!$D$5+HGB_mm!F12*(Areas!$D$6+Areas!$D$7)+STC_mm!F12*Areas!$D$8+ERI_mm!F12*Areas!$D$9+ONT_mm!F12*Areas!$D$10)/Areas!$D$11</f>
        <v>63.797369457248855</v>
      </c>
      <c r="G12" s="2">
        <f>(SUP_mm!G12*Areas!$D$4+MIC_mm!G12*Areas!$D$5+HGB_mm!G12*(Areas!$D$6+Areas!$D$7)+STC_mm!G12*Areas!$D$8+ERI_mm!G12*Areas!$D$9+ONT_mm!G12*Areas!$D$10)/Areas!$D$11</f>
        <v>62.503478565485629</v>
      </c>
      <c r="H12" s="2">
        <f>(SUP_mm!H12*Areas!$D$4+MIC_mm!H12*Areas!$D$5+HGB_mm!H12*(Areas!$D$6+Areas!$D$7)+STC_mm!H12*Areas!$D$8+ERI_mm!H12*Areas!$D$9+ONT_mm!H12*Areas!$D$10)/Areas!$D$11</f>
        <v>74.982404162892465</v>
      </c>
      <c r="I12" s="2">
        <f>(SUP_mm!I12*Areas!$D$4+MIC_mm!I12*Areas!$D$5+HGB_mm!I12*(Areas!$D$6+Areas!$D$7)+STC_mm!I12*Areas!$D$8+ERI_mm!I12*Areas!$D$9+ONT_mm!I12*Areas!$D$10)/Areas!$D$11</f>
        <v>66.8949905010235</v>
      </c>
      <c r="J12" s="2">
        <f>(SUP_mm!J12*Areas!$D$4+MIC_mm!J12*Areas!$D$5+HGB_mm!J12*(Areas!$D$6+Areas!$D$7)+STC_mm!J12*Areas!$D$8+ERI_mm!J12*Areas!$D$9+ONT_mm!J12*Areas!$D$10)/Areas!$D$11</f>
        <v>103.80511283493512</v>
      </c>
      <c r="K12" s="2">
        <f>(SUP_mm!K12*Areas!$D$4+MIC_mm!K12*Areas!$D$5+HGB_mm!K12*(Areas!$D$6+Areas!$D$7)+STC_mm!K12*Areas!$D$8+ERI_mm!K12*Areas!$D$9+ONT_mm!K12*Areas!$D$10)/Areas!$D$11</f>
        <v>52.143780908341647</v>
      </c>
      <c r="L12" s="2">
        <f>(SUP_mm!L12*Areas!$D$4+MIC_mm!L12*Areas!$D$5+HGB_mm!L12*(Areas!$D$6+Areas!$D$7)+STC_mm!L12*Areas!$D$8+ERI_mm!L12*Areas!$D$9+ONT_mm!L12*Areas!$D$10)/Areas!$D$11</f>
        <v>56.178241180776105</v>
      </c>
      <c r="M12" s="2">
        <f>(SUP_mm!M12*Areas!$D$4+MIC_mm!M12*Areas!$D$5+HGB_mm!M12*(Areas!$D$6+Areas!$D$7)+STC_mm!M12*Areas!$D$8+ERI_mm!M12*Areas!$D$9+ONT_mm!M12*Areas!$D$10)/Areas!$D$11</f>
        <v>62.117370113295493</v>
      </c>
      <c r="N12" s="2">
        <f t="shared" si="0"/>
        <v>758.46300688863369</v>
      </c>
    </row>
    <row r="13" spans="1:17" x14ac:dyDescent="0.15">
      <c r="A13">
        <v>1908</v>
      </c>
      <c r="B13" s="2">
        <f>(SUP_mm!B13*Areas!$D$4+MIC_mm!B13*Areas!$D$5+HGB_mm!B13*(Areas!$D$6+Areas!$D$7)+STC_mm!B13*Areas!$D$8+ERI_mm!B13*Areas!$D$9+ONT_mm!B13*Areas!$D$10)/Areas!$D$11</f>
        <v>45.104813519746678</v>
      </c>
      <c r="C13" s="2">
        <f>(SUP_mm!C13*Areas!$D$4+MIC_mm!C13*Areas!$D$5+HGB_mm!C13*(Areas!$D$6+Areas!$D$7)+STC_mm!C13*Areas!$D$8+ERI_mm!C13*Areas!$D$9+ONT_mm!C13*Areas!$D$10)/Areas!$D$11</f>
        <v>80.11840374173299</v>
      </c>
      <c r="D13" s="2">
        <f>(SUP_mm!D13*Areas!$D$4+MIC_mm!D13*Areas!$D$5+HGB_mm!D13*(Areas!$D$6+Areas!$D$7)+STC_mm!D13*Areas!$D$8+ERI_mm!D13*Areas!$D$9+ONT_mm!D13*Areas!$D$10)/Areas!$D$11</f>
        <v>57.697500531099422</v>
      </c>
      <c r="E13" s="2">
        <f>(SUP_mm!E13*Areas!$D$4+MIC_mm!E13*Areas!$D$5+HGB_mm!E13*(Areas!$D$6+Areas!$D$7)+STC_mm!E13*Areas!$D$8+ERI_mm!E13*Areas!$D$9+ONT_mm!E13*Areas!$D$10)/Areas!$D$11</f>
        <v>66.299321635604457</v>
      </c>
      <c r="F13" s="2">
        <f>(SUP_mm!F13*Areas!$D$4+MIC_mm!F13*Areas!$D$5+HGB_mm!F13*(Areas!$D$6+Areas!$D$7)+STC_mm!F13*Areas!$D$8+ERI_mm!F13*Areas!$D$9+ONT_mm!F13*Areas!$D$10)/Areas!$D$11</f>
        <v>110.56677174477626</v>
      </c>
      <c r="G13" s="2">
        <f>(SUP_mm!G13*Areas!$D$4+MIC_mm!G13*Areas!$D$5+HGB_mm!G13*(Areas!$D$6+Areas!$D$7)+STC_mm!G13*Areas!$D$8+ERI_mm!G13*Areas!$D$9+ONT_mm!G13*Areas!$D$10)/Areas!$D$11</f>
        <v>62.719349177041124</v>
      </c>
      <c r="H13" s="2">
        <f>(SUP_mm!H13*Areas!$D$4+MIC_mm!H13*Areas!$D$5+HGB_mm!H13*(Areas!$D$6+Areas!$D$7)+STC_mm!H13*Areas!$D$8+ERI_mm!H13*Areas!$D$9+ONT_mm!H13*Areas!$D$10)/Areas!$D$11</f>
        <v>80.139871227899718</v>
      </c>
      <c r="I13" s="2">
        <f>(SUP_mm!I13*Areas!$D$4+MIC_mm!I13*Areas!$D$5+HGB_mm!I13*(Areas!$D$6+Areas!$D$7)+STC_mm!I13*Areas!$D$8+ERI_mm!I13*Areas!$D$9+ONT_mm!I13*Areas!$D$10)/Areas!$D$11</f>
        <v>62.163411515276998</v>
      </c>
      <c r="J13" s="2">
        <f>(SUP_mm!J13*Areas!$D$4+MIC_mm!J13*Areas!$D$5+HGB_mm!J13*(Areas!$D$6+Areas!$D$7)+STC_mm!J13*Areas!$D$8+ERI_mm!J13*Areas!$D$9+ONT_mm!J13*Areas!$D$10)/Areas!$D$11</f>
        <v>42.817287706132483</v>
      </c>
      <c r="K13" s="2">
        <f>(SUP_mm!K13*Areas!$D$4+MIC_mm!K13*Areas!$D$5+HGB_mm!K13*(Areas!$D$6+Areas!$D$7)+STC_mm!K13*Areas!$D$8+ERI_mm!K13*Areas!$D$9+ONT_mm!K13*Areas!$D$10)/Areas!$D$11</f>
        <v>27.201342534004056</v>
      </c>
      <c r="L13" s="2">
        <f>(SUP_mm!L13*Areas!$D$4+MIC_mm!L13*Areas!$D$5+HGB_mm!L13*(Areas!$D$6+Areas!$D$7)+STC_mm!L13*Areas!$D$8+ERI_mm!L13*Areas!$D$9+ONT_mm!L13*Areas!$D$10)/Areas!$D$11</f>
        <v>53.169055679136029</v>
      </c>
      <c r="M13" s="2">
        <f>(SUP_mm!M13*Areas!$D$4+MIC_mm!M13*Areas!$D$5+HGB_mm!M13*(Areas!$D$6+Areas!$D$7)+STC_mm!M13*Areas!$D$8+ERI_mm!M13*Areas!$D$9+ONT_mm!M13*Areas!$D$10)/Areas!$D$11</f>
        <v>56.628775701075178</v>
      </c>
      <c r="N13" s="2">
        <f t="shared" si="0"/>
        <v>744.6259047135253</v>
      </c>
    </row>
    <row r="14" spans="1:17" x14ac:dyDescent="0.15">
      <c r="A14">
        <v>1909</v>
      </c>
      <c r="B14" s="2">
        <f>(SUP_mm!B14*Areas!$D$4+MIC_mm!B14*Areas!$D$5+HGB_mm!B14*(Areas!$D$6+Areas!$D$7)+STC_mm!B14*Areas!$D$8+ERI_mm!B14*Areas!$D$9+ONT_mm!B14*Areas!$D$10)/Areas!$D$11</f>
        <v>50.113544266098373</v>
      </c>
      <c r="C14" s="2">
        <f>(SUP_mm!C14*Areas!$D$4+MIC_mm!C14*Areas!$D$5+HGB_mm!C14*(Areas!$D$6+Areas!$D$7)+STC_mm!C14*Areas!$D$8+ERI_mm!C14*Areas!$D$9+ONT_mm!C14*Areas!$D$10)/Areas!$D$11</f>
        <v>67.154244761549592</v>
      </c>
      <c r="D14" s="2">
        <f>(SUP_mm!D14*Areas!$D$4+MIC_mm!D14*Areas!$D$5+HGB_mm!D14*(Areas!$D$6+Areas!$D$7)+STC_mm!D14*Areas!$D$8+ERI_mm!D14*Areas!$D$9+ONT_mm!D14*Areas!$D$10)/Areas!$D$11</f>
        <v>46.253530698585728</v>
      </c>
      <c r="E14" s="2">
        <f>(SUP_mm!E14*Areas!$D$4+MIC_mm!E14*Areas!$D$5+HGB_mm!E14*(Areas!$D$6+Areas!$D$7)+STC_mm!E14*Areas!$D$8+ERI_mm!E14*Areas!$D$9+ONT_mm!E14*Areas!$D$10)/Areas!$D$11</f>
        <v>92.58824543048037</v>
      </c>
      <c r="F14" s="2">
        <f>(SUP_mm!F14*Areas!$D$4+MIC_mm!F14*Areas!$D$5+HGB_mm!F14*(Areas!$D$6+Areas!$D$7)+STC_mm!F14*Areas!$D$8+ERI_mm!F14*Areas!$D$9+ONT_mm!F14*Areas!$D$10)/Areas!$D$11</f>
        <v>66.342244944375039</v>
      </c>
      <c r="G14" s="2">
        <f>(SUP_mm!G14*Areas!$D$4+MIC_mm!G14*Areas!$D$5+HGB_mm!G14*(Areas!$D$6+Areas!$D$7)+STC_mm!G14*Areas!$D$8+ERI_mm!G14*Areas!$D$9+ONT_mm!G14*Areas!$D$10)/Areas!$D$11</f>
        <v>54.911766642474326</v>
      </c>
      <c r="H14" s="2">
        <f>(SUP_mm!H14*Areas!$D$4+MIC_mm!H14*Areas!$D$5+HGB_mm!H14*(Areas!$D$6+Areas!$D$7)+STC_mm!H14*Areas!$D$8+ERI_mm!H14*Areas!$D$9+ONT_mm!H14*Areas!$D$10)/Areas!$D$11</f>
        <v>91.144039676757913</v>
      </c>
      <c r="I14" s="2">
        <f>(SUP_mm!I14*Areas!$D$4+MIC_mm!I14*Areas!$D$5+HGB_mm!I14*(Areas!$D$6+Areas!$D$7)+STC_mm!I14*Areas!$D$8+ERI_mm!I14*Areas!$D$9+ONT_mm!I14*Areas!$D$10)/Areas!$D$11</f>
        <v>65.140129492537483</v>
      </c>
      <c r="J14" s="2">
        <f>(SUP_mm!J14*Areas!$D$4+MIC_mm!J14*Areas!$D$5+HGB_mm!J14*(Areas!$D$6+Areas!$D$7)+STC_mm!J14*Areas!$D$8+ERI_mm!J14*Areas!$D$9+ONT_mm!J14*Areas!$D$10)/Areas!$D$11</f>
        <v>62.869314576727099</v>
      </c>
      <c r="K14" s="2">
        <f>(SUP_mm!K14*Areas!$D$4+MIC_mm!K14*Areas!$D$5+HGB_mm!K14*(Areas!$D$6+Areas!$D$7)+STC_mm!K14*Areas!$D$8+ERI_mm!K14*Areas!$D$9+ONT_mm!K14*Areas!$D$10)/Areas!$D$11</f>
        <v>49.024684463583732</v>
      </c>
      <c r="L14" s="2">
        <f>(SUP_mm!L14*Areas!$D$4+MIC_mm!L14*Areas!$D$5+HGB_mm!L14*(Areas!$D$6+Areas!$D$7)+STC_mm!L14*Areas!$D$8+ERI_mm!L14*Areas!$D$9+ONT_mm!L14*Areas!$D$10)/Areas!$D$11</f>
        <v>79.017525929523927</v>
      </c>
      <c r="M14" s="2">
        <f>(SUP_mm!M14*Areas!$D$4+MIC_mm!M14*Areas!$D$5+HGB_mm!M14*(Areas!$D$6+Areas!$D$7)+STC_mm!M14*Areas!$D$8+ERI_mm!M14*Areas!$D$9+ONT_mm!M14*Areas!$D$10)/Areas!$D$11</f>
        <v>73.709604887048215</v>
      </c>
      <c r="N14" s="2">
        <f t="shared" si="0"/>
        <v>798.26887576974195</v>
      </c>
    </row>
    <row r="15" spans="1:17" x14ac:dyDescent="0.15">
      <c r="A15">
        <v>1910</v>
      </c>
      <c r="B15" s="2">
        <f>(SUP_mm!B15*Areas!$D$4+MIC_mm!B15*Areas!$D$5+HGB_mm!B15*(Areas!$D$6+Areas!$D$7)+STC_mm!B15*Areas!$D$8+ERI_mm!B15*Areas!$D$9+ONT_mm!B15*Areas!$D$10)/Areas!$D$11</f>
        <v>53.657318041053941</v>
      </c>
      <c r="C15" s="2">
        <f>(SUP_mm!C15*Areas!$D$4+MIC_mm!C15*Areas!$D$5+HGB_mm!C15*(Areas!$D$6+Areas!$D$7)+STC_mm!C15*Areas!$D$8+ERI_mm!C15*Areas!$D$9+ONT_mm!C15*Areas!$D$10)/Areas!$D$11</f>
        <v>54.012545072033667</v>
      </c>
      <c r="D15" s="2">
        <f>(SUP_mm!D15*Areas!$D$4+MIC_mm!D15*Areas!$D$5+HGB_mm!D15*(Areas!$D$6+Areas!$D$7)+STC_mm!D15*Areas!$D$8+ERI_mm!D15*Areas!$D$9+ONT_mm!D15*Areas!$D$10)/Areas!$D$11</f>
        <v>15.255115135475398</v>
      </c>
      <c r="E15" s="2">
        <f>(SUP_mm!E15*Areas!$D$4+MIC_mm!E15*Areas!$D$5+HGB_mm!E15*(Areas!$D$6+Areas!$D$7)+STC_mm!E15*Areas!$D$8+ERI_mm!E15*Areas!$D$9+ONT_mm!E15*Areas!$D$10)/Areas!$D$11</f>
        <v>73.591414569685824</v>
      </c>
      <c r="F15" s="2">
        <f>(SUP_mm!F15*Areas!$D$4+MIC_mm!F15*Areas!$D$5+HGB_mm!F15*(Areas!$D$6+Areas!$D$7)+STC_mm!F15*Areas!$D$8+ERI_mm!F15*Areas!$D$9+ONT_mm!F15*Areas!$D$10)/Areas!$D$11</f>
        <v>70.805734167545495</v>
      </c>
      <c r="G15" s="2">
        <f>(SUP_mm!G15*Areas!$D$4+MIC_mm!G15*Areas!$D$5+HGB_mm!G15*(Areas!$D$6+Areas!$D$7)+STC_mm!G15*Areas!$D$8+ERI_mm!G15*Areas!$D$9+ONT_mm!G15*Areas!$D$10)/Areas!$D$11</f>
        <v>36.563904839440973</v>
      </c>
      <c r="H15" s="2">
        <f>(SUP_mm!H15*Areas!$D$4+MIC_mm!H15*Areas!$D$5+HGB_mm!H15*(Areas!$D$6+Areas!$D$7)+STC_mm!H15*Areas!$D$8+ERI_mm!H15*Areas!$D$9+ONT_mm!H15*Areas!$D$10)/Areas!$D$11</f>
        <v>67.243659244428187</v>
      </c>
      <c r="I15" s="2">
        <f>(SUP_mm!I15*Areas!$D$4+MIC_mm!I15*Areas!$D$5+HGB_mm!I15*(Areas!$D$6+Areas!$D$7)+STC_mm!I15*Areas!$D$8+ERI_mm!I15*Areas!$D$9+ONT_mm!I15*Areas!$D$10)/Areas!$D$11</f>
        <v>80.397939344256315</v>
      </c>
      <c r="J15" s="2">
        <f>(SUP_mm!J15*Areas!$D$4+MIC_mm!J15*Areas!$D$5+HGB_mm!J15*(Areas!$D$6+Areas!$D$7)+STC_mm!J15*Areas!$D$8+ERI_mm!J15*Areas!$D$9+ONT_mm!J15*Areas!$D$10)/Areas!$D$11</f>
        <v>77.513516486176144</v>
      </c>
      <c r="K15" s="2">
        <f>(SUP_mm!K15*Areas!$D$4+MIC_mm!K15*Areas!$D$5+HGB_mm!K15*(Areas!$D$6+Areas!$D$7)+STC_mm!K15*Areas!$D$8+ERI_mm!K15*Areas!$D$9+ONT_mm!K15*Areas!$D$10)/Areas!$D$11</f>
        <v>74.36060826198036</v>
      </c>
      <c r="L15" s="2">
        <f>(SUP_mm!L15*Areas!$D$4+MIC_mm!L15*Areas!$D$5+HGB_mm!L15*(Areas!$D$6+Areas!$D$7)+STC_mm!L15*Areas!$D$8+ERI_mm!L15*Areas!$D$9+ONT_mm!L15*Areas!$D$10)/Areas!$D$11</f>
        <v>59.637596974791123</v>
      </c>
      <c r="M15" s="2">
        <f>(SUP_mm!M15*Areas!$D$4+MIC_mm!M15*Areas!$D$5+HGB_mm!M15*(Areas!$D$6+Areas!$D$7)+STC_mm!M15*Areas!$D$8+ERI_mm!M15*Areas!$D$9+ONT_mm!M15*Areas!$D$10)/Areas!$D$11</f>
        <v>49.865555236052685</v>
      </c>
      <c r="N15" s="2">
        <f t="shared" si="0"/>
        <v>712.90490737292021</v>
      </c>
    </row>
    <row r="16" spans="1:17" x14ac:dyDescent="0.15">
      <c r="A16">
        <v>1911</v>
      </c>
      <c r="B16" s="2">
        <f>(SUP_mm!B16*Areas!$D$4+MIC_mm!B16*Areas!$D$5+HGB_mm!B16*(Areas!$D$6+Areas!$D$7)+STC_mm!B16*Areas!$D$8+ERI_mm!B16*Areas!$D$9+ONT_mm!B16*Areas!$D$10)/Areas!$D$11</f>
        <v>45.133592098107094</v>
      </c>
      <c r="C16" s="2">
        <f>(SUP_mm!C16*Areas!$D$4+MIC_mm!C16*Areas!$D$5+HGB_mm!C16*(Areas!$D$6+Areas!$D$7)+STC_mm!C16*Areas!$D$8+ERI_mm!C16*Areas!$D$9+ONT_mm!C16*Areas!$D$10)/Areas!$D$11</f>
        <v>51.642245762646169</v>
      </c>
      <c r="D16" s="2">
        <f>(SUP_mm!D16*Areas!$D$4+MIC_mm!D16*Areas!$D$5+HGB_mm!D16*(Areas!$D$6+Areas!$D$7)+STC_mm!D16*Areas!$D$8+ERI_mm!D16*Areas!$D$9+ONT_mm!D16*Areas!$D$10)/Areas!$D$11</f>
        <v>42.502310678804449</v>
      </c>
      <c r="E16" s="2">
        <f>(SUP_mm!E16*Areas!$D$4+MIC_mm!E16*Areas!$D$5+HGB_mm!E16*(Areas!$D$6+Areas!$D$7)+STC_mm!E16*Areas!$D$8+ERI_mm!E16*Areas!$D$9+ONT_mm!E16*Areas!$D$10)/Areas!$D$11</f>
        <v>45.249474105861303</v>
      </c>
      <c r="F16" s="2">
        <f>(SUP_mm!F16*Areas!$D$4+MIC_mm!F16*Areas!$D$5+HGB_mm!F16*(Areas!$D$6+Areas!$D$7)+STC_mm!F16*Areas!$D$8+ERI_mm!F16*Areas!$D$9+ONT_mm!F16*Areas!$D$10)/Areas!$D$11</f>
        <v>80.240819663451589</v>
      </c>
      <c r="G16" s="2">
        <f>(SUP_mm!G16*Areas!$D$4+MIC_mm!G16*Areas!$D$5+HGB_mm!G16*(Areas!$D$6+Areas!$D$7)+STC_mm!G16*Areas!$D$8+ERI_mm!G16*Areas!$D$9+ONT_mm!G16*Areas!$D$10)/Areas!$D$11</f>
        <v>76.816862664425969</v>
      </c>
      <c r="H16" s="2">
        <f>(SUP_mm!H16*Areas!$D$4+MIC_mm!H16*Areas!$D$5+HGB_mm!H16*(Areas!$D$6+Areas!$D$7)+STC_mm!H16*Areas!$D$8+ERI_mm!H16*Areas!$D$9+ONT_mm!H16*Areas!$D$10)/Areas!$D$11</f>
        <v>77.263794751922632</v>
      </c>
      <c r="I16" s="2">
        <f>(SUP_mm!I16*Areas!$D$4+MIC_mm!I16*Areas!$D$5+HGB_mm!I16*(Areas!$D$6+Areas!$D$7)+STC_mm!I16*Areas!$D$8+ERI_mm!I16*Areas!$D$9+ONT_mm!I16*Areas!$D$10)/Areas!$D$11</f>
        <v>78.86234592565954</v>
      </c>
      <c r="J16" s="2">
        <f>(SUP_mm!J16*Areas!$D$4+MIC_mm!J16*Areas!$D$5+HGB_mm!J16*(Areas!$D$6+Areas!$D$7)+STC_mm!J16*Areas!$D$8+ERI_mm!J16*Areas!$D$9+ONT_mm!J16*Areas!$D$10)/Areas!$D$11</f>
        <v>82.978786603050651</v>
      </c>
      <c r="K16" s="2">
        <f>(SUP_mm!K16*Areas!$D$4+MIC_mm!K16*Areas!$D$5+HGB_mm!K16*(Areas!$D$6+Areas!$D$7)+STC_mm!K16*Areas!$D$8+ERI_mm!K16*Areas!$D$9+ONT_mm!K16*Areas!$D$10)/Areas!$D$11</f>
        <v>99.572811450883563</v>
      </c>
      <c r="L16" s="2">
        <f>(SUP_mm!L16*Areas!$D$4+MIC_mm!L16*Areas!$D$5+HGB_mm!L16*(Areas!$D$6+Areas!$D$7)+STC_mm!L16*Areas!$D$8+ERI_mm!L16*Areas!$D$9+ONT_mm!L16*Areas!$D$10)/Areas!$D$11</f>
        <v>88.006458909661802</v>
      </c>
      <c r="M16" s="2">
        <f>(SUP_mm!M16*Areas!$D$4+MIC_mm!M16*Areas!$D$5+HGB_mm!M16*(Areas!$D$6+Areas!$D$7)+STC_mm!M16*Areas!$D$8+ERI_mm!M16*Areas!$D$9+ONT_mm!M16*Areas!$D$10)/Areas!$D$11</f>
        <v>58.299678553500158</v>
      </c>
      <c r="N16" s="2">
        <f t="shared" si="0"/>
        <v>826.56918116797488</v>
      </c>
    </row>
    <row r="17" spans="1:14" x14ac:dyDescent="0.15">
      <c r="A17">
        <v>1912</v>
      </c>
      <c r="B17" s="2">
        <f>(SUP_mm!B17*Areas!$D$4+MIC_mm!B17*Areas!$D$5+HGB_mm!B17*(Areas!$D$6+Areas!$D$7)+STC_mm!B17*Areas!$D$8+ERI_mm!B17*Areas!$D$9+ONT_mm!B17*Areas!$D$10)/Areas!$D$11</f>
        <v>51.691472798606661</v>
      </c>
      <c r="C17" s="2">
        <f>(SUP_mm!C17*Areas!$D$4+MIC_mm!C17*Areas!$D$5+HGB_mm!C17*(Areas!$D$6+Areas!$D$7)+STC_mm!C17*Areas!$D$8+ERI_mm!C17*Areas!$D$9+ONT_mm!C17*Areas!$D$10)/Areas!$D$11</f>
        <v>34.471562363704813</v>
      </c>
      <c r="D17" s="2">
        <f>(SUP_mm!D17*Areas!$D$4+MIC_mm!D17*Areas!$D$5+HGB_mm!D17*(Areas!$D$6+Areas!$D$7)+STC_mm!D17*Areas!$D$8+ERI_mm!D17*Areas!$D$9+ONT_mm!D17*Areas!$D$10)/Areas!$D$11</f>
        <v>32.305394791568297</v>
      </c>
      <c r="E17" s="2">
        <f>(SUP_mm!E17*Areas!$D$4+MIC_mm!E17*Areas!$D$5+HGB_mm!E17*(Areas!$D$6+Areas!$D$7)+STC_mm!E17*Areas!$D$8+ERI_mm!E17*Areas!$D$9+ONT_mm!E17*Areas!$D$10)/Areas!$D$11</f>
        <v>60.977652251448177</v>
      </c>
      <c r="F17" s="2">
        <f>(SUP_mm!F17*Areas!$D$4+MIC_mm!F17*Areas!$D$5+HGB_mm!F17*(Areas!$D$6+Areas!$D$7)+STC_mm!F17*Areas!$D$8+ERI_mm!F17*Areas!$D$9+ONT_mm!F17*Areas!$D$10)/Areas!$D$11</f>
        <v>111.13651461031212</v>
      </c>
      <c r="G17" s="2">
        <f>(SUP_mm!G17*Areas!$D$4+MIC_mm!G17*Areas!$D$5+HGB_mm!G17*(Areas!$D$6+Areas!$D$7)+STC_mm!G17*Areas!$D$8+ERI_mm!G17*Areas!$D$9+ONT_mm!G17*Areas!$D$10)/Areas!$D$11</f>
        <v>39.664267342712108</v>
      </c>
      <c r="H17" s="2">
        <f>(SUP_mm!H17*Areas!$D$4+MIC_mm!H17*Areas!$D$5+HGB_mm!H17*(Areas!$D$6+Areas!$D$7)+STC_mm!H17*Areas!$D$8+ERI_mm!H17*Areas!$D$9+ONT_mm!H17*Areas!$D$10)/Areas!$D$11</f>
        <v>87.156349267921726</v>
      </c>
      <c r="I17" s="2">
        <f>(SUP_mm!I17*Areas!$D$4+MIC_mm!I17*Areas!$D$5+HGB_mm!I17*(Areas!$D$6+Areas!$D$7)+STC_mm!I17*Areas!$D$8+ERI_mm!I17*Areas!$D$9+ONT_mm!I17*Areas!$D$10)/Areas!$D$11</f>
        <v>102.37183966563462</v>
      </c>
      <c r="J17" s="2">
        <f>(SUP_mm!J17*Areas!$D$4+MIC_mm!J17*Areas!$D$5+HGB_mm!J17*(Areas!$D$6+Areas!$D$7)+STC_mm!J17*Areas!$D$8+ERI_mm!J17*Areas!$D$9+ONT_mm!J17*Areas!$D$10)/Areas!$D$11</f>
        <v>97.606925283164486</v>
      </c>
      <c r="K17" s="2">
        <f>(SUP_mm!K17*Areas!$D$4+MIC_mm!K17*Areas!$D$5+HGB_mm!K17*(Areas!$D$6+Areas!$D$7)+STC_mm!K17*Areas!$D$8+ERI_mm!K17*Areas!$D$9+ONT_mm!K17*Areas!$D$10)/Areas!$D$11</f>
        <v>62.172971750289364</v>
      </c>
      <c r="L17" s="2">
        <f>(SUP_mm!L17*Areas!$D$4+MIC_mm!L17*Areas!$D$5+HGB_mm!L17*(Areas!$D$6+Areas!$D$7)+STC_mm!L17*Areas!$D$8+ERI_mm!L17*Areas!$D$9+ONT_mm!L17*Areas!$D$10)/Areas!$D$11</f>
        <v>58.367606738130483</v>
      </c>
      <c r="M17" s="2">
        <f>(SUP_mm!M17*Areas!$D$4+MIC_mm!M17*Areas!$D$5+HGB_mm!M17*(Areas!$D$6+Areas!$D$7)+STC_mm!M17*Areas!$D$8+ERI_mm!M17*Areas!$D$9+ONT_mm!M17*Areas!$D$10)/Areas!$D$11</f>
        <v>56.007333770471959</v>
      </c>
      <c r="N17" s="2">
        <f t="shared" si="0"/>
        <v>793.92989063396476</v>
      </c>
    </row>
    <row r="18" spans="1:14" x14ac:dyDescent="0.15">
      <c r="A18">
        <v>1913</v>
      </c>
      <c r="B18" s="2">
        <f>(SUP_mm!B18*Areas!$D$4+MIC_mm!B18*Areas!$D$5+HGB_mm!B18*(Areas!$D$6+Areas!$D$7)+STC_mm!B18*Areas!$D$8+ERI_mm!B18*Areas!$D$9+ONT_mm!B18*Areas!$D$10)/Areas!$D$11</f>
        <v>67.402210160515395</v>
      </c>
      <c r="C18" s="2">
        <f>(SUP_mm!C18*Areas!$D$4+MIC_mm!C18*Areas!$D$5+HGB_mm!C18*(Areas!$D$6+Areas!$D$7)+STC_mm!C18*Areas!$D$8+ERI_mm!C18*Areas!$D$9+ONT_mm!C18*Areas!$D$10)/Areas!$D$11</f>
        <v>43.682562466129646</v>
      </c>
      <c r="D18" s="2">
        <f>(SUP_mm!D18*Areas!$D$4+MIC_mm!D18*Areas!$D$5+HGB_mm!D18*(Areas!$D$6+Areas!$D$7)+STC_mm!D18*Areas!$D$8+ERI_mm!D18*Areas!$D$9+ONT_mm!D18*Areas!$D$10)/Areas!$D$11</f>
        <v>96.003064823478866</v>
      </c>
      <c r="E18" s="2">
        <f>(SUP_mm!E18*Areas!$D$4+MIC_mm!E18*Areas!$D$5+HGB_mm!E18*(Areas!$D$6+Areas!$D$7)+STC_mm!E18*Areas!$D$8+ERI_mm!E18*Areas!$D$9+ONT_mm!E18*Areas!$D$10)/Areas!$D$11</f>
        <v>58.548648314176333</v>
      </c>
      <c r="F18" s="2">
        <f>(SUP_mm!F18*Areas!$D$4+MIC_mm!F18*Areas!$D$5+HGB_mm!F18*(Areas!$D$6+Areas!$D$7)+STC_mm!F18*Areas!$D$8+ERI_mm!F18*Areas!$D$9+ONT_mm!F18*Areas!$D$10)/Areas!$D$11</f>
        <v>75.855221311875695</v>
      </c>
      <c r="G18" s="2">
        <f>(SUP_mm!G18*Areas!$D$4+MIC_mm!G18*Areas!$D$5+HGB_mm!G18*(Areas!$D$6+Areas!$D$7)+STC_mm!G18*Areas!$D$8+ERI_mm!G18*Areas!$D$9+ONT_mm!G18*Areas!$D$10)/Areas!$D$11</f>
        <v>57.335096737685006</v>
      </c>
      <c r="H18" s="2">
        <f>(SUP_mm!H18*Areas!$D$4+MIC_mm!H18*Areas!$D$5+HGB_mm!H18*(Areas!$D$6+Areas!$D$7)+STC_mm!H18*Areas!$D$8+ERI_mm!H18*Areas!$D$9+ONT_mm!H18*Areas!$D$10)/Areas!$D$11</f>
        <v>87.656271442345528</v>
      </c>
      <c r="I18" s="2">
        <f>(SUP_mm!I18*Areas!$D$4+MIC_mm!I18*Areas!$D$5+HGB_mm!I18*(Areas!$D$6+Areas!$D$7)+STC_mm!I18*Areas!$D$8+ERI_mm!I18*Areas!$D$9+ONT_mm!I18*Areas!$D$10)/Areas!$D$11</f>
        <v>68.976933440547427</v>
      </c>
      <c r="J18" s="2">
        <f>(SUP_mm!J18*Areas!$D$4+MIC_mm!J18*Areas!$D$5+HGB_mm!J18*(Areas!$D$6+Areas!$D$7)+STC_mm!J18*Areas!$D$8+ERI_mm!J18*Areas!$D$9+ONT_mm!J18*Areas!$D$10)/Areas!$D$11</f>
        <v>63.025117405459099</v>
      </c>
      <c r="K18" s="2">
        <f>(SUP_mm!K18*Areas!$D$4+MIC_mm!K18*Areas!$D$5+HGB_mm!K18*(Areas!$D$6+Areas!$D$7)+STC_mm!K18*Areas!$D$8+ERI_mm!K18*Areas!$D$9+ONT_mm!K18*Areas!$D$10)/Areas!$D$11</f>
        <v>91.298499578947201</v>
      </c>
      <c r="L18" s="2">
        <f>(SUP_mm!L18*Areas!$D$4+MIC_mm!L18*Areas!$D$5+HGB_mm!L18*(Areas!$D$6+Areas!$D$7)+STC_mm!L18*Areas!$D$8+ERI_mm!L18*Areas!$D$9+ONT_mm!L18*Areas!$D$10)/Areas!$D$11</f>
        <v>58.705685478144922</v>
      </c>
      <c r="M18" s="2">
        <f>(SUP_mm!M18*Areas!$D$4+MIC_mm!M18*Areas!$D$5+HGB_mm!M18*(Areas!$D$6+Areas!$D$7)+STC_mm!M18*Areas!$D$8+ERI_mm!M18*Areas!$D$9+ONT_mm!M18*Areas!$D$10)/Areas!$D$11</f>
        <v>16.658113207843286</v>
      </c>
      <c r="N18" s="2">
        <f t="shared" si="0"/>
        <v>785.14742436714835</v>
      </c>
    </row>
    <row r="19" spans="1:14" x14ac:dyDescent="0.15">
      <c r="A19">
        <v>1914</v>
      </c>
      <c r="B19" s="2">
        <f>(SUP_mm!B19*Areas!$D$4+MIC_mm!B19*Areas!$D$5+HGB_mm!B19*(Areas!$D$6+Areas!$D$7)+STC_mm!B19*Areas!$D$8+ERI_mm!B19*Areas!$D$9+ONT_mm!B19*Areas!$D$10)/Areas!$D$11</f>
        <v>56.668253671134629</v>
      </c>
      <c r="C19" s="2">
        <f>(SUP_mm!C19*Areas!$D$4+MIC_mm!C19*Areas!$D$5+HGB_mm!C19*(Areas!$D$6+Areas!$D$7)+STC_mm!C19*Areas!$D$8+ERI_mm!C19*Areas!$D$9+ONT_mm!C19*Areas!$D$10)/Areas!$D$11</f>
        <v>34.92445009952656</v>
      </c>
      <c r="D19" s="2">
        <f>(SUP_mm!D19*Areas!$D$4+MIC_mm!D19*Areas!$D$5+HGB_mm!D19*(Areas!$D$6+Areas!$D$7)+STC_mm!D19*Areas!$D$8+ERI_mm!D19*Areas!$D$9+ONT_mm!D19*Areas!$D$10)/Areas!$D$11</f>
        <v>44.299766970691842</v>
      </c>
      <c r="E19" s="2">
        <f>(SUP_mm!E19*Areas!$D$4+MIC_mm!E19*Areas!$D$5+HGB_mm!E19*(Areas!$D$6+Areas!$D$7)+STC_mm!E19*Areas!$D$8+ERI_mm!E19*Areas!$D$9+ONT_mm!E19*Areas!$D$10)/Areas!$D$11</f>
        <v>70.41578808310453</v>
      </c>
      <c r="F19" s="2">
        <f>(SUP_mm!F19*Areas!$D$4+MIC_mm!F19*Areas!$D$5+HGB_mm!F19*(Areas!$D$6+Areas!$D$7)+STC_mm!F19*Areas!$D$8+ERI_mm!F19*Areas!$D$9+ONT_mm!F19*Areas!$D$10)/Areas!$D$11</f>
        <v>67.591368583871102</v>
      </c>
      <c r="G19" s="2">
        <f>(SUP_mm!G19*Areas!$D$4+MIC_mm!G19*Areas!$D$5+HGB_mm!G19*(Areas!$D$6+Areas!$D$7)+STC_mm!G19*Areas!$D$8+ERI_mm!G19*Areas!$D$9+ONT_mm!G19*Areas!$D$10)/Areas!$D$11</f>
        <v>81.703264187784796</v>
      </c>
      <c r="H19" s="2">
        <f>(SUP_mm!H19*Areas!$D$4+MIC_mm!H19*Areas!$D$5+HGB_mm!H19*(Areas!$D$6+Areas!$D$7)+STC_mm!H19*Areas!$D$8+ERI_mm!H19*Areas!$D$9+ONT_mm!H19*Areas!$D$10)/Areas!$D$11</f>
        <v>56.288147741899252</v>
      </c>
      <c r="I19" s="2">
        <f>(SUP_mm!I19*Areas!$D$4+MIC_mm!I19*Areas!$D$5+HGB_mm!I19*(Areas!$D$6+Areas!$D$7)+STC_mm!I19*Areas!$D$8+ERI_mm!I19*Areas!$D$9+ONT_mm!I19*Areas!$D$10)/Areas!$D$11</f>
        <v>90.648183166967257</v>
      </c>
      <c r="J19" s="2">
        <f>(SUP_mm!J19*Areas!$D$4+MIC_mm!J19*Areas!$D$5+HGB_mm!J19*(Areas!$D$6+Areas!$D$7)+STC_mm!J19*Areas!$D$8+ERI_mm!J19*Areas!$D$9+ONT_mm!J19*Areas!$D$10)/Areas!$D$11</f>
        <v>58.908693350064681</v>
      </c>
      <c r="K19" s="2">
        <f>(SUP_mm!K19*Areas!$D$4+MIC_mm!K19*Areas!$D$5+HGB_mm!K19*(Areas!$D$6+Areas!$D$7)+STC_mm!K19*Areas!$D$8+ERI_mm!K19*Areas!$D$9+ONT_mm!K19*Areas!$D$10)/Areas!$D$11</f>
        <v>51.577280609386257</v>
      </c>
      <c r="L19" s="2">
        <f>(SUP_mm!L19*Areas!$D$4+MIC_mm!L19*Areas!$D$5+HGB_mm!L19*(Areas!$D$6+Areas!$D$7)+STC_mm!L19*Areas!$D$8+ERI_mm!L19*Areas!$D$9+ONT_mm!L19*Areas!$D$10)/Areas!$D$11</f>
        <v>56.767534390194811</v>
      </c>
      <c r="M19" s="2">
        <f>(SUP_mm!M19*Areas!$D$4+MIC_mm!M19*Areas!$D$5+HGB_mm!M19*(Areas!$D$6+Areas!$D$7)+STC_mm!M19*Areas!$D$8+ERI_mm!M19*Areas!$D$9+ONT_mm!M19*Areas!$D$10)/Areas!$D$11</f>
        <v>49.549908061065153</v>
      </c>
      <c r="N19" s="2">
        <f t="shared" si="0"/>
        <v>719.34263891569083</v>
      </c>
    </row>
    <row r="20" spans="1:14" x14ac:dyDescent="0.15">
      <c r="A20">
        <v>1915</v>
      </c>
      <c r="B20" s="2">
        <f>(SUP_mm!B20*Areas!$D$4+MIC_mm!B20*Areas!$D$5+HGB_mm!B20*(Areas!$D$6+Areas!$D$7)+STC_mm!B20*Areas!$D$8+ERI_mm!B20*Areas!$D$9+ONT_mm!B20*Areas!$D$10)/Areas!$D$11</f>
        <v>51.736508248404682</v>
      </c>
      <c r="C20" s="2">
        <f>(SUP_mm!C20*Areas!$D$4+MIC_mm!C20*Areas!$D$5+HGB_mm!C20*(Areas!$D$6+Areas!$D$7)+STC_mm!C20*Areas!$D$8+ERI_mm!C20*Areas!$D$9+ONT_mm!C20*Areas!$D$10)/Areas!$D$11</f>
        <v>49.44288218873632</v>
      </c>
      <c r="D20" s="2">
        <f>(SUP_mm!D20*Areas!$D$4+MIC_mm!D20*Areas!$D$5+HGB_mm!D20*(Areas!$D$6+Areas!$D$7)+STC_mm!D20*Areas!$D$8+ERI_mm!D20*Areas!$D$9+ONT_mm!D20*Areas!$D$10)/Areas!$D$11</f>
        <v>21.079950610365895</v>
      </c>
      <c r="E20" s="2">
        <f>(SUP_mm!E20*Areas!$D$4+MIC_mm!E20*Areas!$D$5+HGB_mm!E20*(Areas!$D$6+Areas!$D$7)+STC_mm!E20*Areas!$D$8+ERI_mm!E20*Areas!$D$9+ONT_mm!E20*Areas!$D$10)/Areas!$D$11</f>
        <v>28.589765600909072</v>
      </c>
      <c r="F20" s="2">
        <f>(SUP_mm!F20*Areas!$D$4+MIC_mm!F20*Areas!$D$5+HGB_mm!F20*(Areas!$D$6+Areas!$D$7)+STC_mm!F20*Areas!$D$8+ERI_mm!F20*Areas!$D$9+ONT_mm!F20*Areas!$D$10)/Areas!$D$11</f>
        <v>66.248579049527763</v>
      </c>
      <c r="G20" s="2">
        <f>(SUP_mm!G20*Areas!$D$4+MIC_mm!G20*Areas!$D$5+HGB_mm!G20*(Areas!$D$6+Areas!$D$7)+STC_mm!G20*Areas!$D$8+ERI_mm!G20*Areas!$D$9+ONT_mm!G20*Areas!$D$10)/Areas!$D$11</f>
        <v>94.602258841838292</v>
      </c>
      <c r="H20" s="2">
        <f>(SUP_mm!H20*Areas!$D$4+MIC_mm!H20*Areas!$D$5+HGB_mm!H20*(Areas!$D$6+Areas!$D$7)+STC_mm!H20*Areas!$D$8+ERI_mm!H20*Areas!$D$9+ONT_mm!H20*Areas!$D$10)/Areas!$D$11</f>
        <v>88.099156209294875</v>
      </c>
      <c r="I20" s="2">
        <f>(SUP_mm!I20*Areas!$D$4+MIC_mm!I20*Areas!$D$5+HGB_mm!I20*(Areas!$D$6+Areas!$D$7)+STC_mm!I20*Areas!$D$8+ERI_mm!I20*Areas!$D$9+ONT_mm!I20*Areas!$D$10)/Areas!$D$11</f>
        <v>93.281728770616382</v>
      </c>
      <c r="J20" s="2">
        <f>(SUP_mm!J20*Areas!$D$4+MIC_mm!J20*Areas!$D$5+HGB_mm!J20*(Areas!$D$6+Areas!$D$7)+STC_mm!J20*Areas!$D$8+ERI_mm!J20*Areas!$D$9+ONT_mm!J20*Areas!$D$10)/Areas!$D$11</f>
        <v>106.55136784529302</v>
      </c>
      <c r="K20" s="2">
        <f>(SUP_mm!K20*Areas!$D$4+MIC_mm!K20*Areas!$D$5+HGB_mm!K20*(Areas!$D$6+Areas!$D$7)+STC_mm!K20*Areas!$D$8+ERI_mm!K20*Areas!$D$9+ONT_mm!K20*Areas!$D$10)/Areas!$D$11</f>
        <v>54.92495968002217</v>
      </c>
      <c r="L20" s="2">
        <f>(SUP_mm!L20*Areas!$D$4+MIC_mm!L20*Areas!$D$5+HGB_mm!L20*(Areas!$D$6+Areas!$D$7)+STC_mm!L20*Areas!$D$8+ERI_mm!L20*Areas!$D$9+ONT_mm!L20*Areas!$D$10)/Areas!$D$11</f>
        <v>73.164446990522805</v>
      </c>
      <c r="M20" s="2">
        <f>(SUP_mm!M20*Areas!$D$4+MIC_mm!M20*Areas!$D$5+HGB_mm!M20*(Areas!$D$6+Areas!$D$7)+STC_mm!M20*Areas!$D$8+ERI_mm!M20*Areas!$D$9+ONT_mm!M20*Areas!$D$10)/Areas!$D$11</f>
        <v>50.946110764867598</v>
      </c>
      <c r="N20" s="2">
        <f t="shared" si="0"/>
        <v>778.66771480039893</v>
      </c>
    </row>
    <row r="21" spans="1:14" x14ac:dyDescent="0.15">
      <c r="A21">
        <v>1916</v>
      </c>
      <c r="B21" s="2">
        <f>(SUP_mm!B21*Areas!$D$4+MIC_mm!B21*Areas!$D$5+HGB_mm!B21*(Areas!$D$6+Areas!$D$7)+STC_mm!B21*Areas!$D$8+ERI_mm!B21*Areas!$D$9+ONT_mm!B21*Areas!$D$10)/Areas!$D$11</f>
        <v>84.308304559690583</v>
      </c>
      <c r="C21" s="2">
        <f>(SUP_mm!C21*Areas!$D$4+MIC_mm!C21*Areas!$D$5+HGB_mm!C21*(Areas!$D$6+Areas!$D$7)+STC_mm!C21*Areas!$D$8+ERI_mm!C21*Areas!$D$9+ONT_mm!C21*Areas!$D$10)/Areas!$D$11</f>
        <v>33.48780706591203</v>
      </c>
      <c r="D21" s="2">
        <f>(SUP_mm!D21*Areas!$D$4+MIC_mm!D21*Areas!$D$5+HGB_mm!D21*(Areas!$D$6+Areas!$D$7)+STC_mm!D21*Areas!$D$8+ERI_mm!D21*Areas!$D$9+ONT_mm!D21*Areas!$D$10)/Areas!$D$11</f>
        <v>63.077330150482396</v>
      </c>
      <c r="E21" s="2">
        <f>(SUP_mm!E21*Areas!$D$4+MIC_mm!E21*Areas!$D$5+HGB_mm!E21*(Areas!$D$6+Areas!$D$7)+STC_mm!E21*Areas!$D$8+ERI_mm!E21*Areas!$D$9+ONT_mm!E21*Areas!$D$10)/Areas!$D$11</f>
        <v>67.674050204076124</v>
      </c>
      <c r="F21" s="2">
        <f>(SUP_mm!F21*Areas!$D$4+MIC_mm!F21*Areas!$D$5+HGB_mm!F21*(Areas!$D$6+Areas!$D$7)+STC_mm!F21*Areas!$D$8+ERI_mm!F21*Areas!$D$9+ONT_mm!F21*Areas!$D$10)/Areas!$D$11</f>
        <v>100.43285556269548</v>
      </c>
      <c r="G21" s="2">
        <f>(SUP_mm!G21*Areas!$D$4+MIC_mm!G21*Areas!$D$5+HGB_mm!G21*(Areas!$D$6+Areas!$D$7)+STC_mm!G21*Areas!$D$8+ERI_mm!G21*Areas!$D$9+ONT_mm!G21*Areas!$D$10)/Areas!$D$11</f>
        <v>113.94730852056031</v>
      </c>
      <c r="H21" s="2">
        <f>(SUP_mm!H21*Areas!$D$4+MIC_mm!H21*Areas!$D$5+HGB_mm!H21*(Areas!$D$6+Areas!$D$7)+STC_mm!H21*Areas!$D$8+ERI_mm!H21*Areas!$D$9+ONT_mm!H21*Areas!$D$10)/Areas!$D$11</f>
        <v>37.079408473788853</v>
      </c>
      <c r="I21" s="2">
        <f>(SUP_mm!I21*Areas!$D$4+MIC_mm!I21*Areas!$D$5+HGB_mm!I21*(Areas!$D$6+Areas!$D$7)+STC_mm!I21*Areas!$D$8+ERI_mm!I21*Areas!$D$9+ONT_mm!I21*Areas!$D$10)/Areas!$D$11</f>
        <v>64.917504669695688</v>
      </c>
      <c r="J21" s="2">
        <f>(SUP_mm!J21*Areas!$D$4+MIC_mm!J21*Areas!$D$5+HGB_mm!J21*(Areas!$D$6+Areas!$D$7)+STC_mm!J21*Areas!$D$8+ERI_mm!J21*Areas!$D$9+ONT_mm!J21*Areas!$D$10)/Areas!$D$11</f>
        <v>93.684092677134259</v>
      </c>
      <c r="K21" s="2">
        <f>(SUP_mm!K21*Areas!$D$4+MIC_mm!K21*Areas!$D$5+HGB_mm!K21*(Areas!$D$6+Areas!$D$7)+STC_mm!K21*Areas!$D$8+ERI_mm!K21*Areas!$D$9+ONT_mm!K21*Areas!$D$10)/Areas!$D$11</f>
        <v>85.383824829492056</v>
      </c>
      <c r="L21" s="2">
        <f>(SUP_mm!L21*Areas!$D$4+MIC_mm!L21*Areas!$D$5+HGB_mm!L21*(Areas!$D$6+Areas!$D$7)+STC_mm!L21*Areas!$D$8+ERI_mm!L21*Areas!$D$9+ONT_mm!L21*Areas!$D$10)/Areas!$D$11</f>
        <v>51.394836555628331</v>
      </c>
      <c r="M21" s="2">
        <f>(SUP_mm!M21*Areas!$D$4+MIC_mm!M21*Areas!$D$5+HGB_mm!M21*(Areas!$D$6+Areas!$D$7)+STC_mm!M21*Areas!$D$8+ERI_mm!M21*Areas!$D$9+ONT_mm!M21*Areas!$D$10)/Areas!$D$11</f>
        <v>57.716474473643558</v>
      </c>
      <c r="N21" s="2">
        <f t="shared" si="0"/>
        <v>853.10379774279954</v>
      </c>
    </row>
    <row r="22" spans="1:14" x14ac:dyDescent="0.15">
      <c r="A22">
        <v>1917</v>
      </c>
      <c r="B22" s="2">
        <f>(SUP_mm!B22*Areas!$D$4+MIC_mm!B22*Areas!$D$5+HGB_mm!B22*(Areas!$D$6+Areas!$D$7)+STC_mm!B22*Areas!$D$8+ERI_mm!B22*Areas!$D$9+ONT_mm!B22*Areas!$D$10)/Areas!$D$11</f>
        <v>45.94044293415547</v>
      </c>
      <c r="C22" s="2">
        <f>(SUP_mm!C22*Areas!$D$4+MIC_mm!C22*Areas!$D$5+HGB_mm!C22*(Areas!$D$6+Areas!$D$7)+STC_mm!C22*Areas!$D$8+ERI_mm!C22*Areas!$D$9+ONT_mm!C22*Areas!$D$10)/Areas!$D$11</f>
        <v>30.568666614941364</v>
      </c>
      <c r="D22" s="2">
        <f>(SUP_mm!D22*Areas!$D$4+MIC_mm!D22*Areas!$D$5+HGB_mm!D22*(Areas!$D$6+Areas!$D$7)+STC_mm!D22*Areas!$D$8+ERI_mm!D22*Areas!$D$9+ONT_mm!D22*Areas!$D$10)/Areas!$D$11</f>
        <v>61.941627667335695</v>
      </c>
      <c r="E22" s="2">
        <f>(SUP_mm!E22*Areas!$D$4+MIC_mm!E22*Areas!$D$5+HGB_mm!E22*(Areas!$D$6+Areas!$D$7)+STC_mm!E22*Areas!$D$8+ERI_mm!E22*Areas!$D$9+ONT_mm!E22*Areas!$D$10)/Areas!$D$11</f>
        <v>59.014650442432362</v>
      </c>
      <c r="F22" s="2">
        <f>(SUP_mm!F22*Areas!$D$4+MIC_mm!F22*Areas!$D$5+HGB_mm!F22*(Areas!$D$6+Areas!$D$7)+STC_mm!F22*Areas!$D$8+ERI_mm!F22*Areas!$D$9+ONT_mm!F22*Areas!$D$10)/Areas!$D$11</f>
        <v>61.884783966998427</v>
      </c>
      <c r="G22" s="2">
        <f>(SUP_mm!G22*Areas!$D$4+MIC_mm!G22*Areas!$D$5+HGB_mm!G22*(Areas!$D$6+Areas!$D$7)+STC_mm!G22*Areas!$D$8+ERI_mm!G22*Areas!$D$9+ONT_mm!G22*Areas!$D$10)/Areas!$D$11</f>
        <v>108.45990198272749</v>
      </c>
      <c r="H22" s="2">
        <f>(SUP_mm!H22*Areas!$D$4+MIC_mm!H22*Areas!$D$5+HGB_mm!H22*(Areas!$D$6+Areas!$D$7)+STC_mm!H22*Areas!$D$8+ERI_mm!H22*Areas!$D$9+ONT_mm!H22*Areas!$D$10)/Areas!$D$11</f>
        <v>68.542680844697998</v>
      </c>
      <c r="I22" s="2">
        <f>(SUP_mm!I22*Areas!$D$4+MIC_mm!I22*Areas!$D$5+HGB_mm!I22*(Areas!$D$6+Areas!$D$7)+STC_mm!I22*Areas!$D$8+ERI_mm!I22*Areas!$D$9+ONT_mm!I22*Areas!$D$10)/Areas!$D$11</f>
        <v>70.157069281795515</v>
      </c>
      <c r="J22" s="2">
        <f>(SUP_mm!J22*Areas!$D$4+MIC_mm!J22*Areas!$D$5+HGB_mm!J22*(Areas!$D$6+Areas!$D$7)+STC_mm!J22*Areas!$D$8+ERI_mm!J22*Areas!$D$9+ONT_mm!J22*Areas!$D$10)/Areas!$D$11</f>
        <v>48.448499931433005</v>
      </c>
      <c r="K22" s="2">
        <f>(SUP_mm!K22*Areas!$D$4+MIC_mm!K22*Areas!$D$5+HGB_mm!K22*(Areas!$D$6+Areas!$D$7)+STC_mm!K22*Areas!$D$8+ERI_mm!K22*Areas!$D$9+ONT_mm!K22*Areas!$D$10)/Areas!$D$11</f>
        <v>101.90966884080775</v>
      </c>
      <c r="L22" s="2">
        <f>(SUP_mm!L22*Areas!$D$4+MIC_mm!L22*Areas!$D$5+HGB_mm!L22*(Areas!$D$6+Areas!$D$7)+STC_mm!L22*Areas!$D$8+ERI_mm!L22*Areas!$D$9+ONT_mm!L22*Areas!$D$10)/Areas!$D$11</f>
        <v>23.05122262908392</v>
      </c>
      <c r="M22" s="2">
        <f>(SUP_mm!M22*Areas!$D$4+MIC_mm!M22*Areas!$D$5+HGB_mm!M22*(Areas!$D$6+Areas!$D$7)+STC_mm!M22*Areas!$D$8+ERI_mm!M22*Areas!$D$9+ONT_mm!M22*Areas!$D$10)/Areas!$D$11</f>
        <v>45.928216370032573</v>
      </c>
      <c r="N22" s="2">
        <f t="shared" si="0"/>
        <v>725.84743150644158</v>
      </c>
    </row>
    <row r="23" spans="1:14" x14ac:dyDescent="0.15">
      <c r="A23">
        <v>1918</v>
      </c>
      <c r="B23" s="2">
        <f>(SUP_mm!B23*Areas!$D$4+MIC_mm!B23*Areas!$D$5+HGB_mm!B23*(Areas!$D$6+Areas!$D$7)+STC_mm!B23*Areas!$D$8+ERI_mm!B23*Areas!$D$9+ONT_mm!B23*Areas!$D$10)/Areas!$D$11</f>
        <v>56.723210572207329</v>
      </c>
      <c r="C23" s="2">
        <f>(SUP_mm!C23*Areas!$D$4+MIC_mm!C23*Areas!$D$5+HGB_mm!C23*(Areas!$D$6+Areas!$D$7)+STC_mm!C23*Areas!$D$8+ERI_mm!C23*Areas!$D$9+ONT_mm!C23*Areas!$D$10)/Areas!$D$11</f>
        <v>52.843055041726849</v>
      </c>
      <c r="D23" s="2">
        <f>(SUP_mm!D23*Areas!$D$4+MIC_mm!D23*Areas!$D$5+HGB_mm!D23*(Areas!$D$6+Areas!$D$7)+STC_mm!D23*Areas!$D$8+ERI_mm!D23*Areas!$D$9+ONT_mm!D23*Areas!$D$10)/Areas!$D$11</f>
        <v>36.721774381694331</v>
      </c>
      <c r="E23" s="2">
        <f>(SUP_mm!E23*Areas!$D$4+MIC_mm!E23*Areas!$D$5+HGB_mm!E23*(Areas!$D$6+Areas!$D$7)+STC_mm!E23*Areas!$D$8+ERI_mm!E23*Areas!$D$9+ONT_mm!E23*Areas!$D$10)/Areas!$D$11</f>
        <v>46.626352545633758</v>
      </c>
      <c r="F23" s="2">
        <f>(SUP_mm!F23*Areas!$D$4+MIC_mm!F23*Areas!$D$5+HGB_mm!F23*(Areas!$D$6+Areas!$D$7)+STC_mm!F23*Areas!$D$8+ERI_mm!F23*Areas!$D$9+ONT_mm!F23*Areas!$D$10)/Areas!$D$11</f>
        <v>102.96095658507492</v>
      </c>
      <c r="G23" s="2">
        <f>(SUP_mm!G23*Areas!$D$4+MIC_mm!G23*Areas!$D$5+HGB_mm!G23*(Areas!$D$6+Areas!$D$7)+STC_mm!G23*Areas!$D$8+ERI_mm!G23*Areas!$D$9+ONT_mm!G23*Areas!$D$10)/Areas!$D$11</f>
        <v>60.951740884538907</v>
      </c>
      <c r="H23" s="2">
        <f>(SUP_mm!H23*Areas!$D$4+MIC_mm!H23*Areas!$D$5+HGB_mm!H23*(Areas!$D$6+Areas!$D$7)+STC_mm!H23*Areas!$D$8+ERI_mm!H23*Areas!$D$9+ONT_mm!H23*Areas!$D$10)/Areas!$D$11</f>
        <v>51.492210811098865</v>
      </c>
      <c r="I23" s="2">
        <f>(SUP_mm!I23*Areas!$D$4+MIC_mm!I23*Areas!$D$5+HGB_mm!I23*(Areas!$D$6+Areas!$D$7)+STC_mm!I23*Areas!$D$8+ERI_mm!I23*Areas!$D$9+ONT_mm!I23*Areas!$D$10)/Areas!$D$11</f>
        <v>66.434117785868835</v>
      </c>
      <c r="J23" s="2">
        <f>(SUP_mm!J23*Areas!$D$4+MIC_mm!J23*Areas!$D$5+HGB_mm!J23*(Areas!$D$6+Areas!$D$7)+STC_mm!J23*Areas!$D$8+ERI_mm!J23*Areas!$D$9+ONT_mm!J23*Areas!$D$10)/Areas!$D$11</f>
        <v>84.20032008342227</v>
      </c>
      <c r="K23" s="2">
        <f>(SUP_mm!K23*Areas!$D$4+MIC_mm!K23*Areas!$D$5+HGB_mm!K23*(Areas!$D$6+Areas!$D$7)+STC_mm!K23*Areas!$D$8+ERI_mm!K23*Areas!$D$9+ONT_mm!K23*Areas!$D$10)/Areas!$D$11</f>
        <v>81.668850450797905</v>
      </c>
      <c r="L23" s="2">
        <f>(SUP_mm!L23*Areas!$D$4+MIC_mm!L23*Areas!$D$5+HGB_mm!L23*(Areas!$D$6+Areas!$D$7)+STC_mm!L23*Areas!$D$8+ERI_mm!L23*Areas!$D$9+ONT_mm!L23*Areas!$D$10)/Areas!$D$11</f>
        <v>69.979533537004201</v>
      </c>
      <c r="M23" s="2">
        <f>(SUP_mm!M23*Areas!$D$4+MIC_mm!M23*Areas!$D$5+HGB_mm!M23*(Areas!$D$6+Areas!$D$7)+STC_mm!M23*Areas!$D$8+ERI_mm!M23*Areas!$D$9+ONT_mm!M23*Areas!$D$10)/Areas!$D$11</f>
        <v>66.871053553345845</v>
      </c>
      <c r="N23" s="2">
        <f t="shared" si="0"/>
        <v>777.47317623241395</v>
      </c>
    </row>
    <row r="24" spans="1:14" x14ac:dyDescent="0.15">
      <c r="A24">
        <v>1919</v>
      </c>
      <c r="B24" s="2">
        <f>(SUP_mm!B24*Areas!$D$4+MIC_mm!B24*Areas!$D$5+HGB_mm!B24*(Areas!$D$6+Areas!$D$7)+STC_mm!B24*Areas!$D$8+ERI_mm!B24*Areas!$D$9+ONT_mm!B24*Areas!$D$10)/Areas!$D$11</f>
        <v>33.158649737548402</v>
      </c>
      <c r="C24" s="2">
        <f>(SUP_mm!C24*Areas!$D$4+MIC_mm!C24*Areas!$D$5+HGB_mm!C24*(Areas!$D$6+Areas!$D$7)+STC_mm!C24*Areas!$D$8+ERI_mm!C24*Areas!$D$9+ONT_mm!C24*Areas!$D$10)/Areas!$D$11</f>
        <v>43.257674474206866</v>
      </c>
      <c r="D24" s="2">
        <f>(SUP_mm!D24*Areas!$D$4+MIC_mm!D24*Areas!$D$5+HGB_mm!D24*(Areas!$D$6+Areas!$D$7)+STC_mm!D24*Areas!$D$8+ERI_mm!D24*Areas!$D$9+ONT_mm!D24*Areas!$D$10)/Areas!$D$11</f>
        <v>63.527658135695503</v>
      </c>
      <c r="E24" s="2">
        <f>(SUP_mm!E24*Areas!$D$4+MIC_mm!E24*Areas!$D$5+HGB_mm!E24*(Areas!$D$6+Areas!$D$7)+STC_mm!E24*Areas!$D$8+ERI_mm!E24*Areas!$D$9+ONT_mm!E24*Areas!$D$10)/Areas!$D$11</f>
        <v>75.331853406544411</v>
      </c>
      <c r="F24" s="2">
        <f>(SUP_mm!F24*Areas!$D$4+MIC_mm!F24*Areas!$D$5+HGB_mm!F24*(Areas!$D$6+Areas!$D$7)+STC_mm!F24*Areas!$D$8+ERI_mm!F24*Areas!$D$9+ONT_mm!F24*Areas!$D$10)/Areas!$D$11</f>
        <v>83.102361889926968</v>
      </c>
      <c r="G24" s="2">
        <f>(SUP_mm!G24*Areas!$D$4+MIC_mm!G24*Areas!$D$5+HGB_mm!G24*(Areas!$D$6+Areas!$D$7)+STC_mm!G24*Areas!$D$8+ERI_mm!G24*Areas!$D$9+ONT_mm!G24*Areas!$D$10)/Areas!$D$11</f>
        <v>55.632631350623825</v>
      </c>
      <c r="H24" s="2">
        <f>(SUP_mm!H24*Areas!$D$4+MIC_mm!H24*Areas!$D$5+HGB_mm!H24*(Areas!$D$6+Areas!$D$7)+STC_mm!H24*Areas!$D$8+ERI_mm!H24*Areas!$D$9+ONT_mm!H24*Areas!$D$10)/Areas!$D$11</f>
        <v>57.113816360093317</v>
      </c>
      <c r="I24" s="2">
        <f>(SUP_mm!I24*Areas!$D$4+MIC_mm!I24*Areas!$D$5+HGB_mm!I24*(Areas!$D$6+Areas!$D$7)+STC_mm!I24*Areas!$D$8+ERI_mm!I24*Areas!$D$9+ONT_mm!I24*Areas!$D$10)/Areas!$D$11</f>
        <v>69.183784606038714</v>
      </c>
      <c r="J24" s="2">
        <f>(SUP_mm!J24*Areas!$D$4+MIC_mm!J24*Areas!$D$5+HGB_mm!J24*(Areas!$D$6+Areas!$D$7)+STC_mm!J24*Areas!$D$8+ERI_mm!J24*Areas!$D$9+ONT_mm!J24*Areas!$D$10)/Areas!$D$11</f>
        <v>77.660320265731471</v>
      </c>
      <c r="K24" s="2">
        <f>(SUP_mm!K24*Areas!$D$4+MIC_mm!K24*Areas!$D$5+HGB_mm!K24*(Areas!$D$6+Areas!$D$7)+STC_mm!K24*Areas!$D$8+ERI_mm!K24*Areas!$D$9+ONT_mm!K24*Areas!$D$10)/Areas!$D$11</f>
        <v>99.63566144650899</v>
      </c>
      <c r="L24" s="2">
        <f>(SUP_mm!L24*Areas!$D$4+MIC_mm!L24*Areas!$D$5+HGB_mm!L24*(Areas!$D$6+Areas!$D$7)+STC_mm!L24*Areas!$D$8+ERI_mm!L24*Areas!$D$9+ONT_mm!L24*Areas!$D$10)/Areas!$D$11</f>
        <v>74.423030770364932</v>
      </c>
      <c r="M24" s="2">
        <f>(SUP_mm!M24*Areas!$D$4+MIC_mm!M24*Areas!$D$5+HGB_mm!M24*(Areas!$D$6+Areas!$D$7)+STC_mm!M24*Areas!$D$8+ERI_mm!M24*Areas!$D$9+ONT_mm!M24*Areas!$D$10)/Areas!$D$11</f>
        <v>35.010365181782291</v>
      </c>
      <c r="N24" s="2">
        <f t="shared" si="0"/>
        <v>767.03780762506562</v>
      </c>
    </row>
    <row r="25" spans="1:14" x14ac:dyDescent="0.15">
      <c r="A25">
        <v>1920</v>
      </c>
      <c r="B25" s="2">
        <f>(SUP_mm!B25*Areas!$D$4+MIC_mm!B25*Areas!$D$5+HGB_mm!B25*(Areas!$D$6+Areas!$D$7)+STC_mm!B25*Areas!$D$8+ERI_mm!B25*Areas!$D$9+ONT_mm!B25*Areas!$D$10)/Areas!$D$11</f>
        <v>43.210857859600338</v>
      </c>
      <c r="C25" s="2">
        <f>(SUP_mm!C25*Areas!$D$4+MIC_mm!C25*Areas!$D$5+HGB_mm!C25*(Areas!$D$6+Areas!$D$7)+STC_mm!C25*Areas!$D$8+ERI_mm!C25*Areas!$D$9+ONT_mm!C25*Areas!$D$10)/Areas!$D$11</f>
        <v>25.542055351867877</v>
      </c>
      <c r="D25" s="2">
        <f>(SUP_mm!D25*Areas!$D$4+MIC_mm!D25*Areas!$D$5+HGB_mm!D25*(Areas!$D$6+Areas!$D$7)+STC_mm!D25*Areas!$D$8+ERI_mm!D25*Areas!$D$9+ONT_mm!D25*Areas!$D$10)/Areas!$D$11</f>
        <v>64.432691581382684</v>
      </c>
      <c r="E25" s="2">
        <f>(SUP_mm!E25*Areas!$D$4+MIC_mm!E25*Areas!$D$5+HGB_mm!E25*(Areas!$D$6+Areas!$D$7)+STC_mm!E25*Areas!$D$8+ERI_mm!E25*Areas!$D$9+ONT_mm!E25*Areas!$D$10)/Areas!$D$11</f>
        <v>71.460683905082661</v>
      </c>
      <c r="F25" s="2">
        <f>(SUP_mm!F25*Areas!$D$4+MIC_mm!F25*Areas!$D$5+HGB_mm!F25*(Areas!$D$6+Areas!$D$7)+STC_mm!F25*Areas!$D$8+ERI_mm!F25*Areas!$D$9+ONT_mm!F25*Areas!$D$10)/Areas!$D$11</f>
        <v>34.804407421967532</v>
      </c>
      <c r="G25" s="2">
        <f>(SUP_mm!G25*Areas!$D$4+MIC_mm!G25*Areas!$D$5+HGB_mm!G25*(Areas!$D$6+Areas!$D$7)+STC_mm!G25*Areas!$D$8+ERI_mm!G25*Areas!$D$9+ONT_mm!G25*Areas!$D$10)/Areas!$D$11</f>
        <v>89.733655915382784</v>
      </c>
      <c r="H25" s="2">
        <f>(SUP_mm!H25*Areas!$D$4+MIC_mm!H25*Areas!$D$5+HGB_mm!H25*(Areas!$D$6+Areas!$D$7)+STC_mm!H25*Areas!$D$8+ERI_mm!H25*Areas!$D$9+ONT_mm!H25*Areas!$D$10)/Areas!$D$11</f>
        <v>84.28058425499573</v>
      </c>
      <c r="I25" s="2">
        <f>(SUP_mm!I25*Areas!$D$4+MIC_mm!I25*Areas!$D$5+HGB_mm!I25*(Areas!$D$6+Areas!$D$7)+STC_mm!I25*Areas!$D$8+ERI_mm!I25*Areas!$D$9+ONT_mm!I25*Areas!$D$10)/Areas!$D$11</f>
        <v>59.540545114916966</v>
      </c>
      <c r="J25" s="2">
        <f>(SUP_mm!J25*Areas!$D$4+MIC_mm!J25*Areas!$D$5+HGB_mm!J25*(Areas!$D$6+Areas!$D$7)+STC_mm!J25*Areas!$D$8+ERI_mm!J25*Areas!$D$9+ONT_mm!J25*Areas!$D$10)/Areas!$D$11</f>
        <v>62.888140732621743</v>
      </c>
      <c r="K25" s="2">
        <f>(SUP_mm!K25*Areas!$D$4+MIC_mm!K25*Areas!$D$5+HGB_mm!K25*(Areas!$D$6+Areas!$D$7)+STC_mm!K25*Areas!$D$8+ERI_mm!K25*Areas!$D$9+ONT_mm!K25*Areas!$D$10)/Areas!$D$11</f>
        <v>53.667943329278202</v>
      </c>
      <c r="L25" s="2">
        <f>(SUP_mm!L25*Areas!$D$4+MIC_mm!L25*Areas!$D$5+HGB_mm!L25*(Areas!$D$6+Areas!$D$7)+STC_mm!L25*Areas!$D$8+ERI_mm!L25*Areas!$D$9+ONT_mm!L25*Areas!$D$10)/Areas!$D$11</f>
        <v>59.776574496069657</v>
      </c>
      <c r="M25" s="2">
        <f>(SUP_mm!M25*Areas!$D$4+MIC_mm!M25*Areas!$D$5+HGB_mm!M25*(Areas!$D$6+Areas!$D$7)+STC_mm!M25*Areas!$D$8+ERI_mm!M25*Areas!$D$9+ONT_mm!M25*Areas!$D$10)/Areas!$D$11</f>
        <v>81.069580001105834</v>
      </c>
      <c r="N25" s="2">
        <f t="shared" si="0"/>
        <v>730.40771996427191</v>
      </c>
    </row>
    <row r="26" spans="1:14" x14ac:dyDescent="0.15">
      <c r="A26">
        <v>1921</v>
      </c>
      <c r="B26" s="2">
        <f>(SUP_mm!B26*Areas!$D$4+MIC_mm!B26*Areas!$D$5+HGB_mm!B26*(Areas!$D$6+Areas!$D$7)+STC_mm!B26*Areas!$D$8+ERI_mm!B26*Areas!$D$9+ONT_mm!B26*Areas!$D$10)/Areas!$D$11</f>
        <v>28.321693730648651</v>
      </c>
      <c r="C26" s="2">
        <f>(SUP_mm!C26*Areas!$D$4+MIC_mm!C26*Areas!$D$5+HGB_mm!C26*(Areas!$D$6+Areas!$D$7)+STC_mm!C26*Areas!$D$8+ERI_mm!C26*Areas!$D$9+ONT_mm!C26*Areas!$D$10)/Areas!$D$11</f>
        <v>34.024463206824556</v>
      </c>
      <c r="D26" s="2">
        <f>(SUP_mm!D26*Areas!$D$4+MIC_mm!D26*Areas!$D$5+HGB_mm!D26*(Areas!$D$6+Areas!$D$7)+STC_mm!D26*Areas!$D$8+ERI_mm!D26*Areas!$D$9+ONT_mm!D26*Areas!$D$10)/Areas!$D$11</f>
        <v>87.613166631683143</v>
      </c>
      <c r="E26" s="2">
        <f>(SUP_mm!E26*Areas!$D$4+MIC_mm!E26*Areas!$D$5+HGB_mm!E26*(Areas!$D$6+Areas!$D$7)+STC_mm!E26*Areas!$D$8+ERI_mm!E26*Areas!$D$9+ONT_mm!E26*Areas!$D$10)/Areas!$D$11</f>
        <v>83.381132666867799</v>
      </c>
      <c r="F26" s="2">
        <f>(SUP_mm!F26*Areas!$D$4+MIC_mm!F26*Areas!$D$5+HGB_mm!F26*(Areas!$D$6+Areas!$D$7)+STC_mm!F26*Areas!$D$8+ERI_mm!F26*Areas!$D$9+ONT_mm!F26*Areas!$D$10)/Areas!$D$11</f>
        <v>54.343975115408796</v>
      </c>
      <c r="G26" s="2">
        <f>(SUP_mm!G26*Areas!$D$4+MIC_mm!G26*Areas!$D$5+HGB_mm!G26*(Areas!$D$6+Areas!$D$7)+STC_mm!G26*Areas!$D$8+ERI_mm!G26*Areas!$D$9+ONT_mm!G26*Areas!$D$10)/Areas!$D$11</f>
        <v>48.360467997641358</v>
      </c>
      <c r="H26" s="2">
        <f>(SUP_mm!H26*Areas!$D$4+MIC_mm!H26*Areas!$D$5+HGB_mm!H26*(Areas!$D$6+Areas!$D$7)+STC_mm!H26*Areas!$D$8+ERI_mm!H26*Areas!$D$9+ONT_mm!H26*Areas!$D$10)/Areas!$D$11</f>
        <v>85.197044668778119</v>
      </c>
      <c r="I26" s="2">
        <f>(SUP_mm!I26*Areas!$D$4+MIC_mm!I26*Areas!$D$5+HGB_mm!I26*(Areas!$D$6+Areas!$D$7)+STC_mm!I26*Areas!$D$8+ERI_mm!I26*Areas!$D$9+ONT_mm!I26*Areas!$D$10)/Areas!$D$11</f>
        <v>77.136273783661224</v>
      </c>
      <c r="J26" s="2">
        <f>(SUP_mm!J26*Areas!$D$4+MIC_mm!J26*Areas!$D$5+HGB_mm!J26*(Areas!$D$6+Areas!$D$7)+STC_mm!J26*Areas!$D$8+ERI_mm!J26*Areas!$D$9+ONT_mm!J26*Areas!$D$10)/Areas!$D$11</f>
        <v>93.792560364558256</v>
      </c>
      <c r="K26" s="2">
        <f>(SUP_mm!K26*Areas!$D$4+MIC_mm!K26*Areas!$D$5+HGB_mm!K26*(Areas!$D$6+Areas!$D$7)+STC_mm!K26*Areas!$D$8+ERI_mm!K26*Areas!$D$9+ONT_mm!K26*Areas!$D$10)/Areas!$D$11</f>
        <v>65.585805341414257</v>
      </c>
      <c r="L26" s="2">
        <f>(SUP_mm!L26*Areas!$D$4+MIC_mm!L26*Areas!$D$5+HGB_mm!L26*(Areas!$D$6+Areas!$D$7)+STC_mm!L26*Areas!$D$8+ERI_mm!L26*Areas!$D$9+ONT_mm!L26*Areas!$D$10)/Areas!$D$11</f>
        <v>66.313904502103156</v>
      </c>
      <c r="M26" s="2">
        <f>(SUP_mm!M26*Areas!$D$4+MIC_mm!M26*Areas!$D$5+HGB_mm!M26*(Areas!$D$6+Areas!$D$7)+STC_mm!M26*Areas!$D$8+ERI_mm!M26*Areas!$D$9+ONT_mm!M26*Areas!$D$10)/Areas!$D$11</f>
        <v>66.658436727991017</v>
      </c>
      <c r="N26" s="2">
        <f t="shared" si="0"/>
        <v>790.72892473758031</v>
      </c>
    </row>
    <row r="27" spans="1:14" x14ac:dyDescent="0.15">
      <c r="A27">
        <v>1922</v>
      </c>
      <c r="B27" s="2">
        <f>(SUP_mm!B27*Areas!$D$4+MIC_mm!B27*Areas!$D$5+HGB_mm!B27*(Areas!$D$6+Areas!$D$7)+STC_mm!B27*Areas!$D$8+ERI_mm!B27*Areas!$D$9+ONT_mm!B27*Areas!$D$10)/Areas!$D$11</f>
        <v>42.892918205915144</v>
      </c>
      <c r="C27" s="2">
        <f>(SUP_mm!C27*Areas!$D$4+MIC_mm!C27*Areas!$D$5+HGB_mm!C27*(Areas!$D$6+Areas!$D$7)+STC_mm!C27*Areas!$D$8+ERI_mm!C27*Areas!$D$9+ONT_mm!C27*Areas!$D$10)/Areas!$D$11</f>
        <v>67.50467250101272</v>
      </c>
      <c r="D27" s="2">
        <f>(SUP_mm!D27*Areas!$D$4+MIC_mm!D27*Areas!$D$5+HGB_mm!D27*(Areas!$D$6+Areas!$D$7)+STC_mm!D27*Areas!$D$8+ERI_mm!D27*Areas!$D$9+ONT_mm!D27*Areas!$D$10)/Areas!$D$11</f>
        <v>58.703498345658097</v>
      </c>
      <c r="E27" s="2">
        <f>(SUP_mm!E27*Areas!$D$4+MIC_mm!E27*Areas!$D$5+HGB_mm!E27*(Areas!$D$6+Areas!$D$7)+STC_mm!E27*Areas!$D$8+ERI_mm!E27*Areas!$D$9+ONT_mm!E27*Areas!$D$10)/Areas!$D$11</f>
        <v>84.029815166252888</v>
      </c>
      <c r="F27" s="2">
        <f>(SUP_mm!F27*Areas!$D$4+MIC_mm!F27*Areas!$D$5+HGB_mm!F27*(Areas!$D$6+Areas!$D$7)+STC_mm!F27*Areas!$D$8+ERI_mm!F27*Areas!$D$9+ONT_mm!F27*Areas!$D$10)/Areas!$D$11</f>
        <v>63.489711094501459</v>
      </c>
      <c r="G27" s="2">
        <f>(SUP_mm!G27*Areas!$D$4+MIC_mm!G27*Areas!$D$5+HGB_mm!G27*(Areas!$D$6+Areas!$D$7)+STC_mm!G27*Areas!$D$8+ERI_mm!G27*Areas!$D$9+ONT_mm!G27*Areas!$D$10)/Areas!$D$11</f>
        <v>86.529758476297289</v>
      </c>
      <c r="H27" s="2">
        <f>(SUP_mm!H27*Areas!$D$4+MIC_mm!H27*Areas!$D$5+HGB_mm!H27*(Areas!$D$6+Areas!$D$7)+STC_mm!H27*Areas!$D$8+ERI_mm!H27*Areas!$D$9+ONT_mm!H27*Areas!$D$10)/Areas!$D$11</f>
        <v>98.195879935786053</v>
      </c>
      <c r="I27" s="2">
        <f>(SUP_mm!I27*Areas!$D$4+MIC_mm!I27*Areas!$D$5+HGB_mm!I27*(Areas!$D$6+Areas!$D$7)+STC_mm!I27*Areas!$D$8+ERI_mm!I27*Areas!$D$9+ONT_mm!I27*Areas!$D$10)/Areas!$D$11</f>
        <v>55.132734797459861</v>
      </c>
      <c r="J27" s="2">
        <f>(SUP_mm!J27*Areas!$D$4+MIC_mm!J27*Areas!$D$5+HGB_mm!J27*(Areas!$D$6+Areas!$D$7)+STC_mm!J27*Areas!$D$8+ERI_mm!J27*Areas!$D$9+ONT_mm!J27*Areas!$D$10)/Areas!$D$11</f>
        <v>67.720517227480528</v>
      </c>
      <c r="K27" s="2">
        <f>(SUP_mm!K27*Areas!$D$4+MIC_mm!K27*Areas!$D$5+HGB_mm!K27*(Areas!$D$6+Areas!$D$7)+STC_mm!K27*Areas!$D$8+ERI_mm!K27*Areas!$D$9+ONT_mm!K27*Areas!$D$10)/Areas!$D$11</f>
        <v>48.678025526355519</v>
      </c>
      <c r="L27" s="2">
        <f>(SUP_mm!L27*Areas!$D$4+MIC_mm!L27*Areas!$D$5+HGB_mm!L27*(Areas!$D$6+Areas!$D$7)+STC_mm!L27*Areas!$D$8+ERI_mm!L27*Areas!$D$9+ONT_mm!L27*Areas!$D$10)/Areas!$D$11</f>
        <v>56.764312042618123</v>
      </c>
      <c r="M27" s="2">
        <f>(SUP_mm!M27*Areas!$D$4+MIC_mm!M27*Areas!$D$5+HGB_mm!M27*(Areas!$D$6+Areas!$D$7)+STC_mm!M27*Areas!$D$8+ERI_mm!M27*Areas!$D$9+ONT_mm!M27*Areas!$D$10)/Areas!$D$11</f>
        <v>49.327859785052716</v>
      </c>
      <c r="N27" s="2">
        <f t="shared" si="0"/>
        <v>778.96970310439042</v>
      </c>
    </row>
    <row r="28" spans="1:14" x14ac:dyDescent="0.15">
      <c r="A28">
        <v>1923</v>
      </c>
      <c r="B28" s="2">
        <f>(SUP_mm!B28*Areas!$D$4+MIC_mm!B28*Areas!$D$5+HGB_mm!B28*(Areas!$D$6+Areas!$D$7)+STC_mm!B28*Areas!$D$8+ERI_mm!B28*Areas!$D$9+ONT_mm!B28*Areas!$D$10)/Areas!$D$11</f>
        <v>51.466919875454948</v>
      </c>
      <c r="C28" s="2">
        <f>(SUP_mm!C28*Areas!$D$4+MIC_mm!C28*Areas!$D$5+HGB_mm!C28*(Areas!$D$6+Areas!$D$7)+STC_mm!C28*Areas!$D$8+ERI_mm!C28*Areas!$D$9+ONT_mm!C28*Areas!$D$10)/Areas!$D$11</f>
        <v>34.531327674406455</v>
      </c>
      <c r="D28" s="2">
        <f>(SUP_mm!D28*Areas!$D$4+MIC_mm!D28*Areas!$D$5+HGB_mm!D28*(Areas!$D$6+Areas!$D$7)+STC_mm!D28*Areas!$D$8+ERI_mm!D28*Areas!$D$9+ONT_mm!D28*Areas!$D$10)/Areas!$D$11</f>
        <v>68.634285786120458</v>
      </c>
      <c r="E28" s="2">
        <f>(SUP_mm!E28*Areas!$D$4+MIC_mm!E28*Areas!$D$5+HGB_mm!E28*(Areas!$D$6+Areas!$D$7)+STC_mm!E28*Areas!$D$8+ERI_mm!E28*Areas!$D$9+ONT_mm!E28*Areas!$D$10)/Areas!$D$11</f>
        <v>48.672227635564752</v>
      </c>
      <c r="F28" s="2">
        <f>(SUP_mm!F28*Areas!$D$4+MIC_mm!F28*Areas!$D$5+HGB_mm!F28*(Areas!$D$6+Areas!$D$7)+STC_mm!F28*Areas!$D$8+ERI_mm!F28*Areas!$D$9+ONT_mm!F28*Areas!$D$10)/Areas!$D$11</f>
        <v>62.310515470188051</v>
      </c>
      <c r="G28" s="2">
        <f>(SUP_mm!G28*Areas!$D$4+MIC_mm!G28*Areas!$D$5+HGB_mm!G28*(Areas!$D$6+Areas!$D$7)+STC_mm!G28*Areas!$D$8+ERI_mm!G28*Areas!$D$9+ONT_mm!G28*Areas!$D$10)/Areas!$D$11</f>
        <v>70.033874620004326</v>
      </c>
      <c r="H28" s="2">
        <f>(SUP_mm!H28*Areas!$D$4+MIC_mm!H28*Areas!$D$5+HGB_mm!H28*(Areas!$D$6+Areas!$D$7)+STC_mm!H28*Areas!$D$8+ERI_mm!H28*Areas!$D$9+ONT_mm!H28*Areas!$D$10)/Areas!$D$11</f>
        <v>68.990722815701929</v>
      </c>
      <c r="I28" s="2">
        <f>(SUP_mm!I28*Areas!$D$4+MIC_mm!I28*Areas!$D$5+HGB_mm!I28*(Areas!$D$6+Areas!$D$7)+STC_mm!I28*Areas!$D$8+ERI_mm!I28*Areas!$D$9+ONT_mm!I28*Areas!$D$10)/Areas!$D$11</f>
        <v>68.064756651653099</v>
      </c>
      <c r="J28" s="2">
        <f>(SUP_mm!J28*Areas!$D$4+MIC_mm!J28*Areas!$D$5+HGB_mm!J28*(Areas!$D$6+Areas!$D$7)+STC_mm!J28*Areas!$D$8+ERI_mm!J28*Areas!$D$9+ONT_mm!J28*Areas!$D$10)/Areas!$D$11</f>
        <v>73.554963981514319</v>
      </c>
      <c r="K28" s="2">
        <f>(SUP_mm!K28*Areas!$D$4+MIC_mm!K28*Areas!$D$5+HGB_mm!K28*(Areas!$D$6+Areas!$D$7)+STC_mm!K28*Areas!$D$8+ERI_mm!K28*Areas!$D$9+ONT_mm!K28*Areas!$D$10)/Areas!$D$11</f>
        <v>64.65151739119058</v>
      </c>
      <c r="L28" s="2">
        <f>(SUP_mm!L28*Areas!$D$4+MIC_mm!L28*Areas!$D$5+HGB_mm!L28*(Areas!$D$6+Areas!$D$7)+STC_mm!L28*Areas!$D$8+ERI_mm!L28*Areas!$D$9+ONT_mm!L28*Areas!$D$10)/Areas!$D$11</f>
        <v>39.891948562657937</v>
      </c>
      <c r="M28" s="2">
        <f>(SUP_mm!M28*Areas!$D$4+MIC_mm!M28*Areas!$D$5+HGB_mm!M28*(Areas!$D$6+Areas!$D$7)+STC_mm!M28*Areas!$D$8+ERI_mm!M28*Areas!$D$9+ONT_mm!M28*Areas!$D$10)/Areas!$D$11</f>
        <v>62.809032371141392</v>
      </c>
      <c r="N28" s="2">
        <f t="shared" si="0"/>
        <v>713.61209283559822</v>
      </c>
    </row>
    <row r="29" spans="1:14" x14ac:dyDescent="0.15">
      <c r="A29">
        <v>1924</v>
      </c>
      <c r="B29" s="2">
        <f>(SUP_mm!B29*Areas!$D$4+MIC_mm!B29*Areas!$D$5+HGB_mm!B29*(Areas!$D$6+Areas!$D$7)+STC_mm!B29*Areas!$D$8+ERI_mm!B29*Areas!$D$9+ONT_mm!B29*Areas!$D$10)/Areas!$D$11</f>
        <v>71.018684663150879</v>
      </c>
      <c r="C29" s="2">
        <f>(SUP_mm!C29*Areas!$D$4+MIC_mm!C29*Areas!$D$5+HGB_mm!C29*(Areas!$D$6+Areas!$D$7)+STC_mm!C29*Areas!$D$8+ERI_mm!C29*Areas!$D$9+ONT_mm!C29*Areas!$D$10)/Areas!$D$11</f>
        <v>45.025673385412063</v>
      </c>
      <c r="D29" s="2">
        <f>(SUP_mm!D29*Areas!$D$4+MIC_mm!D29*Areas!$D$5+HGB_mm!D29*(Areas!$D$6+Areas!$D$7)+STC_mm!D29*Areas!$D$8+ERI_mm!D29*Areas!$D$9+ONT_mm!D29*Areas!$D$10)/Areas!$D$11</f>
        <v>36.370138112933326</v>
      </c>
      <c r="E29" s="2">
        <f>(SUP_mm!E29*Areas!$D$4+MIC_mm!E29*Areas!$D$5+HGB_mm!E29*(Areas!$D$6+Areas!$D$7)+STC_mm!E29*Areas!$D$8+ERI_mm!E29*Areas!$D$9+ONT_mm!E29*Areas!$D$10)/Areas!$D$11</f>
        <v>60.590455041579467</v>
      </c>
      <c r="F29" s="2">
        <f>(SUP_mm!F29*Areas!$D$4+MIC_mm!F29*Areas!$D$5+HGB_mm!F29*(Areas!$D$6+Areas!$D$7)+STC_mm!F29*Areas!$D$8+ERI_mm!F29*Areas!$D$9+ONT_mm!F29*Areas!$D$10)/Areas!$D$11</f>
        <v>78.087660428460055</v>
      </c>
      <c r="G29" s="2">
        <f>(SUP_mm!G29*Areas!$D$4+MIC_mm!G29*Areas!$D$5+HGB_mm!G29*(Areas!$D$6+Areas!$D$7)+STC_mm!G29*Areas!$D$8+ERI_mm!G29*Areas!$D$9+ONT_mm!G29*Areas!$D$10)/Areas!$D$11</f>
        <v>73.446586968612081</v>
      </c>
      <c r="H29" s="2">
        <f>(SUP_mm!H29*Areas!$D$4+MIC_mm!H29*Areas!$D$5+HGB_mm!H29*(Areas!$D$6+Areas!$D$7)+STC_mm!H29*Areas!$D$8+ERI_mm!H29*Areas!$D$9+ONT_mm!H29*Areas!$D$10)/Areas!$D$11</f>
        <v>85.537798802442055</v>
      </c>
      <c r="I29" s="2">
        <f>(SUP_mm!I29*Areas!$D$4+MIC_mm!I29*Areas!$D$5+HGB_mm!I29*(Areas!$D$6+Areas!$D$7)+STC_mm!I29*Areas!$D$8+ERI_mm!I29*Areas!$D$9+ONT_mm!I29*Areas!$D$10)/Areas!$D$11</f>
        <v>95.649189890199082</v>
      </c>
      <c r="J29" s="2">
        <f>(SUP_mm!J29*Areas!$D$4+MIC_mm!J29*Areas!$D$5+HGB_mm!J29*(Areas!$D$6+Areas!$D$7)+STC_mm!J29*Areas!$D$8+ERI_mm!J29*Areas!$D$9+ONT_mm!J29*Areas!$D$10)/Areas!$D$11</f>
        <v>87.99069457543402</v>
      </c>
      <c r="K29" s="2">
        <f>(SUP_mm!K29*Areas!$D$4+MIC_mm!K29*Areas!$D$5+HGB_mm!K29*(Areas!$D$6+Areas!$D$7)+STC_mm!K29*Areas!$D$8+ERI_mm!K29*Areas!$D$9+ONT_mm!K29*Areas!$D$10)/Areas!$D$11</f>
        <v>20.744540217245184</v>
      </c>
      <c r="L29" s="2">
        <f>(SUP_mm!L29*Areas!$D$4+MIC_mm!L29*Areas!$D$5+HGB_mm!L29*(Areas!$D$6+Areas!$D$7)+STC_mm!L29*Areas!$D$8+ERI_mm!L29*Areas!$D$9+ONT_mm!L29*Areas!$D$10)/Areas!$D$11</f>
        <v>50.084451389594996</v>
      </c>
      <c r="M29" s="2">
        <f>(SUP_mm!M29*Areas!$D$4+MIC_mm!M29*Areas!$D$5+HGB_mm!M29*(Areas!$D$6+Areas!$D$7)+STC_mm!M29*Areas!$D$8+ERI_mm!M29*Areas!$D$9+ONT_mm!M29*Areas!$D$10)/Areas!$D$11</f>
        <v>63.212364255150781</v>
      </c>
      <c r="N29" s="2">
        <f t="shared" si="0"/>
        <v>767.75823773021398</v>
      </c>
    </row>
    <row r="30" spans="1:14" x14ac:dyDescent="0.15">
      <c r="A30">
        <v>1925</v>
      </c>
      <c r="B30" s="2">
        <f>(SUP_mm!B30*Areas!$D$4+MIC_mm!B30*Areas!$D$5+HGB_mm!B30*(Areas!$D$6+Areas!$D$7)+STC_mm!B30*Areas!$D$8+ERI_mm!B30*Areas!$D$9+ONT_mm!B30*Areas!$D$10)/Areas!$D$11</f>
        <v>36.117175060151588</v>
      </c>
      <c r="C30" s="2">
        <f>(SUP_mm!C30*Areas!$D$4+MIC_mm!C30*Areas!$D$5+HGB_mm!C30*(Areas!$D$6+Areas!$D$7)+STC_mm!C30*Areas!$D$8+ERI_mm!C30*Areas!$D$9+ONT_mm!C30*Areas!$D$10)/Areas!$D$11</f>
        <v>47.173341104120276</v>
      </c>
      <c r="D30" s="2">
        <f>(SUP_mm!D30*Areas!$D$4+MIC_mm!D30*Areas!$D$5+HGB_mm!D30*(Areas!$D$6+Areas!$D$7)+STC_mm!D30*Areas!$D$8+ERI_mm!D30*Areas!$D$9+ONT_mm!D30*Areas!$D$10)/Areas!$D$11</f>
        <v>49.759528213665973</v>
      </c>
      <c r="E30" s="2">
        <f>(SUP_mm!E30*Areas!$D$4+MIC_mm!E30*Areas!$D$5+HGB_mm!E30*(Areas!$D$6+Areas!$D$7)+STC_mm!E30*Areas!$D$8+ERI_mm!E30*Areas!$D$9+ONT_mm!E30*Areas!$D$10)/Areas!$D$11</f>
        <v>41.132213764058072</v>
      </c>
      <c r="F30" s="2">
        <f>(SUP_mm!F30*Areas!$D$4+MIC_mm!F30*Areas!$D$5+HGB_mm!F30*(Areas!$D$6+Areas!$D$7)+STC_mm!F30*Areas!$D$8+ERI_mm!F30*Areas!$D$9+ONT_mm!F30*Areas!$D$10)/Areas!$D$11</f>
        <v>36.251569575646066</v>
      </c>
      <c r="G30" s="2">
        <f>(SUP_mm!G30*Areas!$D$4+MIC_mm!G30*Areas!$D$5+HGB_mm!G30*(Areas!$D$6+Areas!$D$7)+STC_mm!G30*Areas!$D$8+ERI_mm!G30*Areas!$D$9+ONT_mm!G30*Areas!$D$10)/Areas!$D$11</f>
        <v>82.067189175696143</v>
      </c>
      <c r="H30" s="2">
        <f>(SUP_mm!H30*Areas!$D$4+MIC_mm!H30*Areas!$D$5+HGB_mm!H30*(Areas!$D$6+Areas!$D$7)+STC_mm!H30*Areas!$D$8+ERI_mm!H30*Areas!$D$9+ONT_mm!H30*Areas!$D$10)/Areas!$D$11</f>
        <v>82.810022434688449</v>
      </c>
      <c r="I30" s="2">
        <f>(SUP_mm!I30*Areas!$D$4+MIC_mm!I30*Areas!$D$5+HGB_mm!I30*(Areas!$D$6+Areas!$D$7)+STC_mm!I30*Areas!$D$8+ERI_mm!I30*Areas!$D$9+ONT_mm!I30*Areas!$D$10)/Areas!$D$11</f>
        <v>51.356770090459378</v>
      </c>
      <c r="J30" s="2">
        <f>(SUP_mm!J30*Areas!$D$4+MIC_mm!J30*Areas!$D$5+HGB_mm!J30*(Areas!$D$6+Areas!$D$7)+STC_mm!J30*Areas!$D$8+ERI_mm!J30*Areas!$D$9+ONT_mm!J30*Areas!$D$10)/Areas!$D$11</f>
        <v>97.30625750403641</v>
      </c>
      <c r="K30" s="2">
        <f>(SUP_mm!K30*Areas!$D$4+MIC_mm!K30*Areas!$D$5+HGB_mm!K30*(Areas!$D$6+Areas!$D$7)+STC_mm!K30*Areas!$D$8+ERI_mm!K30*Areas!$D$9+ONT_mm!K30*Areas!$D$10)/Areas!$D$11</f>
        <v>72.402492894935989</v>
      </c>
      <c r="L30" s="2">
        <f>(SUP_mm!L30*Areas!$D$4+MIC_mm!L30*Areas!$D$5+HGB_mm!L30*(Areas!$D$6+Areas!$D$7)+STC_mm!L30*Areas!$D$8+ERI_mm!L30*Areas!$D$9+ONT_mm!L30*Areas!$D$10)/Areas!$D$11</f>
        <v>57.084182273497035</v>
      </c>
      <c r="M30" s="2">
        <f>(SUP_mm!M30*Areas!$D$4+MIC_mm!M30*Areas!$D$5+HGB_mm!M30*(Areas!$D$6+Areas!$D$7)+STC_mm!M30*Areas!$D$8+ERI_mm!M30*Areas!$D$9+ONT_mm!M30*Areas!$D$10)/Areas!$D$11</f>
        <v>45.744196570177941</v>
      </c>
      <c r="N30" s="2">
        <f t="shared" si="0"/>
        <v>699.20493866113327</v>
      </c>
    </row>
    <row r="31" spans="1:14" x14ac:dyDescent="0.15">
      <c r="A31">
        <v>1926</v>
      </c>
      <c r="B31" s="2">
        <f>(SUP_mm!B31*Areas!$D$4+MIC_mm!B31*Areas!$D$5+HGB_mm!B31*(Areas!$D$6+Areas!$D$7)+STC_mm!B31*Areas!$D$8+ERI_mm!B31*Areas!$D$9+ONT_mm!B31*Areas!$D$10)/Areas!$D$11</f>
        <v>44.56462884984731</v>
      </c>
      <c r="C31" s="2">
        <f>(SUP_mm!C31*Areas!$D$4+MIC_mm!C31*Areas!$D$5+HGB_mm!C31*(Areas!$D$6+Areas!$D$7)+STC_mm!C31*Areas!$D$8+ERI_mm!C31*Areas!$D$9+ONT_mm!C31*Areas!$D$10)/Areas!$D$11</f>
        <v>48.027103338863448</v>
      </c>
      <c r="D31" s="2">
        <f>(SUP_mm!D31*Areas!$D$4+MIC_mm!D31*Areas!$D$5+HGB_mm!D31*(Areas!$D$6+Areas!$D$7)+STC_mm!D31*Areas!$D$8+ERI_mm!D31*Areas!$D$9+ONT_mm!D31*Areas!$D$10)/Areas!$D$11</f>
        <v>59.100074029260838</v>
      </c>
      <c r="E31" s="2">
        <f>(SUP_mm!E31*Areas!$D$4+MIC_mm!E31*Areas!$D$5+HGB_mm!E31*(Areas!$D$6+Areas!$D$7)+STC_mm!E31*Areas!$D$8+ERI_mm!E31*Areas!$D$9+ONT_mm!E31*Areas!$D$10)/Areas!$D$11</f>
        <v>51.282981270435641</v>
      </c>
      <c r="F31" s="2">
        <f>(SUP_mm!F31*Areas!$D$4+MIC_mm!F31*Areas!$D$5+HGB_mm!F31*(Areas!$D$6+Areas!$D$7)+STC_mm!F31*Areas!$D$8+ERI_mm!F31*Areas!$D$9+ONT_mm!F31*Areas!$D$10)/Areas!$D$11</f>
        <v>49.248053819690405</v>
      </c>
      <c r="G31" s="2">
        <f>(SUP_mm!G31*Areas!$D$4+MIC_mm!G31*Areas!$D$5+HGB_mm!G31*(Areas!$D$6+Areas!$D$7)+STC_mm!G31*Areas!$D$8+ERI_mm!G31*Areas!$D$9+ONT_mm!G31*Areas!$D$10)/Areas!$D$11</f>
        <v>97.814189859101944</v>
      </c>
      <c r="H31" s="2">
        <f>(SUP_mm!H31*Areas!$D$4+MIC_mm!H31*Areas!$D$5+HGB_mm!H31*(Areas!$D$6+Areas!$D$7)+STC_mm!H31*Areas!$D$8+ERI_mm!H31*Areas!$D$9+ONT_mm!H31*Areas!$D$10)/Areas!$D$11</f>
        <v>76.204928495434942</v>
      </c>
      <c r="I31" s="2">
        <f>(SUP_mm!I31*Areas!$D$4+MIC_mm!I31*Areas!$D$5+HGB_mm!I31*(Areas!$D$6+Areas!$D$7)+STC_mm!I31*Areas!$D$8+ERI_mm!I31*Areas!$D$9+ONT_mm!I31*Areas!$D$10)/Areas!$D$11</f>
        <v>92.27365589971464</v>
      </c>
      <c r="J31" s="2">
        <f>(SUP_mm!J31*Areas!$D$4+MIC_mm!J31*Areas!$D$5+HGB_mm!J31*(Areas!$D$6+Areas!$D$7)+STC_mm!J31*Areas!$D$8+ERI_mm!J31*Areas!$D$9+ONT_mm!J31*Areas!$D$10)/Areas!$D$11</f>
        <v>121.72592992466856</v>
      </c>
      <c r="K31" s="2">
        <f>(SUP_mm!K31*Areas!$D$4+MIC_mm!K31*Areas!$D$5+HGB_mm!K31*(Areas!$D$6+Areas!$D$7)+STC_mm!K31*Areas!$D$8+ERI_mm!K31*Areas!$D$9+ONT_mm!K31*Areas!$D$10)/Areas!$D$11</f>
        <v>87.988174204035786</v>
      </c>
      <c r="L31" s="2">
        <f>(SUP_mm!L31*Areas!$D$4+MIC_mm!L31*Areas!$D$5+HGB_mm!L31*(Areas!$D$6+Areas!$D$7)+STC_mm!L31*Areas!$D$8+ERI_mm!L31*Areas!$D$9+ONT_mm!L31*Areas!$D$10)/Areas!$D$11</f>
        <v>103.84169421706605</v>
      </c>
      <c r="M31" s="2">
        <f>(SUP_mm!M31*Areas!$D$4+MIC_mm!M31*Areas!$D$5+HGB_mm!M31*(Areas!$D$6+Areas!$D$7)+STC_mm!M31*Areas!$D$8+ERI_mm!M31*Areas!$D$9+ONT_mm!M31*Areas!$D$10)/Areas!$D$11</f>
        <v>50.807040258041305</v>
      </c>
      <c r="N31" s="2">
        <f t="shared" si="0"/>
        <v>882.87845416616096</v>
      </c>
    </row>
    <row r="32" spans="1:14" x14ac:dyDescent="0.15">
      <c r="A32">
        <v>1927</v>
      </c>
      <c r="B32" s="2">
        <f>(SUP_mm!B32*Areas!$D$4+MIC_mm!B32*Areas!$D$5+HGB_mm!B32*(Areas!$D$6+Areas!$D$7)+STC_mm!B32*Areas!$D$8+ERI_mm!B32*Areas!$D$9+ONT_mm!B32*Areas!$D$10)/Areas!$D$11</f>
        <v>36.234129138725109</v>
      </c>
      <c r="C32" s="2">
        <f>(SUP_mm!C32*Areas!$D$4+MIC_mm!C32*Areas!$D$5+HGB_mm!C32*(Areas!$D$6+Areas!$D$7)+STC_mm!C32*Areas!$D$8+ERI_mm!C32*Areas!$D$9+ONT_mm!C32*Areas!$D$10)/Areas!$D$11</f>
        <v>41.429873917788314</v>
      </c>
      <c r="D32" s="2">
        <f>(SUP_mm!D32*Areas!$D$4+MIC_mm!D32*Areas!$D$5+HGB_mm!D32*(Areas!$D$6+Areas!$D$7)+STC_mm!D32*Areas!$D$8+ERI_mm!D32*Areas!$D$9+ONT_mm!D32*Areas!$D$10)/Areas!$D$11</f>
        <v>48.767643738781089</v>
      </c>
      <c r="E32" s="2">
        <f>(SUP_mm!E32*Areas!$D$4+MIC_mm!E32*Areas!$D$5+HGB_mm!E32*(Areas!$D$6+Areas!$D$7)+STC_mm!E32*Areas!$D$8+ERI_mm!E32*Areas!$D$9+ONT_mm!E32*Areas!$D$10)/Areas!$D$11</f>
        <v>49.646464636850013</v>
      </c>
      <c r="F32" s="2">
        <f>(SUP_mm!F32*Areas!$D$4+MIC_mm!F32*Areas!$D$5+HGB_mm!F32*(Areas!$D$6+Areas!$D$7)+STC_mm!F32*Areas!$D$8+ERI_mm!F32*Areas!$D$9+ONT_mm!F32*Areas!$D$10)/Areas!$D$11</f>
        <v>107.31438471805104</v>
      </c>
      <c r="G32" s="2">
        <f>(SUP_mm!G32*Areas!$D$4+MIC_mm!G32*Areas!$D$5+HGB_mm!G32*(Areas!$D$6+Areas!$D$7)+STC_mm!G32*Areas!$D$8+ERI_mm!G32*Areas!$D$9+ONT_mm!G32*Areas!$D$10)/Areas!$D$11</f>
        <v>60.826463766025405</v>
      </c>
      <c r="H32" s="2">
        <f>(SUP_mm!H32*Areas!$D$4+MIC_mm!H32*Areas!$D$5+HGB_mm!H32*(Areas!$D$6+Areas!$D$7)+STC_mm!H32*Areas!$D$8+ERI_mm!H32*Areas!$D$9+ONT_mm!H32*Areas!$D$10)/Areas!$D$11</f>
        <v>95.099812390402377</v>
      </c>
      <c r="I32" s="2">
        <f>(SUP_mm!I32*Areas!$D$4+MIC_mm!I32*Areas!$D$5+HGB_mm!I32*(Areas!$D$6+Areas!$D$7)+STC_mm!I32*Areas!$D$8+ERI_mm!I32*Areas!$D$9+ONT_mm!I32*Areas!$D$10)/Areas!$D$11</f>
        <v>35.260988461330044</v>
      </c>
      <c r="J32" s="2">
        <f>(SUP_mm!J32*Areas!$D$4+MIC_mm!J32*Areas!$D$5+HGB_mm!J32*(Areas!$D$6+Areas!$D$7)+STC_mm!J32*Areas!$D$8+ERI_mm!J32*Areas!$D$9+ONT_mm!J32*Areas!$D$10)/Areas!$D$11</f>
        <v>86.473494854449015</v>
      </c>
      <c r="K32" s="2">
        <f>(SUP_mm!K32*Areas!$D$4+MIC_mm!K32*Areas!$D$5+HGB_mm!K32*(Areas!$D$6+Areas!$D$7)+STC_mm!K32*Areas!$D$8+ERI_mm!K32*Areas!$D$9+ONT_mm!K32*Areas!$D$10)/Areas!$D$11</f>
        <v>67.728256474104867</v>
      </c>
      <c r="L32" s="2">
        <f>(SUP_mm!L32*Areas!$D$4+MIC_mm!L32*Areas!$D$5+HGB_mm!L32*(Areas!$D$6+Areas!$D$7)+STC_mm!L32*Areas!$D$8+ERI_mm!L32*Areas!$D$9+ONT_mm!L32*Areas!$D$10)/Areas!$D$11</f>
        <v>105.62528664630089</v>
      </c>
      <c r="M32" s="2">
        <f>(SUP_mm!M32*Areas!$D$4+MIC_mm!M32*Areas!$D$5+HGB_mm!M32*(Areas!$D$6+Areas!$D$7)+STC_mm!M32*Areas!$D$8+ERI_mm!M32*Areas!$D$9+ONT_mm!M32*Areas!$D$10)/Areas!$D$11</f>
        <v>76.927284449574941</v>
      </c>
      <c r="N32" s="2">
        <f t="shared" si="0"/>
        <v>811.3340831923831</v>
      </c>
    </row>
    <row r="33" spans="1:14" x14ac:dyDescent="0.15">
      <c r="A33">
        <v>1928</v>
      </c>
      <c r="B33" s="2">
        <f>(SUP_mm!B33*Areas!$D$4+MIC_mm!B33*Areas!$D$5+HGB_mm!B33*(Areas!$D$6+Areas!$D$7)+STC_mm!B33*Areas!$D$8+ERI_mm!B33*Areas!$D$9+ONT_mm!B33*Areas!$D$10)/Areas!$D$11</f>
        <v>48.050992951723607</v>
      </c>
      <c r="C33" s="2">
        <f>(SUP_mm!C33*Areas!$D$4+MIC_mm!C33*Areas!$D$5+HGB_mm!C33*(Areas!$D$6+Areas!$D$7)+STC_mm!C33*Areas!$D$8+ERI_mm!C33*Areas!$D$9+ONT_mm!C33*Areas!$D$10)/Areas!$D$11</f>
        <v>43.72018192671684</v>
      </c>
      <c r="D33" s="2">
        <f>(SUP_mm!D33*Areas!$D$4+MIC_mm!D33*Areas!$D$5+HGB_mm!D33*(Areas!$D$6+Areas!$D$7)+STC_mm!D33*Areas!$D$8+ERI_mm!D33*Areas!$D$9+ONT_mm!D33*Areas!$D$10)/Areas!$D$11</f>
        <v>52.419552550374178</v>
      </c>
      <c r="E33" s="2">
        <f>(SUP_mm!E33*Areas!$D$4+MIC_mm!E33*Areas!$D$5+HGB_mm!E33*(Areas!$D$6+Areas!$D$7)+STC_mm!E33*Areas!$D$8+ERI_mm!E33*Areas!$D$9+ONT_mm!E33*Areas!$D$10)/Areas!$D$11</f>
        <v>70.302922202054319</v>
      </c>
      <c r="F33" s="2">
        <f>(SUP_mm!F33*Areas!$D$4+MIC_mm!F33*Areas!$D$5+HGB_mm!F33*(Areas!$D$6+Areas!$D$7)+STC_mm!F33*Areas!$D$8+ERI_mm!F33*Areas!$D$9+ONT_mm!F33*Areas!$D$10)/Areas!$D$11</f>
        <v>47.98781424270986</v>
      </c>
      <c r="G33" s="2">
        <f>(SUP_mm!G33*Areas!$D$4+MIC_mm!G33*Areas!$D$5+HGB_mm!G33*(Areas!$D$6+Areas!$D$7)+STC_mm!G33*Areas!$D$8+ERI_mm!G33*Areas!$D$9+ONT_mm!G33*Areas!$D$10)/Areas!$D$11</f>
        <v>114.64814925873912</v>
      </c>
      <c r="H33" s="2">
        <f>(SUP_mm!H33*Areas!$D$4+MIC_mm!H33*Areas!$D$5+HGB_mm!H33*(Areas!$D$6+Areas!$D$7)+STC_mm!H33*Areas!$D$8+ERI_mm!H33*Areas!$D$9+ONT_mm!H33*Areas!$D$10)/Areas!$D$11</f>
        <v>91.804444104340391</v>
      </c>
      <c r="I33" s="2">
        <f>(SUP_mm!I33*Areas!$D$4+MIC_mm!I33*Areas!$D$5+HGB_mm!I33*(Areas!$D$6+Areas!$D$7)+STC_mm!I33*Areas!$D$8+ERI_mm!I33*Areas!$D$9+ONT_mm!I33*Areas!$D$10)/Areas!$D$11</f>
        <v>98.467949565150676</v>
      </c>
      <c r="J33" s="2">
        <f>(SUP_mm!J33*Areas!$D$4+MIC_mm!J33*Areas!$D$5+HGB_mm!J33*(Areas!$D$6+Areas!$D$7)+STC_mm!J33*Areas!$D$8+ERI_mm!J33*Areas!$D$9+ONT_mm!J33*Areas!$D$10)/Areas!$D$11</f>
        <v>85.532412655397849</v>
      </c>
      <c r="K33" s="2">
        <f>(SUP_mm!K33*Areas!$D$4+MIC_mm!K33*Areas!$D$5+HGB_mm!K33*(Areas!$D$6+Areas!$D$7)+STC_mm!K33*Areas!$D$8+ERI_mm!K33*Areas!$D$9+ONT_mm!K33*Areas!$D$10)/Areas!$D$11</f>
        <v>103.10288994370538</v>
      </c>
      <c r="L33" s="2">
        <f>(SUP_mm!L33*Areas!$D$4+MIC_mm!L33*Areas!$D$5+HGB_mm!L33*(Areas!$D$6+Areas!$D$7)+STC_mm!L33*Areas!$D$8+ERI_mm!L33*Areas!$D$9+ONT_mm!L33*Areas!$D$10)/Areas!$D$11</f>
        <v>65.092813304629075</v>
      </c>
      <c r="M33" s="2">
        <f>(SUP_mm!M33*Areas!$D$4+MIC_mm!M33*Areas!$D$5+HGB_mm!M33*(Areas!$D$6+Areas!$D$7)+STC_mm!M33*Areas!$D$8+ERI_mm!M33*Areas!$D$9+ONT_mm!M33*Areas!$D$10)/Areas!$D$11</f>
        <v>38.998718618269699</v>
      </c>
      <c r="N33" s="2">
        <f t="shared" si="0"/>
        <v>860.128841323811</v>
      </c>
    </row>
    <row r="34" spans="1:14" x14ac:dyDescent="0.15">
      <c r="A34">
        <v>1929</v>
      </c>
      <c r="B34" s="2">
        <f>(SUP_mm!B34*Areas!$D$4+MIC_mm!B34*Areas!$D$5+HGB_mm!B34*(Areas!$D$6+Areas!$D$7)+STC_mm!B34*Areas!$D$8+ERI_mm!B34*Areas!$D$9+ONT_mm!B34*Areas!$D$10)/Areas!$D$11</f>
        <v>87.849722771314134</v>
      </c>
      <c r="C34" s="2">
        <f>(SUP_mm!C34*Areas!$D$4+MIC_mm!C34*Areas!$D$5+HGB_mm!C34*(Areas!$D$6+Areas!$D$7)+STC_mm!C34*Areas!$D$8+ERI_mm!C34*Areas!$D$9+ONT_mm!C34*Areas!$D$10)/Areas!$D$11</f>
        <v>29.434943505503494</v>
      </c>
      <c r="D34" s="2">
        <f>(SUP_mm!D34*Areas!$D$4+MIC_mm!D34*Areas!$D$5+HGB_mm!D34*(Areas!$D$6+Areas!$D$7)+STC_mm!D34*Areas!$D$8+ERI_mm!D34*Areas!$D$9+ONT_mm!D34*Areas!$D$10)/Areas!$D$11</f>
        <v>60.349845958433072</v>
      </c>
      <c r="E34" s="2">
        <f>(SUP_mm!E34*Areas!$D$4+MIC_mm!E34*Areas!$D$5+HGB_mm!E34*(Areas!$D$6+Areas!$D$7)+STC_mm!E34*Areas!$D$8+ERI_mm!E34*Areas!$D$9+ONT_mm!E34*Areas!$D$10)/Areas!$D$11</f>
        <v>105.81035740177826</v>
      </c>
      <c r="F34" s="2">
        <f>(SUP_mm!F34*Areas!$D$4+MIC_mm!F34*Areas!$D$5+HGB_mm!F34*(Areas!$D$6+Areas!$D$7)+STC_mm!F34*Areas!$D$8+ERI_mm!F34*Areas!$D$9+ONT_mm!F34*Areas!$D$10)/Areas!$D$11</f>
        <v>80.80716949456901</v>
      </c>
      <c r="G34" s="2">
        <f>(SUP_mm!G34*Areas!$D$4+MIC_mm!G34*Areas!$D$5+HGB_mm!G34*(Areas!$D$6+Areas!$D$7)+STC_mm!G34*Areas!$D$8+ERI_mm!G34*Areas!$D$9+ONT_mm!G34*Areas!$D$10)/Areas!$D$11</f>
        <v>69.314755278128942</v>
      </c>
      <c r="H34" s="2">
        <f>(SUP_mm!H34*Areas!$D$4+MIC_mm!H34*Areas!$D$5+HGB_mm!H34*(Areas!$D$6+Areas!$D$7)+STC_mm!H34*Areas!$D$8+ERI_mm!H34*Areas!$D$9+ONT_mm!H34*Areas!$D$10)/Areas!$D$11</f>
        <v>70.760036616611842</v>
      </c>
      <c r="I34" s="2">
        <f>(SUP_mm!I34*Areas!$D$4+MIC_mm!I34*Areas!$D$5+HGB_mm!I34*(Areas!$D$6+Areas!$D$7)+STC_mm!I34*Areas!$D$8+ERI_mm!I34*Areas!$D$9+ONT_mm!I34*Areas!$D$10)/Areas!$D$11</f>
        <v>41.852587948035136</v>
      </c>
      <c r="J34" s="2">
        <f>(SUP_mm!J34*Areas!$D$4+MIC_mm!J34*Areas!$D$5+HGB_mm!J34*(Areas!$D$6+Areas!$D$7)+STC_mm!J34*Areas!$D$8+ERI_mm!J34*Areas!$D$9+ONT_mm!J34*Areas!$D$10)/Areas!$D$11</f>
        <v>70.535249282297201</v>
      </c>
      <c r="K34" s="2">
        <f>(SUP_mm!K34*Areas!$D$4+MIC_mm!K34*Areas!$D$5+HGB_mm!K34*(Areas!$D$6+Areas!$D$7)+STC_mm!K34*Areas!$D$8+ERI_mm!K34*Areas!$D$9+ONT_mm!K34*Areas!$D$10)/Areas!$D$11</f>
        <v>82.114384638521969</v>
      </c>
      <c r="L34" s="2">
        <f>(SUP_mm!L34*Areas!$D$4+MIC_mm!L34*Areas!$D$5+HGB_mm!L34*(Areas!$D$6+Areas!$D$7)+STC_mm!L34*Areas!$D$8+ERI_mm!L34*Areas!$D$9+ONT_mm!L34*Areas!$D$10)/Areas!$D$11</f>
        <v>57.295246824881481</v>
      </c>
      <c r="M34" s="2">
        <f>(SUP_mm!M34*Areas!$D$4+MIC_mm!M34*Areas!$D$5+HGB_mm!M34*(Areas!$D$6+Areas!$D$7)+STC_mm!M34*Areas!$D$8+ERI_mm!M34*Areas!$D$9+ONT_mm!M34*Areas!$D$10)/Areas!$D$11</f>
        <v>63.283093081389886</v>
      </c>
      <c r="N34" s="2">
        <f t="shared" si="0"/>
        <v>819.40739280146443</v>
      </c>
    </row>
    <row r="35" spans="1:14" x14ac:dyDescent="0.15">
      <c r="A35">
        <v>1930</v>
      </c>
      <c r="B35" s="2">
        <f>(SUP_mm!B35*Areas!$D$4+MIC_mm!B35*Areas!$D$5+HGB_mm!B35*(Areas!$D$6+Areas!$D$7)+STC_mm!B35*Areas!$D$8+ERI_mm!B35*Areas!$D$9+ONT_mm!B35*Areas!$D$10)/Areas!$D$11</f>
        <v>63.333025567003446</v>
      </c>
      <c r="C35" s="2">
        <f>(SUP_mm!C35*Areas!$D$4+MIC_mm!C35*Areas!$D$5+HGB_mm!C35*(Areas!$D$6+Areas!$D$7)+STC_mm!C35*Areas!$D$8+ERI_mm!C35*Areas!$D$9+ONT_mm!C35*Areas!$D$10)/Areas!$D$11</f>
        <v>43.913521863762917</v>
      </c>
      <c r="D35" s="2">
        <f>(SUP_mm!D35*Areas!$D$4+MIC_mm!D35*Areas!$D$5+HGB_mm!D35*(Areas!$D$6+Areas!$D$7)+STC_mm!D35*Areas!$D$8+ERI_mm!D35*Areas!$D$9+ONT_mm!D35*Areas!$D$10)/Areas!$D$11</f>
        <v>48.689224731483975</v>
      </c>
      <c r="E35" s="2">
        <f>(SUP_mm!E35*Areas!$D$4+MIC_mm!E35*Areas!$D$5+HGB_mm!E35*(Areas!$D$6+Areas!$D$7)+STC_mm!E35*Areas!$D$8+ERI_mm!E35*Areas!$D$9+ONT_mm!E35*Areas!$D$10)/Areas!$D$11</f>
        <v>41.282044277878221</v>
      </c>
      <c r="F35" s="2">
        <f>(SUP_mm!F35*Areas!$D$4+MIC_mm!F35*Areas!$D$5+HGB_mm!F35*(Areas!$D$6+Areas!$D$7)+STC_mm!F35*Areas!$D$8+ERI_mm!F35*Areas!$D$9+ONT_mm!F35*Areas!$D$10)/Areas!$D$11</f>
        <v>70.314801995353932</v>
      </c>
      <c r="G35" s="2">
        <f>(SUP_mm!G35*Areas!$D$4+MIC_mm!G35*Areas!$D$5+HGB_mm!G35*(Areas!$D$6+Areas!$D$7)+STC_mm!G35*Areas!$D$8+ERI_mm!G35*Areas!$D$9+ONT_mm!G35*Areas!$D$10)/Areas!$D$11</f>
        <v>100.17234955938002</v>
      </c>
      <c r="H35" s="2">
        <f>(SUP_mm!H35*Areas!$D$4+MIC_mm!H35*Areas!$D$5+HGB_mm!H35*(Areas!$D$6+Areas!$D$7)+STC_mm!H35*Areas!$D$8+ERI_mm!H35*Areas!$D$9+ONT_mm!H35*Areas!$D$10)/Areas!$D$11</f>
        <v>53.057352171381723</v>
      </c>
      <c r="I35" s="2">
        <f>(SUP_mm!I35*Areas!$D$4+MIC_mm!I35*Areas!$D$5+HGB_mm!I35*(Areas!$D$6+Areas!$D$7)+STC_mm!I35*Areas!$D$8+ERI_mm!I35*Areas!$D$9+ONT_mm!I35*Areas!$D$10)/Areas!$D$11</f>
        <v>28.620895709775986</v>
      </c>
      <c r="J35" s="2">
        <f>(SUP_mm!J35*Areas!$D$4+MIC_mm!J35*Areas!$D$5+HGB_mm!J35*(Areas!$D$6+Areas!$D$7)+STC_mm!J35*Areas!$D$8+ERI_mm!J35*Areas!$D$9+ONT_mm!J35*Areas!$D$10)/Areas!$D$11</f>
        <v>72.317163111936139</v>
      </c>
      <c r="K35" s="2">
        <f>(SUP_mm!K35*Areas!$D$4+MIC_mm!K35*Areas!$D$5+HGB_mm!K35*(Areas!$D$6+Areas!$D$7)+STC_mm!K35*Areas!$D$8+ERI_mm!K35*Areas!$D$9+ONT_mm!K35*Areas!$D$10)/Areas!$D$11</f>
        <v>52.205045798285035</v>
      </c>
      <c r="L35" s="2">
        <f>(SUP_mm!L35*Areas!$D$4+MIC_mm!L35*Areas!$D$5+HGB_mm!L35*(Areas!$D$6+Areas!$D$7)+STC_mm!L35*Areas!$D$8+ERI_mm!L35*Areas!$D$9+ONT_mm!L35*Areas!$D$10)/Areas!$D$11</f>
        <v>46.057832078676817</v>
      </c>
      <c r="M35" s="2">
        <f>(SUP_mm!M35*Areas!$D$4+MIC_mm!M35*Areas!$D$5+HGB_mm!M35*(Areas!$D$6+Areas!$D$7)+STC_mm!M35*Areas!$D$8+ERI_mm!M35*Areas!$D$9+ONT_mm!M35*Areas!$D$10)/Areas!$D$11</f>
        <v>33.131021611778699</v>
      </c>
      <c r="N35" s="2">
        <f t="shared" si="0"/>
        <v>653.0942784766969</v>
      </c>
    </row>
    <row r="36" spans="1:14" x14ac:dyDescent="0.15">
      <c r="A36">
        <v>1931</v>
      </c>
      <c r="B36" s="2">
        <f>(SUP_mm!B36*Areas!$D$4+MIC_mm!B36*Areas!$D$5+HGB_mm!B36*(Areas!$D$6+Areas!$D$7)+STC_mm!B36*Areas!$D$8+ERI_mm!B36*Areas!$D$9+ONT_mm!B36*Areas!$D$10)/Areas!$D$11</f>
        <v>40.709105625943927</v>
      </c>
      <c r="C36" s="2">
        <f>(SUP_mm!C36*Areas!$D$4+MIC_mm!C36*Areas!$D$5+HGB_mm!C36*(Areas!$D$6+Areas!$D$7)+STC_mm!C36*Areas!$D$8+ERI_mm!C36*Areas!$D$9+ONT_mm!C36*Areas!$D$10)/Areas!$D$11</f>
        <v>25.760990908373664</v>
      </c>
      <c r="D36" s="2">
        <f>(SUP_mm!D36*Areas!$D$4+MIC_mm!D36*Areas!$D$5+HGB_mm!D36*(Areas!$D$6+Areas!$D$7)+STC_mm!D36*Areas!$D$8+ERI_mm!D36*Areas!$D$9+ONT_mm!D36*Areas!$D$10)/Areas!$D$11</f>
        <v>46.917629954294277</v>
      </c>
      <c r="E36" s="2">
        <f>(SUP_mm!E36*Areas!$D$4+MIC_mm!E36*Areas!$D$5+HGB_mm!E36*(Areas!$D$6+Areas!$D$7)+STC_mm!E36*Areas!$D$8+ERI_mm!E36*Areas!$D$9+ONT_mm!E36*Areas!$D$10)/Areas!$D$11</f>
        <v>45.207737959080823</v>
      </c>
      <c r="F36" s="2">
        <f>(SUP_mm!F36*Areas!$D$4+MIC_mm!F36*Areas!$D$5+HGB_mm!F36*(Areas!$D$6+Areas!$D$7)+STC_mm!F36*Areas!$D$8+ERI_mm!F36*Areas!$D$9+ONT_mm!F36*Areas!$D$10)/Areas!$D$11</f>
        <v>76.442885684838458</v>
      </c>
      <c r="G36" s="2">
        <f>(SUP_mm!G36*Areas!$D$4+MIC_mm!G36*Areas!$D$5+HGB_mm!G36*(Areas!$D$6+Areas!$D$7)+STC_mm!G36*Areas!$D$8+ERI_mm!G36*Areas!$D$9+ONT_mm!G36*Areas!$D$10)/Areas!$D$11</f>
        <v>74.403619152496603</v>
      </c>
      <c r="H36" s="2">
        <f>(SUP_mm!H36*Areas!$D$4+MIC_mm!H36*Areas!$D$5+HGB_mm!H36*(Areas!$D$6+Areas!$D$7)+STC_mm!H36*Areas!$D$8+ERI_mm!H36*Areas!$D$9+ONT_mm!H36*Areas!$D$10)/Areas!$D$11</f>
        <v>70.012499223130561</v>
      </c>
      <c r="I36" s="2">
        <f>(SUP_mm!I36*Areas!$D$4+MIC_mm!I36*Areas!$D$5+HGB_mm!I36*(Areas!$D$6+Areas!$D$7)+STC_mm!I36*Areas!$D$8+ERI_mm!I36*Areas!$D$9+ONT_mm!I36*Areas!$D$10)/Areas!$D$11</f>
        <v>57.321330179606093</v>
      </c>
      <c r="J36" s="2">
        <f>(SUP_mm!J36*Areas!$D$4+MIC_mm!J36*Areas!$D$5+HGB_mm!J36*(Areas!$D$6+Areas!$D$7)+STC_mm!J36*Areas!$D$8+ERI_mm!J36*Areas!$D$9+ONT_mm!J36*Areas!$D$10)/Areas!$D$11</f>
        <v>120.43044587427319</v>
      </c>
      <c r="K36" s="2">
        <f>(SUP_mm!K36*Areas!$D$4+MIC_mm!K36*Areas!$D$5+HGB_mm!K36*(Areas!$D$6+Areas!$D$7)+STC_mm!K36*Areas!$D$8+ERI_mm!K36*Areas!$D$9+ONT_mm!K36*Areas!$D$10)/Areas!$D$11</f>
        <v>82.610618768126173</v>
      </c>
      <c r="L36" s="2">
        <f>(SUP_mm!L36*Areas!$D$4+MIC_mm!L36*Areas!$D$5+HGB_mm!L36*(Areas!$D$6+Areas!$D$7)+STC_mm!L36*Areas!$D$8+ERI_mm!L36*Areas!$D$9+ONT_mm!L36*Areas!$D$10)/Areas!$D$11</f>
        <v>90.83302725113586</v>
      </c>
      <c r="M36" s="2">
        <f>(SUP_mm!M36*Areas!$D$4+MIC_mm!M36*Areas!$D$5+HGB_mm!M36*(Areas!$D$6+Areas!$D$7)+STC_mm!M36*Areas!$D$8+ERI_mm!M36*Areas!$D$9+ONT_mm!M36*Areas!$D$10)/Areas!$D$11</f>
        <v>47.337800283017913</v>
      </c>
      <c r="N36" s="2">
        <f t="shared" si="0"/>
        <v>777.98769086431764</v>
      </c>
    </row>
    <row r="37" spans="1:14" x14ac:dyDescent="0.15">
      <c r="A37">
        <v>1932</v>
      </c>
      <c r="B37" s="2">
        <f>(SUP_mm!B37*Areas!$D$4+MIC_mm!B37*Areas!$D$5+HGB_mm!B37*(Areas!$D$6+Areas!$D$7)+STC_mm!B37*Areas!$D$8+ERI_mm!B37*Areas!$D$9+ONT_mm!B37*Areas!$D$10)/Areas!$D$11</f>
        <v>83.810247511893081</v>
      </c>
      <c r="C37" s="2">
        <f>(SUP_mm!C37*Areas!$D$4+MIC_mm!C37*Areas!$D$5+HGB_mm!C37*(Areas!$D$6+Areas!$D$7)+STC_mm!C37*Areas!$D$8+ERI_mm!C37*Areas!$D$9+ONT_mm!C37*Areas!$D$10)/Areas!$D$11</f>
        <v>53.819746686488479</v>
      </c>
      <c r="D37" s="2">
        <f>(SUP_mm!D37*Areas!$D$4+MIC_mm!D37*Areas!$D$5+HGB_mm!D37*(Areas!$D$6+Areas!$D$7)+STC_mm!D37*Areas!$D$8+ERI_mm!D37*Areas!$D$9+ONT_mm!D37*Areas!$D$10)/Areas!$D$11</f>
        <v>53.389328619092545</v>
      </c>
      <c r="E37" s="2">
        <f>(SUP_mm!E37*Areas!$D$4+MIC_mm!E37*Areas!$D$5+HGB_mm!E37*(Areas!$D$6+Areas!$D$7)+STC_mm!E37*Areas!$D$8+ERI_mm!E37*Areas!$D$9+ONT_mm!E37*Areas!$D$10)/Areas!$D$11</f>
        <v>44.429428892953503</v>
      </c>
      <c r="F37" s="2">
        <f>(SUP_mm!F37*Areas!$D$4+MIC_mm!F37*Areas!$D$5+HGB_mm!F37*(Areas!$D$6+Areas!$D$7)+STC_mm!F37*Areas!$D$8+ERI_mm!F37*Areas!$D$9+ONT_mm!F37*Areas!$D$10)/Areas!$D$11</f>
        <v>76.323059758131976</v>
      </c>
      <c r="G37" s="2">
        <f>(SUP_mm!G37*Areas!$D$4+MIC_mm!G37*Areas!$D$5+HGB_mm!G37*(Areas!$D$6+Areas!$D$7)+STC_mm!G37*Areas!$D$8+ERI_mm!G37*Areas!$D$9+ONT_mm!G37*Areas!$D$10)/Areas!$D$11</f>
        <v>53.703412633223124</v>
      </c>
      <c r="H37" s="2">
        <f>(SUP_mm!H37*Areas!$D$4+MIC_mm!H37*Areas!$D$5+HGB_mm!H37*(Areas!$D$6+Areas!$D$7)+STC_mm!H37*Areas!$D$8+ERI_mm!H37*Areas!$D$9+ONT_mm!H37*Areas!$D$10)/Areas!$D$11</f>
        <v>94.539127945974755</v>
      </c>
      <c r="I37" s="2">
        <f>(SUP_mm!I37*Areas!$D$4+MIC_mm!I37*Areas!$D$5+HGB_mm!I37*(Areas!$D$6+Areas!$D$7)+STC_mm!I37*Areas!$D$8+ERI_mm!I37*Areas!$D$9+ONT_mm!I37*Areas!$D$10)/Areas!$D$11</f>
        <v>93.222798016194588</v>
      </c>
      <c r="J37" s="2">
        <f>(SUP_mm!J37*Areas!$D$4+MIC_mm!J37*Areas!$D$5+HGB_mm!J37*(Areas!$D$6+Areas!$D$7)+STC_mm!J37*Areas!$D$8+ERI_mm!J37*Areas!$D$9+ONT_mm!J37*Areas!$D$10)/Areas!$D$11</f>
        <v>65.050550661419123</v>
      </c>
      <c r="K37" s="2">
        <f>(SUP_mm!K37*Areas!$D$4+MIC_mm!K37*Areas!$D$5+HGB_mm!K37*(Areas!$D$6+Areas!$D$7)+STC_mm!K37*Areas!$D$8+ERI_mm!K37*Areas!$D$9+ONT_mm!K37*Areas!$D$10)/Areas!$D$11</f>
        <v>102.96685620832409</v>
      </c>
      <c r="L37" s="2">
        <f>(SUP_mm!L37*Areas!$D$4+MIC_mm!L37*Areas!$D$5+HGB_mm!L37*(Areas!$D$6+Areas!$D$7)+STC_mm!L37*Areas!$D$8+ERI_mm!L37*Areas!$D$9+ONT_mm!L37*Areas!$D$10)/Areas!$D$11</f>
        <v>64.5272589811686</v>
      </c>
      <c r="M37" s="2">
        <f>(SUP_mm!M37*Areas!$D$4+MIC_mm!M37*Areas!$D$5+HGB_mm!M37*(Areas!$D$6+Areas!$D$7)+STC_mm!M37*Areas!$D$8+ERI_mm!M37*Areas!$D$9+ONT_mm!M37*Areas!$D$10)/Areas!$D$11</f>
        <v>67.152626420753734</v>
      </c>
      <c r="N37" s="2">
        <f t="shared" si="0"/>
        <v>852.93444233561763</v>
      </c>
    </row>
    <row r="38" spans="1:14" x14ac:dyDescent="0.15">
      <c r="A38">
        <v>1933</v>
      </c>
      <c r="B38" s="2">
        <f>(SUP_mm!B38*Areas!$D$4+MIC_mm!B38*Areas!$D$5+HGB_mm!B38*(Areas!$D$6+Areas!$D$7)+STC_mm!B38*Areas!$D$8+ERI_mm!B38*Areas!$D$9+ONT_mm!B38*Areas!$D$10)/Areas!$D$11</f>
        <v>39.060029706218877</v>
      </c>
      <c r="C38" s="2">
        <f>(SUP_mm!C38*Areas!$D$4+MIC_mm!C38*Areas!$D$5+HGB_mm!C38*(Areas!$D$6+Areas!$D$7)+STC_mm!C38*Areas!$D$8+ERI_mm!C38*Areas!$D$9+ONT_mm!C38*Areas!$D$10)/Areas!$D$11</f>
        <v>52.423565233767846</v>
      </c>
      <c r="D38" s="2">
        <f>(SUP_mm!D38*Areas!$D$4+MIC_mm!D38*Areas!$D$5+HGB_mm!D38*(Areas!$D$6+Areas!$D$7)+STC_mm!D38*Areas!$D$8+ERI_mm!D38*Areas!$D$9+ONT_mm!D38*Areas!$D$10)/Areas!$D$11</f>
        <v>55.081004568897924</v>
      </c>
      <c r="E38" s="2">
        <f>(SUP_mm!E38*Areas!$D$4+MIC_mm!E38*Areas!$D$5+HGB_mm!E38*(Areas!$D$6+Areas!$D$7)+STC_mm!E38*Areas!$D$8+ERI_mm!E38*Areas!$D$9+ONT_mm!E38*Areas!$D$10)/Areas!$D$11</f>
        <v>74.272207940668551</v>
      </c>
      <c r="F38" s="2">
        <f>(SUP_mm!F38*Areas!$D$4+MIC_mm!F38*Areas!$D$5+HGB_mm!F38*(Areas!$D$6+Areas!$D$7)+STC_mm!F38*Areas!$D$8+ERI_mm!F38*Areas!$D$9+ONT_mm!F38*Areas!$D$10)/Areas!$D$11</f>
        <v>86.227850318286073</v>
      </c>
      <c r="G38" s="2">
        <f>(SUP_mm!G38*Areas!$D$4+MIC_mm!G38*Areas!$D$5+HGB_mm!G38*(Areas!$D$6+Areas!$D$7)+STC_mm!G38*Areas!$D$8+ERI_mm!G38*Areas!$D$9+ONT_mm!G38*Areas!$D$10)/Areas!$D$11</f>
        <v>58.119621867611983</v>
      </c>
      <c r="H38" s="2">
        <f>(SUP_mm!H38*Areas!$D$4+MIC_mm!H38*Areas!$D$5+HGB_mm!H38*(Areas!$D$6+Areas!$D$7)+STC_mm!H38*Areas!$D$8+ERI_mm!H38*Areas!$D$9+ONT_mm!H38*Areas!$D$10)/Areas!$D$11</f>
        <v>56.905598990295069</v>
      </c>
      <c r="I38" s="2">
        <f>(SUP_mm!I38*Areas!$D$4+MIC_mm!I38*Areas!$D$5+HGB_mm!I38*(Areas!$D$6+Areas!$D$7)+STC_mm!I38*Areas!$D$8+ERI_mm!I38*Areas!$D$9+ONT_mm!I38*Areas!$D$10)/Areas!$D$11</f>
        <v>54.028350929697311</v>
      </c>
      <c r="J38" s="2">
        <f>(SUP_mm!J38*Areas!$D$4+MIC_mm!J38*Areas!$D$5+HGB_mm!J38*(Areas!$D$6+Areas!$D$7)+STC_mm!J38*Areas!$D$8+ERI_mm!J38*Areas!$D$9+ONT_mm!J38*Areas!$D$10)/Areas!$D$11</f>
        <v>85.504698206406516</v>
      </c>
      <c r="K38" s="2">
        <f>(SUP_mm!K38*Areas!$D$4+MIC_mm!K38*Areas!$D$5+HGB_mm!K38*(Areas!$D$6+Areas!$D$7)+STC_mm!K38*Areas!$D$8+ERI_mm!K38*Areas!$D$9+ONT_mm!K38*Areas!$D$10)/Areas!$D$11</f>
        <v>88.465968217495444</v>
      </c>
      <c r="L38" s="2">
        <f>(SUP_mm!L38*Areas!$D$4+MIC_mm!L38*Areas!$D$5+HGB_mm!L38*(Areas!$D$6+Areas!$D$7)+STC_mm!L38*Areas!$D$8+ERI_mm!L38*Areas!$D$9+ONT_mm!L38*Areas!$D$10)/Areas!$D$11</f>
        <v>69.451869763607533</v>
      </c>
      <c r="M38" s="2">
        <f>(SUP_mm!M38*Areas!$D$4+MIC_mm!M38*Areas!$D$5+HGB_mm!M38*(Areas!$D$6+Areas!$D$7)+STC_mm!M38*Areas!$D$8+ERI_mm!M38*Areas!$D$9+ONT_mm!M38*Areas!$D$10)/Areas!$D$11</f>
        <v>59.503380318706306</v>
      </c>
      <c r="N38" s="2">
        <f t="shared" si="0"/>
        <v>779.04414606165938</v>
      </c>
    </row>
    <row r="39" spans="1:14" x14ac:dyDescent="0.15">
      <c r="A39">
        <v>1934</v>
      </c>
      <c r="B39" s="2">
        <f>(SUP_mm!B39*Areas!$D$4+MIC_mm!B39*Areas!$D$5+HGB_mm!B39*(Areas!$D$6+Areas!$D$7)+STC_mm!B39*Areas!$D$8+ERI_mm!B39*Areas!$D$9+ONT_mm!B39*Areas!$D$10)/Areas!$D$11</f>
        <v>45.285578281266027</v>
      </c>
      <c r="C39" s="2">
        <f>(SUP_mm!C39*Areas!$D$4+MIC_mm!C39*Areas!$D$5+HGB_mm!C39*(Areas!$D$6+Areas!$D$7)+STC_mm!C39*Areas!$D$8+ERI_mm!C39*Areas!$D$9+ONT_mm!C39*Areas!$D$10)/Areas!$D$11</f>
        <v>22.976838361845179</v>
      </c>
      <c r="D39" s="2">
        <f>(SUP_mm!D39*Areas!$D$4+MIC_mm!D39*Areas!$D$5+HGB_mm!D39*(Areas!$D$6+Areas!$D$7)+STC_mm!D39*Areas!$D$8+ERI_mm!D39*Areas!$D$9+ONT_mm!D39*Areas!$D$10)/Areas!$D$11</f>
        <v>53.007028181096523</v>
      </c>
      <c r="E39" s="2">
        <f>(SUP_mm!E39*Areas!$D$4+MIC_mm!E39*Areas!$D$5+HGB_mm!E39*(Areas!$D$6+Areas!$D$7)+STC_mm!E39*Areas!$D$8+ERI_mm!E39*Areas!$D$9+ONT_mm!E39*Areas!$D$10)/Areas!$D$11</f>
        <v>56.672387740666721</v>
      </c>
      <c r="F39" s="2">
        <f>(SUP_mm!F39*Areas!$D$4+MIC_mm!F39*Areas!$D$5+HGB_mm!F39*(Areas!$D$6+Areas!$D$7)+STC_mm!F39*Areas!$D$8+ERI_mm!F39*Areas!$D$9+ONT_mm!F39*Areas!$D$10)/Areas!$D$11</f>
        <v>32.719572079988637</v>
      </c>
      <c r="G39" s="2">
        <f>(SUP_mm!G39*Areas!$D$4+MIC_mm!G39*Areas!$D$5+HGB_mm!G39*(Areas!$D$6+Areas!$D$7)+STC_mm!G39*Areas!$D$8+ERI_mm!G39*Areas!$D$9+ONT_mm!G39*Areas!$D$10)/Areas!$D$11</f>
        <v>67.685805705187931</v>
      </c>
      <c r="H39" s="2">
        <f>(SUP_mm!H39*Areas!$D$4+MIC_mm!H39*Areas!$D$5+HGB_mm!H39*(Areas!$D$6+Areas!$D$7)+STC_mm!H39*Areas!$D$8+ERI_mm!H39*Areas!$D$9+ONT_mm!H39*Areas!$D$10)/Areas!$D$11</f>
        <v>48.848419200603395</v>
      </c>
      <c r="I39" s="2">
        <f>(SUP_mm!I39*Areas!$D$4+MIC_mm!I39*Areas!$D$5+HGB_mm!I39*(Areas!$D$6+Areas!$D$7)+STC_mm!I39*Areas!$D$8+ERI_mm!I39*Areas!$D$9+ONT_mm!I39*Areas!$D$10)/Areas!$D$11</f>
        <v>63.23669221547528</v>
      </c>
      <c r="J39" s="2">
        <f>(SUP_mm!J39*Areas!$D$4+MIC_mm!J39*Areas!$D$5+HGB_mm!J39*(Areas!$D$6+Areas!$D$7)+STC_mm!J39*Areas!$D$8+ERI_mm!J39*Areas!$D$9+ONT_mm!J39*Areas!$D$10)/Areas!$D$11</f>
        <v>120.50844720425661</v>
      </c>
      <c r="K39" s="2">
        <f>(SUP_mm!K39*Areas!$D$4+MIC_mm!K39*Areas!$D$5+HGB_mm!K39*(Areas!$D$6+Areas!$D$7)+STC_mm!K39*Areas!$D$8+ERI_mm!K39*Areas!$D$9+ONT_mm!K39*Areas!$D$10)/Areas!$D$11</f>
        <v>55.845050876254518</v>
      </c>
      <c r="L39" s="2">
        <f>(SUP_mm!L39*Areas!$D$4+MIC_mm!L39*Areas!$D$5+HGB_mm!L39*(Areas!$D$6+Areas!$D$7)+STC_mm!L39*Areas!$D$8+ERI_mm!L39*Areas!$D$9+ONT_mm!L39*Areas!$D$10)/Areas!$D$11</f>
        <v>92.245008703056953</v>
      </c>
      <c r="M39" s="2">
        <f>(SUP_mm!M39*Areas!$D$4+MIC_mm!M39*Areas!$D$5+HGB_mm!M39*(Areas!$D$6+Areas!$D$7)+STC_mm!M39*Areas!$D$8+ERI_mm!M39*Areas!$D$9+ONT_mm!M39*Areas!$D$10)/Areas!$D$11</f>
        <v>51.129479491083814</v>
      </c>
      <c r="N39" s="2">
        <f t="shared" si="0"/>
        <v>710.16030804078162</v>
      </c>
    </row>
    <row r="40" spans="1:14" x14ac:dyDescent="0.15">
      <c r="A40">
        <v>1935</v>
      </c>
      <c r="B40" s="2">
        <f>(SUP_mm!B40*Areas!$D$4+MIC_mm!B40*Areas!$D$5+HGB_mm!B40*(Areas!$D$6+Areas!$D$7)+STC_mm!B40*Areas!$D$8+ERI_mm!B40*Areas!$D$9+ONT_mm!B40*Areas!$D$10)/Areas!$D$11</f>
        <v>70.513245643969896</v>
      </c>
      <c r="C40" s="2">
        <f>(SUP_mm!C40*Areas!$D$4+MIC_mm!C40*Areas!$D$5+HGB_mm!C40*(Areas!$D$6+Areas!$D$7)+STC_mm!C40*Areas!$D$8+ERI_mm!C40*Areas!$D$9+ONT_mm!C40*Areas!$D$10)/Areas!$D$11</f>
        <v>35.613130998358699</v>
      </c>
      <c r="D40" s="2">
        <f>(SUP_mm!D40*Areas!$D$4+MIC_mm!D40*Areas!$D$5+HGB_mm!D40*(Areas!$D$6+Areas!$D$7)+STC_mm!D40*Areas!$D$8+ERI_mm!D40*Areas!$D$9+ONT_mm!D40*Areas!$D$10)/Areas!$D$11</f>
        <v>48.233854911514648</v>
      </c>
      <c r="E40" s="2">
        <f>(SUP_mm!E40*Areas!$D$4+MIC_mm!E40*Areas!$D$5+HGB_mm!E40*(Areas!$D$6+Areas!$D$7)+STC_mm!E40*Areas!$D$8+ERI_mm!E40*Areas!$D$9+ONT_mm!E40*Areas!$D$10)/Areas!$D$11</f>
        <v>40.131416580035427</v>
      </c>
      <c r="F40" s="2">
        <f>(SUP_mm!F40*Areas!$D$4+MIC_mm!F40*Areas!$D$5+HGB_mm!F40*(Areas!$D$6+Areas!$D$7)+STC_mm!F40*Areas!$D$8+ERI_mm!F40*Areas!$D$9+ONT_mm!F40*Areas!$D$10)/Areas!$D$11</f>
        <v>53.67734753534247</v>
      </c>
      <c r="G40" s="2">
        <f>(SUP_mm!G40*Areas!$D$4+MIC_mm!G40*Areas!$D$5+HGB_mm!G40*(Areas!$D$6+Areas!$D$7)+STC_mm!G40*Areas!$D$8+ERI_mm!G40*Areas!$D$9+ONT_mm!G40*Areas!$D$10)/Areas!$D$11</f>
        <v>100.04048767149817</v>
      </c>
      <c r="H40" s="2">
        <f>(SUP_mm!H40*Areas!$D$4+MIC_mm!H40*Areas!$D$5+HGB_mm!H40*(Areas!$D$6+Areas!$D$7)+STC_mm!H40*Areas!$D$8+ERI_mm!H40*Areas!$D$9+ONT_mm!H40*Areas!$D$10)/Areas!$D$11</f>
        <v>83.553877821520189</v>
      </c>
      <c r="I40" s="2">
        <f>(SUP_mm!I40*Areas!$D$4+MIC_mm!I40*Areas!$D$5+HGB_mm!I40*(Areas!$D$6+Areas!$D$7)+STC_mm!I40*Areas!$D$8+ERI_mm!I40*Areas!$D$9+ONT_mm!I40*Areas!$D$10)/Areas!$D$11</f>
        <v>77.035837325524952</v>
      </c>
      <c r="J40" s="2">
        <f>(SUP_mm!J40*Areas!$D$4+MIC_mm!J40*Areas!$D$5+HGB_mm!J40*(Areas!$D$6+Areas!$D$7)+STC_mm!J40*Areas!$D$8+ERI_mm!J40*Areas!$D$9+ONT_mm!J40*Areas!$D$10)/Areas!$D$11</f>
        <v>73.648279048216324</v>
      </c>
      <c r="K40" s="2">
        <f>(SUP_mm!K40*Areas!$D$4+MIC_mm!K40*Areas!$D$5+HGB_mm!K40*(Areas!$D$6+Areas!$D$7)+STC_mm!K40*Areas!$D$8+ERI_mm!K40*Areas!$D$9+ONT_mm!K40*Areas!$D$10)/Areas!$D$11</f>
        <v>60.013535547919055</v>
      </c>
      <c r="L40" s="2">
        <f>(SUP_mm!L40*Areas!$D$4+MIC_mm!L40*Areas!$D$5+HGB_mm!L40*(Areas!$D$6+Areas!$D$7)+STC_mm!L40*Areas!$D$8+ERI_mm!L40*Areas!$D$9+ONT_mm!L40*Areas!$D$10)/Areas!$D$11</f>
        <v>74.117929147018373</v>
      </c>
      <c r="M40" s="2">
        <f>(SUP_mm!M40*Areas!$D$4+MIC_mm!M40*Areas!$D$5+HGB_mm!M40*(Areas!$D$6+Areas!$D$7)+STC_mm!M40*Areas!$D$8+ERI_mm!M40*Areas!$D$9+ONT_mm!M40*Areas!$D$10)/Areas!$D$11</f>
        <v>45.581655629858751</v>
      </c>
      <c r="N40" s="2">
        <f t="shared" si="0"/>
        <v>762.16059786077699</v>
      </c>
    </row>
    <row r="41" spans="1:14" x14ac:dyDescent="0.15">
      <c r="A41">
        <v>1936</v>
      </c>
      <c r="B41" s="2">
        <f>(SUP_mm!B41*Areas!$D$4+MIC_mm!B41*Areas!$D$5+HGB_mm!B41*(Areas!$D$6+Areas!$D$7)+STC_mm!B41*Areas!$D$8+ERI_mm!B41*Areas!$D$9+ONT_mm!B41*Areas!$D$10)/Areas!$D$11</f>
        <v>50.927656725261443</v>
      </c>
      <c r="C41" s="2">
        <f>(SUP_mm!C41*Areas!$D$4+MIC_mm!C41*Areas!$D$5+HGB_mm!C41*(Areas!$D$6+Areas!$D$7)+STC_mm!C41*Areas!$D$8+ERI_mm!C41*Areas!$D$9+ONT_mm!C41*Areas!$D$10)/Areas!$D$11</f>
        <v>51.063896439415998</v>
      </c>
      <c r="D41" s="2">
        <f>(SUP_mm!D41*Areas!$D$4+MIC_mm!D41*Areas!$D$5+HGB_mm!D41*(Areas!$D$6+Areas!$D$7)+STC_mm!D41*Areas!$D$8+ERI_mm!D41*Areas!$D$9+ONT_mm!D41*Areas!$D$10)/Areas!$D$11</f>
        <v>62.890592972132552</v>
      </c>
      <c r="E41" s="2">
        <f>(SUP_mm!E41*Areas!$D$4+MIC_mm!E41*Areas!$D$5+HGB_mm!E41*(Areas!$D$6+Areas!$D$7)+STC_mm!E41*Areas!$D$8+ERI_mm!E41*Areas!$D$9+ONT_mm!E41*Areas!$D$10)/Areas!$D$11</f>
        <v>53.168064437224089</v>
      </c>
      <c r="F41" s="2">
        <f>(SUP_mm!F41*Areas!$D$4+MIC_mm!F41*Areas!$D$5+HGB_mm!F41*(Areas!$D$6+Areas!$D$7)+STC_mm!F41*Areas!$D$8+ERI_mm!F41*Areas!$D$9+ONT_mm!F41*Areas!$D$10)/Areas!$D$11</f>
        <v>58.80458195699714</v>
      </c>
      <c r="G41" s="2">
        <f>(SUP_mm!G41*Areas!$D$4+MIC_mm!G41*Areas!$D$5+HGB_mm!G41*(Areas!$D$6+Areas!$D$7)+STC_mm!G41*Areas!$D$8+ERI_mm!G41*Areas!$D$9+ONT_mm!G41*Areas!$D$10)/Areas!$D$11</f>
        <v>52.287752431468903</v>
      </c>
      <c r="H41" s="2">
        <f>(SUP_mm!H41*Areas!$D$4+MIC_mm!H41*Areas!$D$5+HGB_mm!H41*(Areas!$D$6+Areas!$D$7)+STC_mm!H41*Areas!$D$8+ERI_mm!H41*Areas!$D$9+ONT_mm!H41*Areas!$D$10)/Areas!$D$11</f>
        <v>31.779698298011258</v>
      </c>
      <c r="I41" s="2">
        <f>(SUP_mm!I41*Areas!$D$4+MIC_mm!I41*Areas!$D$5+HGB_mm!I41*(Areas!$D$6+Areas!$D$7)+STC_mm!I41*Areas!$D$8+ERI_mm!I41*Areas!$D$9+ONT_mm!I41*Areas!$D$10)/Areas!$D$11</f>
        <v>82.93973521993918</v>
      </c>
      <c r="J41" s="2">
        <f>(SUP_mm!J41*Areas!$D$4+MIC_mm!J41*Areas!$D$5+HGB_mm!J41*(Areas!$D$6+Areas!$D$7)+STC_mm!J41*Areas!$D$8+ERI_mm!J41*Areas!$D$9+ONT_mm!J41*Areas!$D$10)/Areas!$D$11</f>
        <v>98.575766668744706</v>
      </c>
      <c r="K41" s="2">
        <f>(SUP_mm!K41*Areas!$D$4+MIC_mm!K41*Areas!$D$5+HGB_mm!K41*(Areas!$D$6+Areas!$D$7)+STC_mm!K41*Areas!$D$8+ERI_mm!K41*Areas!$D$9+ONT_mm!K41*Areas!$D$10)/Areas!$D$11</f>
        <v>78.402449608706931</v>
      </c>
      <c r="L41" s="2">
        <f>(SUP_mm!L41*Areas!$D$4+MIC_mm!L41*Areas!$D$5+HGB_mm!L41*(Areas!$D$6+Areas!$D$7)+STC_mm!L41*Areas!$D$8+ERI_mm!L41*Areas!$D$9+ONT_mm!L41*Areas!$D$10)/Areas!$D$11</f>
        <v>51.898369052207528</v>
      </c>
      <c r="M41" s="2">
        <f>(SUP_mm!M41*Areas!$D$4+MIC_mm!M41*Areas!$D$5+HGB_mm!M41*(Areas!$D$6+Areas!$D$7)+STC_mm!M41*Areas!$D$8+ERI_mm!M41*Areas!$D$9+ONT_mm!M41*Areas!$D$10)/Areas!$D$11</f>
        <v>61.82409305656244</v>
      </c>
      <c r="N41" s="2">
        <f t="shared" si="0"/>
        <v>734.56265686667211</v>
      </c>
    </row>
    <row r="42" spans="1:14" x14ac:dyDescent="0.15">
      <c r="A42">
        <v>1937</v>
      </c>
      <c r="B42" s="2">
        <f>(SUP_mm!B42*Areas!$D$4+MIC_mm!B42*Areas!$D$5+HGB_mm!B42*(Areas!$D$6+Areas!$D$7)+STC_mm!B42*Areas!$D$8+ERI_mm!B42*Areas!$D$9+ONT_mm!B42*Areas!$D$10)/Areas!$D$11</f>
        <v>85.522151845640025</v>
      </c>
      <c r="C42" s="2">
        <f>(SUP_mm!C42*Areas!$D$4+MIC_mm!C42*Areas!$D$5+HGB_mm!C42*(Areas!$D$6+Areas!$D$7)+STC_mm!C42*Areas!$D$8+ERI_mm!C42*Areas!$D$9+ONT_mm!C42*Areas!$D$10)/Areas!$D$11</f>
        <v>59.162322363097466</v>
      </c>
      <c r="D42" s="2">
        <f>(SUP_mm!D42*Areas!$D$4+MIC_mm!D42*Areas!$D$5+HGB_mm!D42*(Areas!$D$6+Areas!$D$7)+STC_mm!D42*Areas!$D$8+ERI_mm!D42*Areas!$D$9+ONT_mm!D42*Areas!$D$10)/Areas!$D$11</f>
        <v>26.112795280816268</v>
      </c>
      <c r="E42" s="2">
        <f>(SUP_mm!E42*Areas!$D$4+MIC_mm!E42*Areas!$D$5+HGB_mm!E42*(Areas!$D$6+Areas!$D$7)+STC_mm!E42*Areas!$D$8+ERI_mm!E42*Areas!$D$9+ONT_mm!E42*Areas!$D$10)/Areas!$D$11</f>
        <v>87.382385995787672</v>
      </c>
      <c r="F42" s="2">
        <f>(SUP_mm!F42*Areas!$D$4+MIC_mm!F42*Areas!$D$5+HGB_mm!F42*(Areas!$D$6+Areas!$D$7)+STC_mm!F42*Areas!$D$8+ERI_mm!F42*Areas!$D$9+ONT_mm!F42*Areas!$D$10)/Areas!$D$11</f>
        <v>67.489833021482895</v>
      </c>
      <c r="G42" s="2">
        <f>(SUP_mm!G42*Areas!$D$4+MIC_mm!G42*Areas!$D$5+HGB_mm!G42*(Areas!$D$6+Areas!$D$7)+STC_mm!G42*Areas!$D$8+ERI_mm!G42*Areas!$D$9+ONT_mm!G42*Areas!$D$10)/Areas!$D$11</f>
        <v>73.91360369728018</v>
      </c>
      <c r="H42" s="2">
        <f>(SUP_mm!H42*Areas!$D$4+MIC_mm!H42*Areas!$D$5+HGB_mm!H42*(Areas!$D$6+Areas!$D$7)+STC_mm!H42*Areas!$D$8+ERI_mm!H42*Areas!$D$9+ONT_mm!H42*Areas!$D$10)/Areas!$D$11</f>
        <v>90.410554675756188</v>
      </c>
      <c r="I42" s="2">
        <f>(SUP_mm!I42*Areas!$D$4+MIC_mm!I42*Areas!$D$5+HGB_mm!I42*(Areas!$D$6+Areas!$D$7)+STC_mm!I42*Areas!$D$8+ERI_mm!I42*Areas!$D$9+ONT_mm!I42*Areas!$D$10)/Areas!$D$11</f>
        <v>75.451114891943377</v>
      </c>
      <c r="J42" s="2">
        <f>(SUP_mm!J42*Areas!$D$4+MIC_mm!J42*Areas!$D$5+HGB_mm!J42*(Areas!$D$6+Areas!$D$7)+STC_mm!J42*Areas!$D$8+ERI_mm!J42*Areas!$D$9+ONT_mm!J42*Areas!$D$10)/Areas!$D$11</f>
        <v>87.145539756609608</v>
      </c>
      <c r="K42" s="2">
        <f>(SUP_mm!K42*Areas!$D$4+MIC_mm!K42*Areas!$D$5+HGB_mm!K42*(Areas!$D$6+Areas!$D$7)+STC_mm!K42*Areas!$D$8+ERI_mm!K42*Areas!$D$9+ONT_mm!K42*Areas!$D$10)/Areas!$D$11</f>
        <v>81.70771404394128</v>
      </c>
      <c r="L42" s="2">
        <f>(SUP_mm!L42*Areas!$D$4+MIC_mm!L42*Areas!$D$5+HGB_mm!L42*(Areas!$D$6+Areas!$D$7)+STC_mm!L42*Areas!$D$8+ERI_mm!L42*Areas!$D$9+ONT_mm!L42*Areas!$D$10)/Areas!$D$11</f>
        <v>63.770862617017173</v>
      </c>
      <c r="M42" s="2">
        <f>(SUP_mm!M42*Areas!$D$4+MIC_mm!M42*Areas!$D$5+HGB_mm!M42*(Areas!$D$6+Areas!$D$7)+STC_mm!M42*Areas!$D$8+ERI_mm!M42*Areas!$D$9+ONT_mm!M42*Areas!$D$10)/Areas!$D$11</f>
        <v>55.51184563378613</v>
      </c>
      <c r="N42" s="2">
        <f t="shared" si="0"/>
        <v>853.58072382315845</v>
      </c>
    </row>
    <row r="43" spans="1:14" x14ac:dyDescent="0.15">
      <c r="A43">
        <v>1938</v>
      </c>
      <c r="B43" s="2">
        <f>(SUP_mm!B43*Areas!$D$4+MIC_mm!B43*Areas!$D$5+HGB_mm!B43*(Areas!$D$6+Areas!$D$7)+STC_mm!B43*Areas!$D$8+ERI_mm!B43*Areas!$D$9+ONT_mm!B43*Areas!$D$10)/Areas!$D$11</f>
        <v>65.359009797352613</v>
      </c>
      <c r="C43" s="2">
        <f>(SUP_mm!C43*Areas!$D$4+MIC_mm!C43*Areas!$D$5+HGB_mm!C43*(Areas!$D$6+Areas!$D$7)+STC_mm!C43*Areas!$D$8+ERI_mm!C43*Areas!$D$9+ONT_mm!C43*Areas!$D$10)/Areas!$D$11</f>
        <v>70.947838949373846</v>
      </c>
      <c r="D43" s="2">
        <f>(SUP_mm!D43*Areas!$D$4+MIC_mm!D43*Areas!$D$5+HGB_mm!D43*(Areas!$D$6+Areas!$D$7)+STC_mm!D43*Areas!$D$8+ERI_mm!D43*Areas!$D$9+ONT_mm!D43*Areas!$D$10)/Areas!$D$11</f>
        <v>70.220153484602065</v>
      </c>
      <c r="E43" s="2">
        <f>(SUP_mm!E43*Areas!$D$4+MIC_mm!E43*Areas!$D$5+HGB_mm!E43*(Areas!$D$6+Areas!$D$7)+STC_mm!E43*Areas!$D$8+ERI_mm!E43*Areas!$D$9+ONT_mm!E43*Areas!$D$10)/Areas!$D$11</f>
        <v>65.811240994447303</v>
      </c>
      <c r="F43" s="2">
        <f>(SUP_mm!F43*Areas!$D$4+MIC_mm!F43*Areas!$D$5+HGB_mm!F43*(Areas!$D$6+Areas!$D$7)+STC_mm!F43*Areas!$D$8+ERI_mm!F43*Areas!$D$9+ONT_mm!F43*Areas!$D$10)/Areas!$D$11</f>
        <v>74.988234944412099</v>
      </c>
      <c r="G43" s="2">
        <f>(SUP_mm!G43*Areas!$D$4+MIC_mm!G43*Areas!$D$5+HGB_mm!G43*(Areas!$D$6+Areas!$D$7)+STC_mm!G43*Areas!$D$8+ERI_mm!G43*Areas!$D$9+ONT_mm!G43*Areas!$D$10)/Areas!$D$11</f>
        <v>85.635343033149937</v>
      </c>
      <c r="H43" s="2">
        <f>(SUP_mm!H43*Areas!$D$4+MIC_mm!H43*Areas!$D$5+HGB_mm!H43*(Areas!$D$6+Areas!$D$7)+STC_mm!H43*Areas!$D$8+ERI_mm!H43*Areas!$D$9+ONT_mm!H43*Areas!$D$10)/Areas!$D$11</f>
        <v>74.844421757084518</v>
      </c>
      <c r="I43" s="2">
        <f>(SUP_mm!I43*Areas!$D$4+MIC_mm!I43*Areas!$D$5+HGB_mm!I43*(Areas!$D$6+Areas!$D$7)+STC_mm!I43*Areas!$D$8+ERI_mm!I43*Areas!$D$9+ONT_mm!I43*Areas!$D$10)/Areas!$D$11</f>
        <v>94.061622294961865</v>
      </c>
      <c r="J43" s="2">
        <f>(SUP_mm!J43*Areas!$D$4+MIC_mm!J43*Areas!$D$5+HGB_mm!J43*(Areas!$D$6+Areas!$D$7)+STC_mm!J43*Areas!$D$8+ERI_mm!J43*Areas!$D$9+ONT_mm!J43*Areas!$D$10)/Areas!$D$11</f>
        <v>89.082357441030368</v>
      </c>
      <c r="K43" s="2">
        <f>(SUP_mm!K43*Areas!$D$4+MIC_mm!K43*Areas!$D$5+HGB_mm!K43*(Areas!$D$6+Areas!$D$7)+STC_mm!K43*Areas!$D$8+ERI_mm!K43*Areas!$D$9+ONT_mm!K43*Areas!$D$10)/Areas!$D$11</f>
        <v>33.527267749924576</v>
      </c>
      <c r="L43" s="2">
        <f>(SUP_mm!L43*Areas!$D$4+MIC_mm!L43*Areas!$D$5+HGB_mm!L43*(Areas!$D$6+Areas!$D$7)+STC_mm!L43*Areas!$D$8+ERI_mm!L43*Areas!$D$9+ONT_mm!L43*Areas!$D$10)/Areas!$D$11</f>
        <v>66.550752953943487</v>
      </c>
      <c r="M43" s="2">
        <f>(SUP_mm!M43*Areas!$D$4+MIC_mm!M43*Areas!$D$5+HGB_mm!M43*(Areas!$D$6+Areas!$D$7)+STC_mm!M43*Areas!$D$8+ERI_mm!M43*Areas!$D$9+ONT_mm!M43*Areas!$D$10)/Areas!$D$11</f>
        <v>60.683428769537969</v>
      </c>
      <c r="N43" s="2">
        <f t="shared" si="0"/>
        <v>851.71167216982064</v>
      </c>
    </row>
    <row r="44" spans="1:14" x14ac:dyDescent="0.15">
      <c r="A44">
        <v>1939</v>
      </c>
      <c r="B44" s="2">
        <f>(SUP_mm!B44*Areas!$D$4+MIC_mm!B44*Areas!$D$5+HGB_mm!B44*(Areas!$D$6+Areas!$D$7)+STC_mm!B44*Areas!$D$8+ERI_mm!B44*Areas!$D$9+ONT_mm!B44*Areas!$D$10)/Areas!$D$11</f>
        <v>63.738084059403761</v>
      </c>
      <c r="C44" s="2">
        <f>(SUP_mm!C44*Areas!$D$4+MIC_mm!C44*Areas!$D$5+HGB_mm!C44*(Areas!$D$6+Areas!$D$7)+STC_mm!C44*Areas!$D$8+ERI_mm!C44*Areas!$D$9+ONT_mm!C44*Areas!$D$10)/Areas!$D$11</f>
        <v>78.375268888276779</v>
      </c>
      <c r="D44" s="2">
        <f>(SUP_mm!D44*Areas!$D$4+MIC_mm!D44*Areas!$D$5+HGB_mm!D44*(Areas!$D$6+Areas!$D$7)+STC_mm!D44*Areas!$D$8+ERI_mm!D44*Areas!$D$9+ONT_mm!D44*Areas!$D$10)/Areas!$D$11</f>
        <v>52.274408645651469</v>
      </c>
      <c r="E44" s="2">
        <f>(SUP_mm!E44*Areas!$D$4+MIC_mm!E44*Areas!$D$5+HGB_mm!E44*(Areas!$D$6+Areas!$D$7)+STC_mm!E44*Areas!$D$8+ERI_mm!E44*Areas!$D$9+ONT_mm!E44*Areas!$D$10)/Areas!$D$11</f>
        <v>63.217623741770659</v>
      </c>
      <c r="F44" s="2">
        <f>(SUP_mm!F44*Areas!$D$4+MIC_mm!F44*Areas!$D$5+HGB_mm!F44*(Areas!$D$6+Areas!$D$7)+STC_mm!F44*Areas!$D$8+ERI_mm!F44*Areas!$D$9+ONT_mm!F44*Areas!$D$10)/Areas!$D$11</f>
        <v>57.458793806636407</v>
      </c>
      <c r="G44" s="2">
        <f>(SUP_mm!G44*Areas!$D$4+MIC_mm!G44*Areas!$D$5+HGB_mm!G44*(Areas!$D$6+Areas!$D$7)+STC_mm!G44*Areas!$D$8+ERI_mm!G44*Areas!$D$9+ONT_mm!G44*Areas!$D$10)/Areas!$D$11</f>
        <v>107.86770155515383</v>
      </c>
      <c r="H44" s="2">
        <f>(SUP_mm!H44*Areas!$D$4+MIC_mm!H44*Areas!$D$5+HGB_mm!H44*(Areas!$D$6+Areas!$D$7)+STC_mm!H44*Areas!$D$8+ERI_mm!H44*Areas!$D$9+ONT_mm!H44*Areas!$D$10)/Areas!$D$11</f>
        <v>55.587564563278377</v>
      </c>
      <c r="I44" s="2">
        <f>(SUP_mm!I44*Areas!$D$4+MIC_mm!I44*Areas!$D$5+HGB_mm!I44*(Areas!$D$6+Areas!$D$7)+STC_mm!I44*Areas!$D$8+ERI_mm!I44*Areas!$D$9+ONT_mm!I44*Areas!$D$10)/Areas!$D$11</f>
        <v>87.482761492266491</v>
      </c>
      <c r="J44" s="2">
        <f>(SUP_mm!J44*Areas!$D$4+MIC_mm!J44*Areas!$D$5+HGB_mm!J44*(Areas!$D$6+Areas!$D$7)+STC_mm!J44*Areas!$D$8+ERI_mm!J44*Areas!$D$9+ONT_mm!J44*Areas!$D$10)/Areas!$D$11</f>
        <v>66.617223065804424</v>
      </c>
      <c r="K44" s="2">
        <f>(SUP_mm!K44*Areas!$D$4+MIC_mm!K44*Areas!$D$5+HGB_mm!K44*(Areas!$D$6+Areas!$D$7)+STC_mm!K44*Areas!$D$8+ERI_mm!K44*Areas!$D$9+ONT_mm!K44*Areas!$D$10)/Areas!$D$11</f>
        <v>68.940547259035768</v>
      </c>
      <c r="L44" s="2">
        <f>(SUP_mm!L44*Areas!$D$4+MIC_mm!L44*Areas!$D$5+HGB_mm!L44*(Areas!$D$6+Areas!$D$7)+STC_mm!L44*Areas!$D$8+ERI_mm!L44*Areas!$D$9+ONT_mm!L44*Areas!$D$10)/Areas!$D$11</f>
        <v>19.720689514199488</v>
      </c>
      <c r="M44" s="2">
        <f>(SUP_mm!M44*Areas!$D$4+MIC_mm!M44*Areas!$D$5+HGB_mm!M44*(Areas!$D$6+Areas!$D$7)+STC_mm!M44*Areas!$D$8+ERI_mm!M44*Areas!$D$9+ONT_mm!M44*Areas!$D$10)/Areas!$D$11</f>
        <v>38.247882690728112</v>
      </c>
      <c r="N44" s="2">
        <f t="shared" si="0"/>
        <v>759.52854928220552</v>
      </c>
    </row>
    <row r="45" spans="1:14" x14ac:dyDescent="0.15">
      <c r="A45">
        <v>1940</v>
      </c>
      <c r="B45" s="2">
        <f>(SUP_mm!B45*Areas!$D$4+MIC_mm!B45*Areas!$D$5+HGB_mm!B45*(Areas!$D$6+Areas!$D$7)+STC_mm!B45*Areas!$D$8+ERI_mm!B45*Areas!$D$9+ONT_mm!B45*Areas!$D$10)/Areas!$D$11</f>
        <v>52.210722449578128</v>
      </c>
      <c r="C45" s="2">
        <f>(SUP_mm!C45*Areas!$D$4+MIC_mm!C45*Areas!$D$5+HGB_mm!C45*(Areas!$D$6+Areas!$D$7)+STC_mm!C45*Areas!$D$8+ERI_mm!C45*Areas!$D$9+ONT_mm!C45*Areas!$D$10)/Areas!$D$11</f>
        <v>37.034278354527537</v>
      </c>
      <c r="D45" s="2">
        <f>(SUP_mm!D45*Areas!$D$4+MIC_mm!D45*Areas!$D$5+HGB_mm!D45*(Areas!$D$6+Areas!$D$7)+STC_mm!D45*Areas!$D$8+ERI_mm!D45*Areas!$D$9+ONT_mm!D45*Areas!$D$10)/Areas!$D$11</f>
        <v>45.152327843258895</v>
      </c>
      <c r="E45" s="2">
        <f>(SUP_mm!E45*Areas!$D$4+MIC_mm!E45*Areas!$D$5+HGB_mm!E45*(Areas!$D$6+Areas!$D$7)+STC_mm!E45*Areas!$D$8+ERI_mm!E45*Areas!$D$9+ONT_mm!E45*Areas!$D$10)/Areas!$D$11</f>
        <v>59.689578950718584</v>
      </c>
      <c r="F45" s="2">
        <f>(SUP_mm!F45*Areas!$D$4+MIC_mm!F45*Areas!$D$5+HGB_mm!F45*(Areas!$D$6+Areas!$D$7)+STC_mm!F45*Areas!$D$8+ERI_mm!F45*Areas!$D$9+ONT_mm!F45*Areas!$D$10)/Areas!$D$11</f>
        <v>99.838998085967589</v>
      </c>
      <c r="G45" s="2">
        <f>(SUP_mm!G45*Areas!$D$4+MIC_mm!G45*Areas!$D$5+HGB_mm!G45*(Areas!$D$6+Areas!$D$7)+STC_mm!G45*Areas!$D$8+ERI_mm!G45*Areas!$D$9+ONT_mm!G45*Areas!$D$10)/Areas!$D$11</f>
        <v>108.08964611730458</v>
      </c>
      <c r="H45" s="2">
        <f>(SUP_mm!H45*Areas!$D$4+MIC_mm!H45*Areas!$D$5+HGB_mm!H45*(Areas!$D$6+Areas!$D$7)+STC_mm!H45*Areas!$D$8+ERI_mm!H45*Areas!$D$9+ONT_mm!H45*Areas!$D$10)/Areas!$D$11</f>
        <v>58.124553645084987</v>
      </c>
      <c r="I45" s="2">
        <f>(SUP_mm!I45*Areas!$D$4+MIC_mm!I45*Areas!$D$5+HGB_mm!I45*(Areas!$D$6+Areas!$D$7)+STC_mm!I45*Areas!$D$8+ERI_mm!I45*Areas!$D$9+ONT_mm!I45*Areas!$D$10)/Areas!$D$11</f>
        <v>101.25115101000543</v>
      </c>
      <c r="J45" s="2">
        <f>(SUP_mm!J45*Areas!$D$4+MIC_mm!J45*Areas!$D$5+HGB_mm!J45*(Areas!$D$6+Areas!$D$7)+STC_mm!J45*Areas!$D$8+ERI_mm!J45*Areas!$D$9+ONT_mm!J45*Areas!$D$10)/Areas!$D$11</f>
        <v>57.793643862778644</v>
      </c>
      <c r="K45" s="2">
        <f>(SUP_mm!K45*Areas!$D$4+MIC_mm!K45*Areas!$D$5+HGB_mm!K45*(Areas!$D$6+Areas!$D$7)+STC_mm!K45*Areas!$D$8+ERI_mm!K45*Areas!$D$9+ONT_mm!K45*Areas!$D$10)/Areas!$D$11</f>
        <v>56.747401214645215</v>
      </c>
      <c r="L45" s="2">
        <f>(SUP_mm!L45*Areas!$D$4+MIC_mm!L45*Areas!$D$5+HGB_mm!L45*(Areas!$D$6+Areas!$D$7)+STC_mm!L45*Areas!$D$8+ERI_mm!L45*Areas!$D$9+ONT_mm!L45*Areas!$D$10)/Areas!$D$11</f>
        <v>88.532114045349559</v>
      </c>
      <c r="M45" s="2">
        <f>(SUP_mm!M45*Areas!$D$4+MIC_mm!M45*Areas!$D$5+HGB_mm!M45*(Areas!$D$6+Areas!$D$7)+STC_mm!M45*Areas!$D$8+ERI_mm!M45*Areas!$D$9+ONT_mm!M45*Areas!$D$10)/Areas!$D$11</f>
        <v>60.377760718612777</v>
      </c>
      <c r="N45" s="2">
        <f t="shared" si="0"/>
        <v>824.84217629783188</v>
      </c>
    </row>
    <row r="46" spans="1:14" x14ac:dyDescent="0.15">
      <c r="A46">
        <v>1941</v>
      </c>
      <c r="B46" s="2">
        <f>(SUP_mm!B46*Areas!$D$4+MIC_mm!B46*Areas!$D$5+HGB_mm!B46*(Areas!$D$6+Areas!$D$7)+STC_mm!B46*Areas!$D$8+ERI_mm!B46*Areas!$D$9+ONT_mm!B46*Areas!$D$10)/Areas!$D$11</f>
        <v>50.372621601843385</v>
      </c>
      <c r="C46" s="2">
        <f>(SUP_mm!C46*Areas!$D$4+MIC_mm!C46*Areas!$D$5+HGB_mm!C46*(Areas!$D$6+Areas!$D$7)+STC_mm!C46*Areas!$D$8+ERI_mm!C46*Areas!$D$9+ONT_mm!C46*Areas!$D$10)/Areas!$D$11</f>
        <v>37.459310034546029</v>
      </c>
      <c r="D46" s="2">
        <f>(SUP_mm!D46*Areas!$D$4+MIC_mm!D46*Areas!$D$5+HGB_mm!D46*(Areas!$D$6+Areas!$D$7)+STC_mm!D46*Areas!$D$8+ERI_mm!D46*Areas!$D$9+ONT_mm!D46*Areas!$D$10)/Areas!$D$11</f>
        <v>29.822124338624715</v>
      </c>
      <c r="E46" s="2">
        <f>(SUP_mm!E46*Areas!$D$4+MIC_mm!E46*Areas!$D$5+HGB_mm!E46*(Areas!$D$6+Areas!$D$7)+STC_mm!E46*Areas!$D$8+ERI_mm!E46*Areas!$D$9+ONT_mm!E46*Areas!$D$10)/Areas!$D$11</f>
        <v>56.323627185070642</v>
      </c>
      <c r="F46" s="2">
        <f>(SUP_mm!F46*Areas!$D$4+MIC_mm!F46*Areas!$D$5+HGB_mm!F46*(Areas!$D$6+Areas!$D$7)+STC_mm!F46*Areas!$D$8+ERI_mm!F46*Areas!$D$9+ONT_mm!F46*Areas!$D$10)/Areas!$D$11</f>
        <v>66.159387698123979</v>
      </c>
      <c r="G46" s="2">
        <f>(SUP_mm!G46*Areas!$D$4+MIC_mm!G46*Areas!$D$5+HGB_mm!G46*(Areas!$D$6+Areas!$D$7)+STC_mm!G46*Areas!$D$8+ERI_mm!G46*Areas!$D$9+ONT_mm!G46*Areas!$D$10)/Areas!$D$11</f>
        <v>61.885861882269189</v>
      </c>
      <c r="H46" s="2">
        <f>(SUP_mm!H46*Areas!$D$4+MIC_mm!H46*Areas!$D$5+HGB_mm!H46*(Areas!$D$6+Areas!$D$7)+STC_mm!H46*Areas!$D$8+ERI_mm!H46*Areas!$D$9+ONT_mm!H46*Areas!$D$10)/Areas!$D$11</f>
        <v>73.599266184964449</v>
      </c>
      <c r="I46" s="2">
        <f>(SUP_mm!I46*Areas!$D$4+MIC_mm!I46*Areas!$D$5+HGB_mm!I46*(Areas!$D$6+Areas!$D$7)+STC_mm!I46*Areas!$D$8+ERI_mm!I46*Areas!$D$9+ONT_mm!I46*Areas!$D$10)/Areas!$D$11</f>
        <v>92.21675119538277</v>
      </c>
      <c r="J46" s="2">
        <f>(SUP_mm!J46*Areas!$D$4+MIC_mm!J46*Areas!$D$5+HGB_mm!J46*(Areas!$D$6+Areas!$D$7)+STC_mm!J46*Areas!$D$8+ERI_mm!J46*Areas!$D$9+ONT_mm!J46*Areas!$D$10)/Areas!$D$11</f>
        <v>111.93807677825697</v>
      </c>
      <c r="K46" s="2">
        <f>(SUP_mm!K46*Areas!$D$4+MIC_mm!K46*Areas!$D$5+HGB_mm!K46*(Areas!$D$6+Areas!$D$7)+STC_mm!K46*Areas!$D$8+ERI_mm!K46*Areas!$D$9+ONT_mm!K46*Areas!$D$10)/Areas!$D$11</f>
        <v>121.56446338537462</v>
      </c>
      <c r="L46" s="2">
        <f>(SUP_mm!L46*Areas!$D$4+MIC_mm!L46*Areas!$D$5+HGB_mm!L46*(Areas!$D$6+Areas!$D$7)+STC_mm!L46*Areas!$D$8+ERI_mm!L46*Areas!$D$9+ONT_mm!L46*Areas!$D$10)/Areas!$D$11</f>
        <v>63.484342595698273</v>
      </c>
      <c r="M46" s="2">
        <f>(SUP_mm!M46*Areas!$D$4+MIC_mm!M46*Areas!$D$5+HGB_mm!M46*(Areas!$D$6+Areas!$D$7)+STC_mm!M46*Areas!$D$8+ERI_mm!M46*Areas!$D$9+ONT_mm!M46*Areas!$D$10)/Areas!$D$11</f>
        <v>51.961947764678378</v>
      </c>
      <c r="N46" s="2">
        <f t="shared" si="0"/>
        <v>816.78778064483345</v>
      </c>
    </row>
    <row r="47" spans="1:14" x14ac:dyDescent="0.15">
      <c r="A47">
        <v>1942</v>
      </c>
      <c r="B47" s="2">
        <f>(SUP_mm!B47*Areas!$D$4+MIC_mm!B47*Areas!$D$5+HGB_mm!B47*(Areas!$D$6+Areas!$D$7)+STC_mm!B47*Areas!$D$8+ERI_mm!B47*Areas!$D$9+ONT_mm!B47*Areas!$D$10)/Areas!$D$11</f>
        <v>48.161217138695882</v>
      </c>
      <c r="C47" s="2">
        <f>(SUP_mm!C47*Areas!$D$4+MIC_mm!C47*Areas!$D$5+HGB_mm!C47*(Areas!$D$6+Areas!$D$7)+STC_mm!C47*Areas!$D$8+ERI_mm!C47*Areas!$D$9+ONT_mm!C47*Areas!$D$10)/Areas!$D$11</f>
        <v>37.70528845735415</v>
      </c>
      <c r="D47" s="2">
        <f>(SUP_mm!D47*Areas!$D$4+MIC_mm!D47*Areas!$D$5+HGB_mm!D47*(Areas!$D$6+Areas!$D$7)+STC_mm!D47*Areas!$D$8+ERI_mm!D47*Areas!$D$9+ONT_mm!D47*Areas!$D$10)/Areas!$D$11</f>
        <v>78.302278734103652</v>
      </c>
      <c r="E47" s="2">
        <f>(SUP_mm!E47*Areas!$D$4+MIC_mm!E47*Areas!$D$5+HGB_mm!E47*(Areas!$D$6+Areas!$D$7)+STC_mm!E47*Areas!$D$8+ERI_mm!E47*Areas!$D$9+ONT_mm!E47*Areas!$D$10)/Areas!$D$11</f>
        <v>44.223538163112131</v>
      </c>
      <c r="F47" s="2">
        <f>(SUP_mm!F47*Areas!$D$4+MIC_mm!F47*Areas!$D$5+HGB_mm!F47*(Areas!$D$6+Areas!$D$7)+STC_mm!F47*Areas!$D$8+ERI_mm!F47*Areas!$D$9+ONT_mm!F47*Areas!$D$10)/Areas!$D$11</f>
        <v>110.79678761075262</v>
      </c>
      <c r="G47" s="2">
        <f>(SUP_mm!G47*Areas!$D$4+MIC_mm!G47*Areas!$D$5+HGB_mm!G47*(Areas!$D$6+Areas!$D$7)+STC_mm!G47*Areas!$D$8+ERI_mm!G47*Areas!$D$9+ONT_mm!G47*Areas!$D$10)/Areas!$D$11</f>
        <v>67.717551168826191</v>
      </c>
      <c r="H47" s="2">
        <f>(SUP_mm!H47*Areas!$D$4+MIC_mm!H47*Areas!$D$5+HGB_mm!H47*(Areas!$D$6+Areas!$D$7)+STC_mm!H47*Areas!$D$8+ERI_mm!H47*Areas!$D$9+ONT_mm!H47*Areas!$D$10)/Areas!$D$11</f>
        <v>85.617908147869656</v>
      </c>
      <c r="I47" s="2">
        <f>(SUP_mm!I47*Areas!$D$4+MIC_mm!I47*Areas!$D$5+HGB_mm!I47*(Areas!$D$6+Areas!$D$7)+STC_mm!I47*Areas!$D$8+ERI_mm!I47*Areas!$D$9+ONT_mm!I47*Areas!$D$10)/Areas!$D$11</f>
        <v>68.599628710527611</v>
      </c>
      <c r="J47" s="2">
        <f>(SUP_mm!J47*Areas!$D$4+MIC_mm!J47*Areas!$D$5+HGB_mm!J47*(Areas!$D$6+Areas!$D$7)+STC_mm!J47*Areas!$D$8+ERI_mm!J47*Areas!$D$9+ONT_mm!J47*Areas!$D$10)/Areas!$D$11</f>
        <v>118.44085019862466</v>
      </c>
      <c r="K47" s="2">
        <f>(SUP_mm!K47*Areas!$D$4+MIC_mm!K47*Areas!$D$5+HGB_mm!K47*(Areas!$D$6+Areas!$D$7)+STC_mm!K47*Areas!$D$8+ERI_mm!K47*Areas!$D$9+ONT_mm!K47*Areas!$D$10)/Areas!$D$11</f>
        <v>76.770146859896585</v>
      </c>
      <c r="L47" s="2">
        <f>(SUP_mm!L47*Areas!$D$4+MIC_mm!L47*Areas!$D$5+HGB_mm!L47*(Areas!$D$6+Areas!$D$7)+STC_mm!L47*Areas!$D$8+ERI_mm!L47*Areas!$D$9+ONT_mm!L47*Areas!$D$10)/Areas!$D$11</f>
        <v>74.994052698136173</v>
      </c>
      <c r="M47" s="2">
        <f>(SUP_mm!M47*Areas!$D$4+MIC_mm!M47*Areas!$D$5+HGB_mm!M47*(Areas!$D$6+Areas!$D$7)+STC_mm!M47*Areas!$D$8+ERI_mm!M47*Areas!$D$9+ONT_mm!M47*Areas!$D$10)/Areas!$D$11</f>
        <v>77.720432458880069</v>
      </c>
      <c r="N47" s="2">
        <f t="shared" si="0"/>
        <v>889.04968034677938</v>
      </c>
    </row>
    <row r="48" spans="1:14" x14ac:dyDescent="0.15">
      <c r="A48">
        <v>1943</v>
      </c>
      <c r="B48" s="2">
        <f>(SUP_mm!B48*Areas!$D$4+MIC_mm!B48*Areas!$D$5+HGB_mm!B48*(Areas!$D$6+Areas!$D$7)+STC_mm!B48*Areas!$D$8+ERI_mm!B48*Areas!$D$9+ONT_mm!B48*Areas!$D$10)/Areas!$D$11</f>
        <v>54.583645050934173</v>
      </c>
      <c r="C48" s="2">
        <f>(SUP_mm!C48*Areas!$D$4+MIC_mm!C48*Areas!$D$5+HGB_mm!C48*(Areas!$D$6+Areas!$D$7)+STC_mm!C48*Areas!$D$8+ERI_mm!C48*Areas!$D$9+ONT_mm!C48*Areas!$D$10)/Areas!$D$11</f>
        <v>45.830553893291771</v>
      </c>
      <c r="D48" s="2">
        <f>(SUP_mm!D48*Areas!$D$4+MIC_mm!D48*Areas!$D$5+HGB_mm!D48*(Areas!$D$6+Areas!$D$7)+STC_mm!D48*Areas!$D$8+ERI_mm!D48*Areas!$D$9+ONT_mm!D48*Areas!$D$10)/Areas!$D$11</f>
        <v>66.116877519422061</v>
      </c>
      <c r="E48" s="2">
        <f>(SUP_mm!E48*Areas!$D$4+MIC_mm!E48*Areas!$D$5+HGB_mm!E48*(Areas!$D$6+Areas!$D$7)+STC_mm!E48*Areas!$D$8+ERI_mm!E48*Areas!$D$9+ONT_mm!E48*Areas!$D$10)/Areas!$D$11</f>
        <v>59.842081376428673</v>
      </c>
      <c r="F48" s="2">
        <f>(SUP_mm!F48*Areas!$D$4+MIC_mm!F48*Areas!$D$5+HGB_mm!F48*(Areas!$D$6+Areas!$D$7)+STC_mm!F48*Areas!$D$8+ERI_mm!F48*Areas!$D$9+ONT_mm!F48*Areas!$D$10)/Areas!$D$11</f>
        <v>115.50281347249856</v>
      </c>
      <c r="G48" s="2">
        <f>(SUP_mm!G48*Areas!$D$4+MIC_mm!G48*Areas!$D$5+HGB_mm!G48*(Areas!$D$6+Areas!$D$7)+STC_mm!G48*Areas!$D$8+ERI_mm!G48*Areas!$D$9+ONT_mm!G48*Areas!$D$10)/Areas!$D$11</f>
        <v>118.84939976920882</v>
      </c>
      <c r="H48" s="2">
        <f>(SUP_mm!H48*Areas!$D$4+MIC_mm!H48*Areas!$D$5+HGB_mm!H48*(Areas!$D$6+Areas!$D$7)+STC_mm!H48*Areas!$D$8+ERI_mm!H48*Areas!$D$9+ONT_mm!H48*Areas!$D$10)/Areas!$D$11</f>
        <v>75.155413268506678</v>
      </c>
      <c r="I48" s="2">
        <f>(SUP_mm!I48*Areas!$D$4+MIC_mm!I48*Areas!$D$5+HGB_mm!I48*(Areas!$D$6+Areas!$D$7)+STC_mm!I48*Areas!$D$8+ERI_mm!I48*Areas!$D$9+ONT_mm!I48*Areas!$D$10)/Areas!$D$11</f>
        <v>83.500977879643571</v>
      </c>
      <c r="J48" s="2">
        <f>(SUP_mm!J48*Areas!$D$4+MIC_mm!J48*Areas!$D$5+HGB_mm!J48*(Areas!$D$6+Areas!$D$7)+STC_mm!J48*Areas!$D$8+ERI_mm!J48*Areas!$D$9+ONT_mm!J48*Areas!$D$10)/Areas!$D$11</f>
        <v>58.019561046904769</v>
      </c>
      <c r="K48" s="2">
        <f>(SUP_mm!K48*Areas!$D$4+MIC_mm!K48*Areas!$D$5+HGB_mm!K48*(Areas!$D$6+Areas!$D$7)+STC_mm!K48*Areas!$D$8+ERI_mm!K48*Areas!$D$9+ONT_mm!K48*Areas!$D$10)/Areas!$D$11</f>
        <v>58.985917778433077</v>
      </c>
      <c r="L48" s="2">
        <f>(SUP_mm!L48*Areas!$D$4+MIC_mm!L48*Areas!$D$5+HGB_mm!L48*(Areas!$D$6+Areas!$D$7)+STC_mm!L48*Areas!$D$8+ERI_mm!L48*Areas!$D$9+ONT_mm!L48*Areas!$D$10)/Areas!$D$11</f>
        <v>68.336726270103441</v>
      </c>
      <c r="M48" s="2">
        <f>(SUP_mm!M48*Areas!$D$4+MIC_mm!M48*Areas!$D$5+HGB_mm!M48*(Areas!$D$6+Areas!$D$7)+STC_mm!M48*Areas!$D$8+ERI_mm!M48*Areas!$D$9+ONT_mm!M48*Areas!$D$10)/Areas!$D$11</f>
        <v>28.742067062798309</v>
      </c>
      <c r="N48" s="2">
        <f t="shared" si="0"/>
        <v>833.46603438817385</v>
      </c>
    </row>
    <row r="49" spans="1:14" x14ac:dyDescent="0.15">
      <c r="A49">
        <v>1944</v>
      </c>
      <c r="B49" s="2">
        <f>(SUP_mm!B49*Areas!$D$4+MIC_mm!B49*Areas!$D$5+HGB_mm!B49*(Areas!$D$6+Areas!$D$7)+STC_mm!B49*Areas!$D$8+ERI_mm!B49*Areas!$D$9+ONT_mm!B49*Areas!$D$10)/Areas!$D$11</f>
        <v>29.006303728991252</v>
      </c>
      <c r="C49" s="2">
        <f>(SUP_mm!C49*Areas!$D$4+MIC_mm!C49*Areas!$D$5+HGB_mm!C49*(Areas!$D$6+Areas!$D$7)+STC_mm!C49*Areas!$D$8+ERI_mm!C49*Areas!$D$9+ONT_mm!C49*Areas!$D$10)/Areas!$D$11</f>
        <v>44.349584043775423</v>
      </c>
      <c r="D49" s="2">
        <f>(SUP_mm!D49*Areas!$D$4+MIC_mm!D49*Areas!$D$5+HGB_mm!D49*(Areas!$D$6+Areas!$D$7)+STC_mm!D49*Areas!$D$8+ERI_mm!D49*Areas!$D$9+ONT_mm!D49*Areas!$D$10)/Areas!$D$11</f>
        <v>72.092307726795653</v>
      </c>
      <c r="E49" s="2">
        <f>(SUP_mm!E49*Areas!$D$4+MIC_mm!E49*Areas!$D$5+HGB_mm!E49*(Areas!$D$6+Areas!$D$7)+STC_mm!E49*Areas!$D$8+ERI_mm!E49*Areas!$D$9+ONT_mm!E49*Areas!$D$10)/Areas!$D$11</f>
        <v>55.974198979808172</v>
      </c>
      <c r="F49" s="2">
        <f>(SUP_mm!F49*Areas!$D$4+MIC_mm!F49*Areas!$D$5+HGB_mm!F49*(Areas!$D$6+Areas!$D$7)+STC_mm!F49*Areas!$D$8+ERI_mm!F49*Areas!$D$9+ONT_mm!F49*Areas!$D$10)/Areas!$D$11</f>
        <v>75.674695235935673</v>
      </c>
      <c r="G49" s="2">
        <f>(SUP_mm!G49*Areas!$D$4+MIC_mm!G49*Areas!$D$5+HGB_mm!G49*(Areas!$D$6+Areas!$D$7)+STC_mm!G49*Areas!$D$8+ERI_mm!G49*Areas!$D$9+ONT_mm!G49*Areas!$D$10)/Areas!$D$11</f>
        <v>111.14559188579567</v>
      </c>
      <c r="H49" s="2">
        <f>(SUP_mm!H49*Areas!$D$4+MIC_mm!H49*Areas!$D$5+HGB_mm!H49*(Areas!$D$6+Areas!$D$7)+STC_mm!H49*Areas!$D$8+ERI_mm!H49*Areas!$D$9+ONT_mm!H49*Areas!$D$10)/Areas!$D$11</f>
        <v>79.863494329686233</v>
      </c>
      <c r="I49" s="2">
        <f>(SUP_mm!I49*Areas!$D$4+MIC_mm!I49*Areas!$D$5+HGB_mm!I49*(Areas!$D$6+Areas!$D$7)+STC_mm!I49*Areas!$D$8+ERI_mm!I49*Areas!$D$9+ONT_mm!I49*Areas!$D$10)/Areas!$D$11</f>
        <v>72.668459866812626</v>
      </c>
      <c r="J49" s="2">
        <f>(SUP_mm!J49*Areas!$D$4+MIC_mm!J49*Areas!$D$5+HGB_mm!J49*(Areas!$D$6+Areas!$D$7)+STC_mm!J49*Areas!$D$8+ERI_mm!J49*Areas!$D$9+ONT_mm!J49*Areas!$D$10)/Areas!$D$11</f>
        <v>89.552874693917417</v>
      </c>
      <c r="K49" s="2">
        <f>(SUP_mm!K49*Areas!$D$4+MIC_mm!K49*Areas!$D$5+HGB_mm!K49*(Areas!$D$6+Areas!$D$7)+STC_mm!K49*Areas!$D$8+ERI_mm!K49*Areas!$D$9+ONT_mm!K49*Areas!$D$10)/Areas!$D$11</f>
        <v>33.119520485572181</v>
      </c>
      <c r="L49" s="2">
        <f>(SUP_mm!L49*Areas!$D$4+MIC_mm!L49*Areas!$D$5+HGB_mm!L49*(Areas!$D$6+Areas!$D$7)+STC_mm!L49*Areas!$D$8+ERI_mm!L49*Areas!$D$9+ONT_mm!L49*Areas!$D$10)/Areas!$D$11</f>
        <v>68.525999506084361</v>
      </c>
      <c r="M49" s="2">
        <f>(SUP_mm!M49*Areas!$D$4+MIC_mm!M49*Areas!$D$5+HGB_mm!M49*(Areas!$D$6+Areas!$D$7)+STC_mm!M49*Areas!$D$8+ERI_mm!M49*Areas!$D$9+ONT_mm!M49*Areas!$D$10)/Areas!$D$11</f>
        <v>57.206132485710938</v>
      </c>
      <c r="N49" s="2">
        <f t="shared" si="0"/>
        <v>789.17916296888552</v>
      </c>
    </row>
    <row r="50" spans="1:14" x14ac:dyDescent="0.15">
      <c r="A50">
        <v>1945</v>
      </c>
      <c r="B50" s="2">
        <f>(SUP_mm!B50*Areas!$D$4+MIC_mm!B50*Areas!$D$5+HGB_mm!B50*(Areas!$D$6+Areas!$D$7)+STC_mm!B50*Areas!$D$8+ERI_mm!B50*Areas!$D$9+ONT_mm!B50*Areas!$D$10)/Areas!$D$11</f>
        <v>42.327902975944511</v>
      </c>
      <c r="C50" s="2">
        <f>(SUP_mm!C50*Areas!$D$4+MIC_mm!C50*Areas!$D$5+HGB_mm!C50*(Areas!$D$6+Areas!$D$7)+STC_mm!C50*Areas!$D$8+ERI_mm!C50*Areas!$D$9+ONT_mm!C50*Areas!$D$10)/Areas!$D$11</f>
        <v>54.181545023838218</v>
      </c>
      <c r="D50" s="2">
        <f>(SUP_mm!D50*Areas!$D$4+MIC_mm!D50*Areas!$D$5+HGB_mm!D50*(Areas!$D$6+Areas!$D$7)+STC_mm!D50*Areas!$D$8+ERI_mm!D50*Areas!$D$9+ONT_mm!D50*Areas!$D$10)/Areas!$D$11</f>
        <v>55.532695125710475</v>
      </c>
      <c r="E50" s="2">
        <f>(SUP_mm!E50*Areas!$D$4+MIC_mm!E50*Areas!$D$5+HGB_mm!E50*(Areas!$D$6+Areas!$D$7)+STC_mm!E50*Areas!$D$8+ERI_mm!E50*Areas!$D$9+ONT_mm!E50*Areas!$D$10)/Areas!$D$11</f>
        <v>85.827895842397751</v>
      </c>
      <c r="F50" s="2">
        <f>(SUP_mm!F50*Areas!$D$4+MIC_mm!F50*Areas!$D$5+HGB_mm!F50*(Areas!$D$6+Areas!$D$7)+STC_mm!F50*Areas!$D$8+ERI_mm!F50*Areas!$D$9+ONT_mm!F50*Areas!$D$10)/Areas!$D$11</f>
        <v>107.24807772971991</v>
      </c>
      <c r="G50" s="2">
        <f>(SUP_mm!G50*Areas!$D$4+MIC_mm!G50*Areas!$D$5+HGB_mm!G50*(Areas!$D$6+Areas!$D$7)+STC_mm!G50*Areas!$D$8+ERI_mm!G50*Areas!$D$9+ONT_mm!G50*Areas!$D$10)/Areas!$D$11</f>
        <v>90.548630418358556</v>
      </c>
      <c r="H50" s="2">
        <f>(SUP_mm!H50*Areas!$D$4+MIC_mm!H50*Areas!$D$5+HGB_mm!H50*(Areas!$D$6+Areas!$D$7)+STC_mm!H50*Areas!$D$8+ERI_mm!H50*Areas!$D$9+ONT_mm!H50*Areas!$D$10)/Areas!$D$11</f>
        <v>75.446460061352809</v>
      </c>
      <c r="I50" s="2">
        <f>(SUP_mm!I50*Areas!$D$4+MIC_mm!I50*Areas!$D$5+HGB_mm!I50*(Areas!$D$6+Areas!$D$7)+STC_mm!I50*Areas!$D$8+ERI_mm!I50*Areas!$D$9+ONT_mm!I50*Areas!$D$10)/Areas!$D$11</f>
        <v>80.175926995309624</v>
      </c>
      <c r="J50" s="2">
        <f>(SUP_mm!J50*Areas!$D$4+MIC_mm!J50*Areas!$D$5+HGB_mm!J50*(Areas!$D$6+Areas!$D$7)+STC_mm!J50*Areas!$D$8+ERI_mm!J50*Areas!$D$9+ONT_mm!J50*Areas!$D$10)/Areas!$D$11</f>
        <v>124.03921843934594</v>
      </c>
      <c r="K50" s="2">
        <f>(SUP_mm!K50*Areas!$D$4+MIC_mm!K50*Areas!$D$5+HGB_mm!K50*(Areas!$D$6+Areas!$D$7)+STC_mm!K50*Areas!$D$8+ERI_mm!K50*Areas!$D$9+ONT_mm!K50*Areas!$D$10)/Areas!$D$11</f>
        <v>75.43437408643986</v>
      </c>
      <c r="L50" s="2">
        <f>(SUP_mm!L50*Areas!$D$4+MIC_mm!L50*Areas!$D$5+HGB_mm!L50*(Areas!$D$6+Areas!$D$7)+STC_mm!L50*Areas!$D$8+ERI_mm!L50*Areas!$D$9+ONT_mm!L50*Areas!$D$10)/Areas!$D$11</f>
        <v>81.420752533536159</v>
      </c>
      <c r="M50" s="2">
        <f>(SUP_mm!M50*Areas!$D$4+MIC_mm!M50*Areas!$D$5+HGB_mm!M50*(Areas!$D$6+Areas!$D$7)+STC_mm!M50*Areas!$D$8+ERI_mm!M50*Areas!$D$9+ONT_mm!M50*Areas!$D$10)/Areas!$D$11</f>
        <v>49.928427057135295</v>
      </c>
      <c r="N50" s="2">
        <f t="shared" si="0"/>
        <v>922.11190628908923</v>
      </c>
    </row>
    <row r="51" spans="1:14" x14ac:dyDescent="0.15">
      <c r="A51">
        <v>1946</v>
      </c>
      <c r="B51" s="2">
        <f>(SUP_mm!B51*Areas!$D$4+MIC_mm!B51*Areas!$D$5+HGB_mm!B51*(Areas!$D$6+Areas!$D$7)+STC_mm!B51*Areas!$D$8+ERI_mm!B51*Areas!$D$9+ONT_mm!B51*Areas!$D$10)/Areas!$D$11</f>
        <v>61.539820255664807</v>
      </c>
      <c r="C51" s="2">
        <f>(SUP_mm!C51*Areas!$D$4+MIC_mm!C51*Areas!$D$5+HGB_mm!C51*(Areas!$D$6+Areas!$D$7)+STC_mm!C51*Areas!$D$8+ERI_mm!C51*Areas!$D$9+ONT_mm!C51*Areas!$D$10)/Areas!$D$11</f>
        <v>51.684738086178655</v>
      </c>
      <c r="D51" s="2">
        <f>(SUP_mm!D51*Areas!$D$4+MIC_mm!D51*Areas!$D$5+HGB_mm!D51*(Areas!$D$6+Areas!$D$7)+STC_mm!D51*Areas!$D$8+ERI_mm!D51*Areas!$D$9+ONT_mm!D51*Areas!$D$10)/Areas!$D$11</f>
        <v>40.280317770062716</v>
      </c>
      <c r="E51" s="2">
        <f>(SUP_mm!E51*Areas!$D$4+MIC_mm!E51*Areas!$D$5+HGB_mm!E51*(Areas!$D$6+Areas!$D$7)+STC_mm!E51*Areas!$D$8+ERI_mm!E51*Areas!$D$9+ONT_mm!E51*Areas!$D$10)/Areas!$D$11</f>
        <v>32.042901829304512</v>
      </c>
      <c r="F51" s="2">
        <f>(SUP_mm!F51*Areas!$D$4+MIC_mm!F51*Areas!$D$5+HGB_mm!F51*(Areas!$D$6+Areas!$D$7)+STC_mm!F51*Areas!$D$8+ERI_mm!F51*Areas!$D$9+ONT_mm!F51*Areas!$D$10)/Areas!$D$11</f>
        <v>85.00436973713434</v>
      </c>
      <c r="G51" s="2">
        <f>(SUP_mm!G51*Areas!$D$4+MIC_mm!G51*Areas!$D$5+HGB_mm!G51*(Areas!$D$6+Areas!$D$7)+STC_mm!G51*Areas!$D$8+ERI_mm!G51*Areas!$D$9+ONT_mm!G51*Areas!$D$10)/Areas!$D$11</f>
        <v>86.908542596574023</v>
      </c>
      <c r="H51" s="2">
        <f>(SUP_mm!H51*Areas!$D$4+MIC_mm!H51*Areas!$D$5+HGB_mm!H51*(Areas!$D$6+Areas!$D$7)+STC_mm!H51*Areas!$D$8+ERI_mm!H51*Areas!$D$9+ONT_mm!H51*Areas!$D$10)/Areas!$D$11</f>
        <v>46.168895756822067</v>
      </c>
      <c r="I51" s="2">
        <f>(SUP_mm!I51*Areas!$D$4+MIC_mm!I51*Areas!$D$5+HGB_mm!I51*(Areas!$D$6+Areas!$D$7)+STC_mm!I51*Areas!$D$8+ERI_mm!I51*Areas!$D$9+ONT_mm!I51*Areas!$D$10)/Areas!$D$11</f>
        <v>62.855457528165722</v>
      </c>
      <c r="J51" s="2">
        <f>(SUP_mm!J51*Areas!$D$4+MIC_mm!J51*Areas!$D$5+HGB_mm!J51*(Areas!$D$6+Areas!$D$7)+STC_mm!J51*Areas!$D$8+ERI_mm!J51*Areas!$D$9+ONT_mm!J51*Areas!$D$10)/Areas!$D$11</f>
        <v>74.469024995853744</v>
      </c>
      <c r="K51" s="2">
        <f>(SUP_mm!K51*Areas!$D$4+MIC_mm!K51*Areas!$D$5+HGB_mm!K51*(Areas!$D$6+Areas!$D$7)+STC_mm!K51*Areas!$D$8+ERI_mm!K51*Areas!$D$9+ONT_mm!K51*Areas!$D$10)/Areas!$D$11</f>
        <v>76.003686622911388</v>
      </c>
      <c r="L51" s="2">
        <f>(SUP_mm!L51*Areas!$D$4+MIC_mm!L51*Areas!$D$5+HGB_mm!L51*(Areas!$D$6+Areas!$D$7)+STC_mm!L51*Areas!$D$8+ERI_mm!L51*Areas!$D$9+ONT_mm!L51*Areas!$D$10)/Areas!$D$11</f>
        <v>67.158764314807229</v>
      </c>
      <c r="M51" s="2">
        <f>(SUP_mm!M51*Areas!$D$4+MIC_mm!M51*Areas!$D$5+HGB_mm!M51*(Areas!$D$6+Areas!$D$7)+STC_mm!M51*Areas!$D$8+ERI_mm!M51*Areas!$D$9+ONT_mm!M51*Areas!$D$10)/Areas!$D$11</f>
        <v>71.097766493418163</v>
      </c>
      <c r="N51" s="2">
        <f t="shared" si="0"/>
        <v>755.21428598689738</v>
      </c>
    </row>
    <row r="52" spans="1:14" x14ac:dyDescent="0.15">
      <c r="A52">
        <v>1947</v>
      </c>
      <c r="B52" s="2">
        <f>(SUP_mm!B52*Areas!$D$4+MIC_mm!B52*Areas!$D$5+HGB_mm!B52*(Areas!$D$6+Areas!$D$7)+STC_mm!B52*Areas!$D$8+ERI_mm!B52*Areas!$D$9+ONT_mm!B52*Areas!$D$10)/Areas!$D$11</f>
        <v>65.331644737088965</v>
      </c>
      <c r="C52" s="2">
        <f>(SUP_mm!C52*Areas!$D$4+MIC_mm!C52*Areas!$D$5+HGB_mm!C52*(Areas!$D$6+Areas!$D$7)+STC_mm!C52*Areas!$D$8+ERI_mm!C52*Areas!$D$9+ONT_mm!C52*Areas!$D$10)/Areas!$D$11</f>
        <v>38.821206266680115</v>
      </c>
      <c r="D52" s="2">
        <f>(SUP_mm!D52*Areas!$D$4+MIC_mm!D52*Areas!$D$5+HGB_mm!D52*(Areas!$D$6+Areas!$D$7)+STC_mm!D52*Areas!$D$8+ERI_mm!D52*Areas!$D$9+ONT_mm!D52*Areas!$D$10)/Areas!$D$11</f>
        <v>49.090865675828439</v>
      </c>
      <c r="E52" s="2">
        <f>(SUP_mm!E52*Areas!$D$4+MIC_mm!E52*Areas!$D$5+HGB_mm!E52*(Areas!$D$6+Areas!$D$7)+STC_mm!E52*Areas!$D$8+ERI_mm!E52*Areas!$D$9+ONT_mm!E52*Areas!$D$10)/Areas!$D$11</f>
        <v>103.14593964811516</v>
      </c>
      <c r="F52" s="2">
        <f>(SUP_mm!F52*Areas!$D$4+MIC_mm!F52*Areas!$D$5+HGB_mm!F52*(Areas!$D$6+Areas!$D$7)+STC_mm!F52*Areas!$D$8+ERI_mm!F52*Areas!$D$9+ONT_mm!F52*Areas!$D$10)/Areas!$D$11</f>
        <v>108.53213836105968</v>
      </c>
      <c r="G52" s="2">
        <f>(SUP_mm!G52*Areas!$D$4+MIC_mm!G52*Areas!$D$5+HGB_mm!G52*(Areas!$D$6+Areas!$D$7)+STC_mm!G52*Areas!$D$8+ERI_mm!G52*Areas!$D$9+ONT_mm!G52*Areas!$D$10)/Areas!$D$11</f>
        <v>97.01258157993631</v>
      </c>
      <c r="H52" s="2">
        <f>(SUP_mm!H52*Areas!$D$4+MIC_mm!H52*Areas!$D$5+HGB_mm!H52*(Areas!$D$6+Areas!$D$7)+STC_mm!H52*Areas!$D$8+ERI_mm!H52*Areas!$D$9+ONT_mm!H52*Areas!$D$10)/Areas!$D$11</f>
        <v>82.375639794223162</v>
      </c>
      <c r="I52" s="2">
        <f>(SUP_mm!I52*Areas!$D$4+MIC_mm!I52*Areas!$D$5+HGB_mm!I52*(Areas!$D$6+Areas!$D$7)+STC_mm!I52*Areas!$D$8+ERI_mm!I52*Areas!$D$9+ONT_mm!I52*Areas!$D$10)/Areas!$D$11</f>
        <v>59.47355402052758</v>
      </c>
      <c r="J52" s="2">
        <f>(SUP_mm!J52*Areas!$D$4+MIC_mm!J52*Areas!$D$5+HGB_mm!J52*(Areas!$D$6+Areas!$D$7)+STC_mm!J52*Areas!$D$8+ERI_mm!J52*Areas!$D$9+ONT_mm!J52*Areas!$D$10)/Areas!$D$11</f>
        <v>97.858170967550222</v>
      </c>
      <c r="K52" s="2">
        <f>(SUP_mm!K52*Areas!$D$4+MIC_mm!K52*Areas!$D$5+HGB_mm!K52*(Areas!$D$6+Areas!$D$7)+STC_mm!K52*Areas!$D$8+ERI_mm!K52*Areas!$D$9+ONT_mm!K52*Areas!$D$10)/Areas!$D$11</f>
        <v>25.407370339115133</v>
      </c>
      <c r="L52" s="2">
        <f>(SUP_mm!L52*Areas!$D$4+MIC_mm!L52*Areas!$D$5+HGB_mm!L52*(Areas!$D$6+Areas!$D$7)+STC_mm!L52*Areas!$D$8+ERI_mm!L52*Areas!$D$9+ONT_mm!L52*Areas!$D$10)/Areas!$D$11</f>
        <v>69.312091262271807</v>
      </c>
      <c r="M52" s="2">
        <f>(SUP_mm!M52*Areas!$D$4+MIC_mm!M52*Areas!$D$5+HGB_mm!M52*(Areas!$D$6+Areas!$D$7)+STC_mm!M52*Areas!$D$8+ERI_mm!M52*Areas!$D$9+ONT_mm!M52*Areas!$D$10)/Areas!$D$11</f>
        <v>48.498733378074206</v>
      </c>
      <c r="N52" s="2">
        <f t="shared" si="0"/>
        <v>844.85993603047075</v>
      </c>
    </row>
    <row r="53" spans="1:14" x14ac:dyDescent="0.15">
      <c r="A53">
        <v>1948</v>
      </c>
      <c r="B53" s="2">
        <f>(SUP_mm!B53*Areas!$D$4+MIC_mm!B53*Areas!$D$5+HGB_mm!B53*(Areas!$D$6+Areas!$D$7)+STC_mm!B53*Areas!$D$8+ERI_mm!B53*Areas!$D$9+ONT_mm!B53*Areas!$D$10)/Areas!$D$11</f>
        <v>48.629261628438272</v>
      </c>
      <c r="C53" s="2">
        <f>(SUP_mm!C53*Areas!$D$4+MIC_mm!C53*Areas!$D$5+HGB_mm!C53*(Areas!$D$6+Areas!$D$7)+STC_mm!C53*Areas!$D$8+ERI_mm!C53*Areas!$D$9+ONT_mm!C53*Areas!$D$10)/Areas!$D$11</f>
        <v>43.621484575919375</v>
      </c>
      <c r="D53" s="2">
        <f>(SUP_mm!D53*Areas!$D$4+MIC_mm!D53*Areas!$D$5+HGB_mm!D53*(Areas!$D$6+Areas!$D$7)+STC_mm!D53*Areas!$D$8+ERI_mm!D53*Areas!$D$9+ONT_mm!D53*Areas!$D$10)/Areas!$D$11</f>
        <v>78.858389446612961</v>
      </c>
      <c r="E53" s="2">
        <f>(SUP_mm!E53*Areas!$D$4+MIC_mm!E53*Areas!$D$5+HGB_mm!E53*(Areas!$D$6+Areas!$D$7)+STC_mm!E53*Areas!$D$8+ERI_mm!E53*Areas!$D$9+ONT_mm!E53*Areas!$D$10)/Areas!$D$11</f>
        <v>76.033960653255178</v>
      </c>
      <c r="F53" s="2">
        <f>(SUP_mm!F53*Areas!$D$4+MIC_mm!F53*Areas!$D$5+HGB_mm!F53*(Areas!$D$6+Areas!$D$7)+STC_mm!F53*Areas!$D$8+ERI_mm!F53*Areas!$D$9+ONT_mm!F53*Areas!$D$10)/Areas!$D$11</f>
        <v>62.302394877351468</v>
      </c>
      <c r="G53" s="2">
        <f>(SUP_mm!G53*Areas!$D$4+MIC_mm!G53*Areas!$D$5+HGB_mm!G53*(Areas!$D$6+Areas!$D$7)+STC_mm!G53*Areas!$D$8+ERI_mm!G53*Areas!$D$9+ONT_mm!G53*Areas!$D$10)/Areas!$D$11</f>
        <v>75.366091826477458</v>
      </c>
      <c r="H53" s="2">
        <f>(SUP_mm!H53*Areas!$D$4+MIC_mm!H53*Areas!$D$5+HGB_mm!H53*(Areas!$D$6+Areas!$D$7)+STC_mm!H53*Areas!$D$8+ERI_mm!H53*Areas!$D$9+ONT_mm!H53*Areas!$D$10)/Areas!$D$11</f>
        <v>70.881425829950004</v>
      </c>
      <c r="I53" s="2">
        <f>(SUP_mm!I53*Areas!$D$4+MIC_mm!I53*Areas!$D$5+HGB_mm!I53*(Areas!$D$6+Areas!$D$7)+STC_mm!I53*Areas!$D$8+ERI_mm!I53*Areas!$D$9+ONT_mm!I53*Areas!$D$10)/Areas!$D$11</f>
        <v>53.538843226589726</v>
      </c>
      <c r="J53" s="2">
        <f>(SUP_mm!J53*Areas!$D$4+MIC_mm!J53*Areas!$D$5+HGB_mm!J53*(Areas!$D$6+Areas!$D$7)+STC_mm!J53*Areas!$D$8+ERI_mm!J53*Areas!$D$9+ONT_mm!J53*Areas!$D$10)/Areas!$D$11</f>
        <v>38.636546911920213</v>
      </c>
      <c r="K53" s="2">
        <f>(SUP_mm!K53*Areas!$D$4+MIC_mm!K53*Areas!$D$5+HGB_mm!K53*(Areas!$D$6+Areas!$D$7)+STC_mm!K53*Areas!$D$8+ERI_mm!K53*Areas!$D$9+ONT_mm!K53*Areas!$D$10)/Areas!$D$11</f>
        <v>51.751073484680354</v>
      </c>
      <c r="L53" s="2">
        <f>(SUP_mm!L53*Areas!$D$4+MIC_mm!L53*Areas!$D$5+HGB_mm!L53*(Areas!$D$6+Areas!$D$7)+STC_mm!L53*Areas!$D$8+ERI_mm!L53*Areas!$D$9+ONT_mm!L53*Areas!$D$10)/Areas!$D$11</f>
        <v>100.09712288351326</v>
      </c>
      <c r="M53" s="2">
        <f>(SUP_mm!M53*Areas!$D$4+MIC_mm!M53*Areas!$D$5+HGB_mm!M53*(Areas!$D$6+Areas!$D$7)+STC_mm!M53*Areas!$D$8+ERI_mm!M53*Areas!$D$9+ONT_mm!M53*Areas!$D$10)/Areas!$D$11</f>
        <v>57.541161864727613</v>
      </c>
      <c r="N53" s="2">
        <f t="shared" si="0"/>
        <v>757.25775720943591</v>
      </c>
    </row>
    <row r="54" spans="1:14" x14ac:dyDescent="0.15">
      <c r="A54">
        <v>1949</v>
      </c>
      <c r="B54" s="2">
        <f>(SUP_mm!B54*Areas!$D$4+MIC_mm!B54*Areas!$D$5+HGB_mm!B54*(Areas!$D$6+Areas!$D$7)+STC_mm!B54*Areas!$D$8+ERI_mm!B54*Areas!$D$9+ONT_mm!B54*Areas!$D$10)/Areas!$D$11</f>
        <v>74.568642315374476</v>
      </c>
      <c r="C54" s="2">
        <f>(SUP_mm!C54*Areas!$D$4+MIC_mm!C54*Areas!$D$5+HGB_mm!C54*(Areas!$D$6+Areas!$D$7)+STC_mm!C54*Areas!$D$8+ERI_mm!C54*Areas!$D$9+ONT_mm!C54*Areas!$D$10)/Areas!$D$11</f>
        <v>54.570426887377451</v>
      </c>
      <c r="D54" s="2">
        <f>(SUP_mm!D54*Areas!$D$4+MIC_mm!D54*Areas!$D$5+HGB_mm!D54*(Areas!$D$6+Areas!$D$7)+STC_mm!D54*Areas!$D$8+ERI_mm!D54*Areas!$D$9+ONT_mm!D54*Areas!$D$10)/Areas!$D$11</f>
        <v>56.169748175611282</v>
      </c>
      <c r="E54" s="2">
        <f>(SUP_mm!E54*Areas!$D$4+MIC_mm!E54*Areas!$D$5+HGB_mm!E54*(Areas!$D$6+Areas!$D$7)+STC_mm!E54*Areas!$D$8+ERI_mm!E54*Areas!$D$9+ONT_mm!E54*Areas!$D$10)/Areas!$D$11</f>
        <v>40.203096043132597</v>
      </c>
      <c r="F54" s="2">
        <f>(SUP_mm!F54*Areas!$D$4+MIC_mm!F54*Areas!$D$5+HGB_mm!F54*(Areas!$D$6+Areas!$D$7)+STC_mm!F54*Areas!$D$8+ERI_mm!F54*Areas!$D$9+ONT_mm!F54*Areas!$D$10)/Areas!$D$11</f>
        <v>65.671650500646209</v>
      </c>
      <c r="G54" s="2">
        <f>(SUP_mm!G54*Areas!$D$4+MIC_mm!G54*Areas!$D$5+HGB_mm!G54*(Areas!$D$6+Areas!$D$7)+STC_mm!G54*Areas!$D$8+ERI_mm!G54*Areas!$D$9+ONT_mm!G54*Areas!$D$10)/Areas!$D$11</f>
        <v>89.943712614717825</v>
      </c>
      <c r="H54" s="2">
        <f>(SUP_mm!H54*Areas!$D$4+MIC_mm!H54*Areas!$D$5+HGB_mm!H54*(Areas!$D$6+Areas!$D$7)+STC_mm!H54*Areas!$D$8+ERI_mm!H54*Areas!$D$9+ONT_mm!H54*Areas!$D$10)/Areas!$D$11</f>
        <v>91.780032114463268</v>
      </c>
      <c r="I54" s="2">
        <f>(SUP_mm!I54*Areas!$D$4+MIC_mm!I54*Areas!$D$5+HGB_mm!I54*(Areas!$D$6+Areas!$D$7)+STC_mm!I54*Areas!$D$8+ERI_mm!I54*Areas!$D$9+ONT_mm!I54*Areas!$D$10)/Areas!$D$11</f>
        <v>59.398146760486156</v>
      </c>
      <c r="J54" s="2">
        <f>(SUP_mm!J54*Areas!$D$4+MIC_mm!J54*Areas!$D$5+HGB_mm!J54*(Areas!$D$6+Areas!$D$7)+STC_mm!J54*Areas!$D$8+ERI_mm!J54*Areas!$D$9+ONT_mm!J54*Areas!$D$10)/Areas!$D$11</f>
        <v>75.647006305400708</v>
      </c>
      <c r="K54" s="2">
        <f>(SUP_mm!K54*Areas!$D$4+MIC_mm!K54*Areas!$D$5+HGB_mm!K54*(Areas!$D$6+Areas!$D$7)+STC_mm!K54*Areas!$D$8+ERI_mm!K54*Areas!$D$9+ONT_mm!K54*Areas!$D$10)/Areas!$D$11</f>
        <v>66.639562538348059</v>
      </c>
      <c r="L54" s="2">
        <f>(SUP_mm!L54*Areas!$D$4+MIC_mm!L54*Areas!$D$5+HGB_mm!L54*(Areas!$D$6+Areas!$D$7)+STC_mm!L54*Areas!$D$8+ERI_mm!L54*Areas!$D$9+ONT_mm!L54*Areas!$D$10)/Areas!$D$11</f>
        <v>61.607376796647564</v>
      </c>
      <c r="M54" s="2">
        <f>(SUP_mm!M54*Areas!$D$4+MIC_mm!M54*Areas!$D$5+HGB_mm!M54*(Areas!$D$6+Areas!$D$7)+STC_mm!M54*Areas!$D$8+ERI_mm!M54*Areas!$D$9+ONT_mm!M54*Areas!$D$10)/Areas!$D$11</f>
        <v>71.357256954870039</v>
      </c>
      <c r="N54" s="2">
        <f t="shared" si="0"/>
        <v>807.55665800707573</v>
      </c>
    </row>
    <row r="55" spans="1:14" x14ac:dyDescent="0.15">
      <c r="A55">
        <v>1950</v>
      </c>
      <c r="B55" s="2">
        <f>(SUP_mm!B55*Areas!$D$4+MIC_mm!B55*Areas!$D$5+HGB_mm!B55*(Areas!$D$6+Areas!$D$7)+STC_mm!B55*Areas!$D$8+ERI_mm!B55*Areas!$D$9+ONT_mm!B55*Areas!$D$10)/Areas!$D$11</f>
        <v>100.22807365439094</v>
      </c>
      <c r="C55" s="2">
        <f>(SUP_mm!C55*Areas!$D$4+MIC_mm!C55*Areas!$D$5+HGB_mm!C55*(Areas!$D$6+Areas!$D$7)+STC_mm!C55*Areas!$D$8+ERI_mm!C55*Areas!$D$9+ONT_mm!C55*Areas!$D$10)/Areas!$D$11</f>
        <v>60.845956971841098</v>
      </c>
      <c r="D55" s="2">
        <f>(SUP_mm!D55*Areas!$D$4+MIC_mm!D55*Areas!$D$5+HGB_mm!D55*(Areas!$D$6+Areas!$D$7)+STC_mm!D55*Areas!$D$8+ERI_mm!D55*Areas!$D$9+ONT_mm!D55*Areas!$D$10)/Areas!$D$11</f>
        <v>63.879413062492659</v>
      </c>
      <c r="E55" s="2">
        <f>(SUP_mm!E55*Areas!$D$4+MIC_mm!E55*Areas!$D$5+HGB_mm!E55*(Areas!$D$6+Areas!$D$7)+STC_mm!E55*Areas!$D$8+ERI_mm!E55*Areas!$D$9+ONT_mm!E55*Areas!$D$10)/Areas!$D$11</f>
        <v>80.926125376953294</v>
      </c>
      <c r="F55" s="2">
        <f>(SUP_mm!F55*Areas!$D$4+MIC_mm!F55*Areas!$D$5+HGB_mm!F55*(Areas!$D$6+Areas!$D$7)+STC_mm!F55*Areas!$D$8+ERI_mm!F55*Areas!$D$9+ONT_mm!F55*Areas!$D$10)/Areas!$D$11</f>
        <v>56.13946880589026</v>
      </c>
      <c r="G55" s="2">
        <f>(SUP_mm!G55*Areas!$D$4+MIC_mm!G55*Areas!$D$5+HGB_mm!G55*(Areas!$D$6+Areas!$D$7)+STC_mm!G55*Areas!$D$8+ERI_mm!G55*Areas!$D$9+ONT_mm!G55*Areas!$D$10)/Areas!$D$11</f>
        <v>87.412633124893929</v>
      </c>
      <c r="H55" s="2">
        <f>(SUP_mm!H55*Areas!$D$4+MIC_mm!H55*Areas!$D$5+HGB_mm!H55*(Areas!$D$6+Areas!$D$7)+STC_mm!H55*Areas!$D$8+ERI_mm!H55*Areas!$D$9+ONT_mm!H55*Areas!$D$10)/Areas!$D$11</f>
        <v>93.363502695787261</v>
      </c>
      <c r="I55" s="2">
        <f>(SUP_mm!I55*Areas!$D$4+MIC_mm!I55*Areas!$D$5+HGB_mm!I55*(Areas!$D$6+Areas!$D$7)+STC_mm!I55*Areas!$D$8+ERI_mm!I55*Areas!$D$9+ONT_mm!I55*Areas!$D$10)/Areas!$D$11</f>
        <v>76.306230989151572</v>
      </c>
      <c r="J55" s="2">
        <f>(SUP_mm!J55*Areas!$D$4+MIC_mm!J55*Areas!$D$5+HGB_mm!J55*(Areas!$D$6+Areas!$D$7)+STC_mm!J55*Areas!$D$8+ERI_mm!J55*Areas!$D$9+ONT_mm!J55*Areas!$D$10)/Areas!$D$11</f>
        <v>65.432404537799769</v>
      </c>
      <c r="K55" s="2">
        <f>(SUP_mm!K55*Areas!$D$4+MIC_mm!K55*Areas!$D$5+HGB_mm!K55*(Areas!$D$6+Areas!$D$7)+STC_mm!K55*Areas!$D$8+ERI_mm!K55*Areas!$D$9+ONT_mm!K55*Areas!$D$10)/Areas!$D$11</f>
        <v>59.903526063628412</v>
      </c>
      <c r="L55" s="2">
        <f>(SUP_mm!L55*Areas!$D$4+MIC_mm!L55*Areas!$D$5+HGB_mm!L55*(Areas!$D$6+Areas!$D$7)+STC_mm!L55*Areas!$D$8+ERI_mm!L55*Areas!$D$9+ONT_mm!L55*Areas!$D$10)/Areas!$D$11</f>
        <v>97.07328755499276</v>
      </c>
      <c r="M55" s="2">
        <f>(SUP_mm!M55*Areas!$D$4+MIC_mm!M55*Areas!$D$5+HGB_mm!M55*(Areas!$D$6+Areas!$D$7)+STC_mm!M55*Areas!$D$8+ERI_mm!M55*Areas!$D$9+ONT_mm!M55*Areas!$D$10)/Areas!$D$11</f>
        <v>59.963471364603599</v>
      </c>
      <c r="N55" s="2">
        <f t="shared" si="0"/>
        <v>901.47409420242559</v>
      </c>
    </row>
    <row r="56" spans="1:14" x14ac:dyDescent="0.15">
      <c r="A56">
        <v>1951</v>
      </c>
      <c r="B56" s="2">
        <f>(SUP_mm!B56*Areas!$D$4+MIC_mm!B56*Areas!$D$5+HGB_mm!B56*(Areas!$D$6+Areas!$D$7)+STC_mm!B56*Areas!$D$8+ERI_mm!B56*Areas!$D$9+ONT_mm!B56*Areas!$D$10)/Areas!$D$11</f>
        <v>52.264924348246112</v>
      </c>
      <c r="C56" s="2">
        <f>(SUP_mm!C56*Areas!$D$4+MIC_mm!C56*Areas!$D$5+HGB_mm!C56*(Areas!$D$6+Areas!$D$7)+STC_mm!C56*Areas!$D$8+ERI_mm!C56*Areas!$D$9+ONT_mm!C56*Areas!$D$10)/Areas!$D$11</f>
        <v>62.089413976318845</v>
      </c>
      <c r="D56" s="2">
        <f>(SUP_mm!D56*Areas!$D$4+MIC_mm!D56*Areas!$D$5+HGB_mm!D56*(Areas!$D$6+Areas!$D$7)+STC_mm!D56*Areas!$D$8+ERI_mm!D56*Areas!$D$9+ONT_mm!D56*Areas!$D$10)/Areas!$D$11</f>
        <v>83.412073602172299</v>
      </c>
      <c r="E56" s="2">
        <f>(SUP_mm!E56*Areas!$D$4+MIC_mm!E56*Areas!$D$5+HGB_mm!E56*(Areas!$D$6+Areas!$D$7)+STC_mm!E56*Areas!$D$8+ERI_mm!E56*Areas!$D$9+ONT_mm!E56*Areas!$D$10)/Areas!$D$11</f>
        <v>84.419731596193259</v>
      </c>
      <c r="F56" s="2">
        <f>(SUP_mm!F56*Areas!$D$4+MIC_mm!F56*Areas!$D$5+HGB_mm!F56*(Areas!$D$6+Areas!$D$7)+STC_mm!F56*Areas!$D$8+ERI_mm!F56*Areas!$D$9+ONT_mm!F56*Areas!$D$10)/Areas!$D$11</f>
        <v>51.530952337436844</v>
      </c>
      <c r="G56" s="2">
        <f>(SUP_mm!G56*Areas!$D$4+MIC_mm!G56*Areas!$D$5+HGB_mm!G56*(Areas!$D$6+Areas!$D$7)+STC_mm!G56*Areas!$D$8+ERI_mm!G56*Areas!$D$9+ONT_mm!G56*Areas!$D$10)/Areas!$D$11</f>
        <v>92.85524967036983</v>
      </c>
      <c r="H56" s="2">
        <f>(SUP_mm!H56*Areas!$D$4+MIC_mm!H56*Areas!$D$5+HGB_mm!H56*(Areas!$D$6+Areas!$D$7)+STC_mm!H56*Areas!$D$8+ERI_mm!H56*Areas!$D$9+ONT_mm!H56*Areas!$D$10)/Areas!$D$11</f>
        <v>87.826538034751508</v>
      </c>
      <c r="I56" s="2">
        <f>(SUP_mm!I56*Areas!$D$4+MIC_mm!I56*Areas!$D$5+HGB_mm!I56*(Areas!$D$6+Areas!$D$7)+STC_mm!I56*Areas!$D$8+ERI_mm!I56*Areas!$D$9+ONT_mm!I56*Areas!$D$10)/Areas!$D$11</f>
        <v>87.399384864427347</v>
      </c>
      <c r="J56" s="2">
        <f>(SUP_mm!J56*Areas!$D$4+MIC_mm!J56*Areas!$D$5+HGB_mm!J56*(Areas!$D$6+Areas!$D$7)+STC_mm!J56*Areas!$D$8+ERI_mm!J56*Areas!$D$9+ONT_mm!J56*Areas!$D$10)/Areas!$D$11</f>
        <v>96.68572446834898</v>
      </c>
      <c r="K56" s="2">
        <f>(SUP_mm!K56*Areas!$D$4+MIC_mm!K56*Areas!$D$5+HGB_mm!K56*(Areas!$D$6+Areas!$D$7)+STC_mm!K56*Areas!$D$8+ERI_mm!K56*Areas!$D$9+ONT_mm!K56*Areas!$D$10)/Areas!$D$11</f>
        <v>97.026548478479398</v>
      </c>
      <c r="L56" s="2">
        <f>(SUP_mm!L56*Areas!$D$4+MIC_mm!L56*Areas!$D$5+HGB_mm!L56*(Areas!$D$6+Areas!$D$7)+STC_mm!L56*Areas!$D$8+ERI_mm!L56*Areas!$D$9+ONT_mm!L56*Areas!$D$10)/Areas!$D$11</f>
        <v>74.464368611375832</v>
      </c>
      <c r="M56" s="2">
        <f>(SUP_mm!M56*Areas!$D$4+MIC_mm!M56*Areas!$D$5+HGB_mm!M56*(Areas!$D$6+Areas!$D$7)+STC_mm!M56*Areas!$D$8+ERI_mm!M56*Areas!$D$9+ONT_mm!M56*Areas!$D$10)/Areas!$D$11</f>
        <v>75.27191759898696</v>
      </c>
      <c r="N56" s="2">
        <f t="shared" si="0"/>
        <v>945.24682758710719</v>
      </c>
    </row>
    <row r="57" spans="1:14" x14ac:dyDescent="0.15">
      <c r="A57">
        <v>1952</v>
      </c>
      <c r="B57" s="2">
        <f>(SUP_mm!B57*Areas!$D$4+MIC_mm!B57*Areas!$D$5+HGB_mm!B57*(Areas!$D$6+Areas!$D$7)+STC_mm!B57*Areas!$D$8+ERI_mm!B57*Areas!$D$9+ONT_mm!B57*Areas!$D$10)/Areas!$D$11</f>
        <v>64.403177112570333</v>
      </c>
      <c r="C57" s="2">
        <f>(SUP_mm!C57*Areas!$D$4+MIC_mm!C57*Areas!$D$5+HGB_mm!C57*(Areas!$D$6+Areas!$D$7)+STC_mm!C57*Areas!$D$8+ERI_mm!C57*Areas!$D$9+ONT_mm!C57*Areas!$D$10)/Areas!$D$11</f>
        <v>32.188441926345604</v>
      </c>
      <c r="D57" s="2">
        <f>(SUP_mm!D57*Areas!$D$4+MIC_mm!D57*Areas!$D$5+HGB_mm!D57*(Areas!$D$6+Areas!$D$7)+STC_mm!D57*Areas!$D$8+ERI_mm!D57*Areas!$D$9+ONT_mm!D57*Areas!$D$10)/Areas!$D$11</f>
        <v>60.279141264474355</v>
      </c>
      <c r="E57" s="2">
        <f>(SUP_mm!E57*Areas!$D$4+MIC_mm!E57*Areas!$D$5+HGB_mm!E57*(Areas!$D$6+Areas!$D$7)+STC_mm!E57*Areas!$D$8+ERI_mm!E57*Areas!$D$9+ONT_mm!E57*Areas!$D$10)/Areas!$D$11</f>
        <v>58.062628294669778</v>
      </c>
      <c r="F57" s="2">
        <f>(SUP_mm!F57*Areas!$D$4+MIC_mm!F57*Areas!$D$5+HGB_mm!F57*(Areas!$D$6+Areas!$D$7)+STC_mm!F57*Areas!$D$8+ERI_mm!F57*Areas!$D$9+ONT_mm!F57*Areas!$D$10)/Areas!$D$11</f>
        <v>74.85914896672368</v>
      </c>
      <c r="G57" s="2">
        <f>(SUP_mm!G57*Areas!$D$4+MIC_mm!G57*Areas!$D$5+HGB_mm!G57*(Areas!$D$6+Areas!$D$7)+STC_mm!G57*Areas!$D$8+ERI_mm!G57*Areas!$D$9+ONT_mm!G57*Areas!$D$10)/Areas!$D$11</f>
        <v>71.234229579248321</v>
      </c>
      <c r="H57" s="2">
        <f>(SUP_mm!H57*Areas!$D$4+MIC_mm!H57*Areas!$D$5+HGB_mm!H57*(Areas!$D$6+Areas!$D$7)+STC_mm!H57*Areas!$D$8+ERI_mm!H57*Areas!$D$9+ONT_mm!H57*Areas!$D$10)/Areas!$D$11</f>
        <v>120.6807413741335</v>
      </c>
      <c r="I57" s="2">
        <f>(SUP_mm!I57*Areas!$D$4+MIC_mm!I57*Areas!$D$5+HGB_mm!I57*(Areas!$D$6+Areas!$D$7)+STC_mm!I57*Areas!$D$8+ERI_mm!I57*Areas!$D$9+ONT_mm!I57*Areas!$D$10)/Areas!$D$11</f>
        <v>86.949906659181991</v>
      </c>
      <c r="J57" s="2">
        <f>(SUP_mm!J57*Areas!$D$4+MIC_mm!J57*Areas!$D$5+HGB_mm!J57*(Areas!$D$6+Areas!$D$7)+STC_mm!J57*Areas!$D$8+ERI_mm!J57*Areas!$D$9+ONT_mm!J57*Areas!$D$10)/Areas!$D$11</f>
        <v>54.770712262242</v>
      </c>
      <c r="K57" s="2">
        <f>(SUP_mm!K57*Areas!$D$4+MIC_mm!K57*Areas!$D$5+HGB_mm!K57*(Areas!$D$6+Areas!$D$7)+STC_mm!K57*Areas!$D$8+ERI_mm!K57*Areas!$D$9+ONT_mm!K57*Areas!$D$10)/Areas!$D$11</f>
        <v>25.398558504458169</v>
      </c>
      <c r="L57" s="2">
        <f>(SUP_mm!L57*Areas!$D$4+MIC_mm!L57*Areas!$D$5+HGB_mm!L57*(Areas!$D$6+Areas!$D$7)+STC_mm!L57*Areas!$D$8+ERI_mm!L57*Areas!$D$9+ONT_mm!L57*Areas!$D$10)/Areas!$D$11</f>
        <v>73.773821490581057</v>
      </c>
      <c r="M57" s="2">
        <f>(SUP_mm!M57*Areas!$D$4+MIC_mm!M57*Areas!$D$5+HGB_mm!M57*(Areas!$D$6+Areas!$D$7)+STC_mm!M57*Areas!$D$8+ERI_mm!M57*Areas!$D$9+ONT_mm!M57*Areas!$D$10)/Areas!$D$11</f>
        <v>50.996926280335764</v>
      </c>
      <c r="N57" s="2">
        <f t="shared" si="0"/>
        <v>773.59743371496461</v>
      </c>
    </row>
    <row r="58" spans="1:14" x14ac:dyDescent="0.15">
      <c r="A58">
        <v>1953</v>
      </c>
      <c r="B58" s="2">
        <f>(SUP_mm!B58*Areas!$D$4+MIC_mm!B58*Areas!$D$5+HGB_mm!B58*(Areas!$D$6+Areas!$D$7)+STC_mm!B58*Areas!$D$8+ERI_mm!B58*Areas!$D$9+ONT_mm!B58*Areas!$D$10)/Areas!$D$11</f>
        <v>57.687269226250315</v>
      </c>
      <c r="C58" s="2">
        <f>(SUP_mm!C58*Areas!$D$4+MIC_mm!C58*Areas!$D$5+HGB_mm!C58*(Areas!$D$6+Areas!$D$7)+STC_mm!C58*Areas!$D$8+ERI_mm!C58*Areas!$D$9+ONT_mm!C58*Areas!$D$10)/Areas!$D$11</f>
        <v>52.681703502565242</v>
      </c>
      <c r="D58" s="2">
        <f>(SUP_mm!D58*Areas!$D$4+MIC_mm!D58*Areas!$D$5+HGB_mm!D58*(Areas!$D$6+Areas!$D$7)+STC_mm!D58*Areas!$D$8+ERI_mm!D58*Areas!$D$9+ONT_mm!D58*Areas!$D$10)/Areas!$D$11</f>
        <v>65.986781243064712</v>
      </c>
      <c r="E58" s="2">
        <f>(SUP_mm!E58*Areas!$D$4+MIC_mm!E58*Areas!$D$5+HGB_mm!E58*(Areas!$D$6+Areas!$D$7)+STC_mm!E58*Areas!$D$8+ERI_mm!E58*Areas!$D$9+ONT_mm!E58*Areas!$D$10)/Areas!$D$11</f>
        <v>68.835912455450966</v>
      </c>
      <c r="F58" s="2">
        <f>(SUP_mm!F58*Areas!$D$4+MIC_mm!F58*Areas!$D$5+HGB_mm!F58*(Areas!$D$6+Areas!$D$7)+STC_mm!F58*Areas!$D$8+ERI_mm!F58*Areas!$D$9+ONT_mm!F58*Areas!$D$10)/Areas!$D$11</f>
        <v>92.403858957454858</v>
      </c>
      <c r="G58" s="2">
        <f>(SUP_mm!G58*Areas!$D$4+MIC_mm!G58*Areas!$D$5+HGB_mm!G58*(Areas!$D$6+Areas!$D$7)+STC_mm!G58*Areas!$D$8+ERI_mm!G58*Areas!$D$9+ONT_mm!G58*Areas!$D$10)/Areas!$D$11</f>
        <v>84.511673085207775</v>
      </c>
      <c r="H58" s="2">
        <f>(SUP_mm!H58*Areas!$D$4+MIC_mm!H58*Areas!$D$5+HGB_mm!H58*(Areas!$D$6+Areas!$D$7)+STC_mm!H58*Areas!$D$8+ERI_mm!H58*Areas!$D$9+ONT_mm!H58*Areas!$D$10)/Areas!$D$11</f>
        <v>83.392172948133833</v>
      </c>
      <c r="I58" s="2">
        <f>(SUP_mm!I58*Areas!$D$4+MIC_mm!I58*Areas!$D$5+HGB_mm!I58*(Areas!$D$6+Areas!$D$7)+STC_mm!I58*Areas!$D$8+ERI_mm!I58*Areas!$D$9+ONT_mm!I58*Areas!$D$10)/Areas!$D$11</f>
        <v>73.890060312528561</v>
      </c>
      <c r="J58" s="2">
        <f>(SUP_mm!J58*Areas!$D$4+MIC_mm!J58*Areas!$D$5+HGB_mm!J58*(Areas!$D$6+Areas!$D$7)+STC_mm!J58*Areas!$D$8+ERI_mm!J58*Areas!$D$9+ONT_mm!J58*Areas!$D$10)/Areas!$D$11</f>
        <v>78.414253338729267</v>
      </c>
      <c r="K58" s="2">
        <f>(SUP_mm!K58*Areas!$D$4+MIC_mm!K58*Areas!$D$5+HGB_mm!K58*(Areas!$D$6+Areas!$D$7)+STC_mm!K58*Areas!$D$8+ERI_mm!K58*Areas!$D$9+ONT_mm!K58*Areas!$D$10)/Areas!$D$11</f>
        <v>27.471299983028942</v>
      </c>
      <c r="L58" s="2">
        <f>(SUP_mm!L58*Areas!$D$4+MIC_mm!L58*Areas!$D$5+HGB_mm!L58*(Areas!$D$6+Areas!$D$7)+STC_mm!L58*Areas!$D$8+ERI_mm!L58*Areas!$D$9+ONT_mm!L58*Areas!$D$10)/Areas!$D$11</f>
        <v>47.373748515032446</v>
      </c>
      <c r="M58" s="2">
        <f>(SUP_mm!M58*Areas!$D$4+MIC_mm!M58*Areas!$D$5+HGB_mm!M58*(Areas!$D$6+Areas!$D$7)+STC_mm!M58*Areas!$D$8+ERI_mm!M58*Areas!$D$9+ONT_mm!M58*Areas!$D$10)/Areas!$D$11</f>
        <v>63.475178261380393</v>
      </c>
      <c r="N58" s="2">
        <f t="shared" si="0"/>
        <v>796.12391182882732</v>
      </c>
    </row>
    <row r="59" spans="1:14" x14ac:dyDescent="0.15">
      <c r="A59">
        <v>1954</v>
      </c>
      <c r="B59" s="2">
        <f>(SUP_mm!B59*Areas!$D$4+MIC_mm!B59*Areas!$D$5+HGB_mm!B59*(Areas!$D$6+Areas!$D$7)+STC_mm!B59*Areas!$D$8+ERI_mm!B59*Areas!$D$9+ONT_mm!B59*Areas!$D$10)/Areas!$D$11</f>
        <v>54.142064725003593</v>
      </c>
      <c r="C59" s="2">
        <f>(SUP_mm!C59*Areas!$D$4+MIC_mm!C59*Areas!$D$5+HGB_mm!C59*(Areas!$D$6+Areas!$D$7)+STC_mm!C59*Areas!$D$8+ERI_mm!C59*Areas!$D$9+ONT_mm!C59*Areas!$D$10)/Areas!$D$11</f>
        <v>58.726341170480808</v>
      </c>
      <c r="D59" s="2">
        <f>(SUP_mm!D59*Areas!$D$4+MIC_mm!D59*Areas!$D$5+HGB_mm!D59*(Areas!$D$6+Areas!$D$7)+STC_mm!D59*Areas!$D$8+ERI_mm!D59*Areas!$D$9+ONT_mm!D59*Areas!$D$10)/Areas!$D$11</f>
        <v>70.46637772352841</v>
      </c>
      <c r="E59" s="2">
        <f>(SUP_mm!E59*Areas!$D$4+MIC_mm!E59*Areas!$D$5+HGB_mm!E59*(Areas!$D$6+Areas!$D$7)+STC_mm!E59*Areas!$D$8+ERI_mm!E59*Areas!$D$9+ONT_mm!E59*Areas!$D$10)/Areas!$D$11</f>
        <v>103.66189736426418</v>
      </c>
      <c r="F59" s="2">
        <f>(SUP_mm!F59*Areas!$D$4+MIC_mm!F59*Areas!$D$5+HGB_mm!F59*(Areas!$D$6+Areas!$D$7)+STC_mm!F59*Areas!$D$8+ERI_mm!F59*Areas!$D$9+ONT_mm!F59*Areas!$D$10)/Areas!$D$11</f>
        <v>67.829229644521618</v>
      </c>
      <c r="G59" s="2">
        <f>(SUP_mm!G59*Areas!$D$4+MIC_mm!G59*Areas!$D$5+HGB_mm!G59*(Areas!$D$6+Areas!$D$7)+STC_mm!G59*Areas!$D$8+ERI_mm!G59*Areas!$D$9+ONT_mm!G59*Areas!$D$10)/Areas!$D$11</f>
        <v>104.56725786869623</v>
      </c>
      <c r="H59" s="2">
        <f>(SUP_mm!H59*Areas!$D$4+MIC_mm!H59*Areas!$D$5+HGB_mm!H59*(Areas!$D$6+Areas!$D$7)+STC_mm!H59*Areas!$D$8+ERI_mm!H59*Areas!$D$9+ONT_mm!H59*Areas!$D$10)/Areas!$D$11</f>
        <v>53.48416574196159</v>
      </c>
      <c r="I59" s="2">
        <f>(SUP_mm!I59*Areas!$D$4+MIC_mm!I59*Areas!$D$5+HGB_mm!I59*(Areas!$D$6+Areas!$D$7)+STC_mm!I59*Areas!$D$8+ERI_mm!I59*Areas!$D$9+ONT_mm!I59*Areas!$D$10)/Areas!$D$11</f>
        <v>69.333170585240396</v>
      </c>
      <c r="J59" s="2">
        <f>(SUP_mm!J59*Areas!$D$4+MIC_mm!J59*Areas!$D$5+HGB_mm!J59*(Areas!$D$6+Areas!$D$7)+STC_mm!J59*Areas!$D$8+ERI_mm!J59*Areas!$D$9+ONT_mm!J59*Areas!$D$10)/Areas!$D$11</f>
        <v>100.59077414132976</v>
      </c>
      <c r="K59" s="2">
        <f>(SUP_mm!K59*Areas!$D$4+MIC_mm!K59*Areas!$D$5+HGB_mm!K59*(Areas!$D$6+Areas!$D$7)+STC_mm!K59*Areas!$D$8+ERI_mm!K59*Areas!$D$9+ONT_mm!K59*Areas!$D$10)/Areas!$D$11</f>
        <v>126.88153026722888</v>
      </c>
      <c r="L59" s="2">
        <f>(SUP_mm!L59*Areas!$D$4+MIC_mm!L59*Areas!$D$5+HGB_mm!L59*(Areas!$D$6+Areas!$D$7)+STC_mm!L59*Areas!$D$8+ERI_mm!L59*Areas!$D$9+ONT_mm!L59*Areas!$D$10)/Areas!$D$11</f>
        <v>49.09749167765434</v>
      </c>
      <c r="M59" s="2">
        <f>(SUP_mm!M59*Areas!$D$4+MIC_mm!M59*Areas!$D$5+HGB_mm!M59*(Areas!$D$6+Areas!$D$7)+STC_mm!M59*Areas!$D$8+ERI_mm!M59*Areas!$D$9+ONT_mm!M59*Areas!$D$10)/Areas!$D$11</f>
        <v>46.861954543674358</v>
      </c>
      <c r="N59" s="2">
        <f t="shared" si="0"/>
        <v>905.64225545358408</v>
      </c>
    </row>
    <row r="60" spans="1:14" x14ac:dyDescent="0.15">
      <c r="A60">
        <v>1955</v>
      </c>
      <c r="B60" s="2">
        <f>(SUP_mm!B60*Areas!$D$4+MIC_mm!B60*Areas!$D$5+HGB_mm!B60*(Areas!$D$6+Areas!$D$7)+STC_mm!B60*Areas!$D$8+ERI_mm!B60*Areas!$D$9+ONT_mm!B60*Areas!$D$10)/Areas!$D$11</f>
        <v>45.950160180676498</v>
      </c>
      <c r="C60" s="2">
        <f>(SUP_mm!C60*Areas!$D$4+MIC_mm!C60*Areas!$D$5+HGB_mm!C60*(Areas!$D$6+Areas!$D$7)+STC_mm!C60*Areas!$D$8+ERI_mm!C60*Areas!$D$9+ONT_mm!C60*Areas!$D$10)/Areas!$D$11</f>
        <v>44.26900497382541</v>
      </c>
      <c r="D60" s="2">
        <f>(SUP_mm!D60*Areas!$D$4+MIC_mm!D60*Areas!$D$5+HGB_mm!D60*(Areas!$D$6+Areas!$D$7)+STC_mm!D60*Areas!$D$8+ERI_mm!D60*Areas!$D$9+ONT_mm!D60*Areas!$D$10)/Areas!$D$11</f>
        <v>69.872561715904496</v>
      </c>
      <c r="E60" s="2">
        <f>(SUP_mm!E60*Areas!$D$4+MIC_mm!E60*Areas!$D$5+HGB_mm!E60*(Areas!$D$6+Areas!$D$7)+STC_mm!E60*Areas!$D$8+ERI_mm!E60*Areas!$D$9+ONT_mm!E60*Areas!$D$10)/Areas!$D$11</f>
        <v>58.581101160559257</v>
      </c>
      <c r="F60" s="2">
        <f>(SUP_mm!F60*Areas!$D$4+MIC_mm!F60*Areas!$D$5+HGB_mm!F60*(Areas!$D$6+Areas!$D$7)+STC_mm!F60*Areas!$D$8+ERI_mm!F60*Areas!$D$9+ONT_mm!F60*Areas!$D$10)/Areas!$D$11</f>
        <v>67.053664443022939</v>
      </c>
      <c r="G60" s="2">
        <f>(SUP_mm!G60*Areas!$D$4+MIC_mm!G60*Areas!$D$5+HGB_mm!G60*(Areas!$D$6+Areas!$D$7)+STC_mm!G60*Areas!$D$8+ERI_mm!G60*Areas!$D$9+ONT_mm!G60*Areas!$D$10)/Areas!$D$11</f>
        <v>52.08410804036501</v>
      </c>
      <c r="H60" s="2">
        <f>(SUP_mm!H60*Areas!$D$4+MIC_mm!H60*Areas!$D$5+HGB_mm!H60*(Areas!$D$6+Areas!$D$7)+STC_mm!H60*Areas!$D$8+ERI_mm!H60*Areas!$D$9+ONT_mm!H60*Areas!$D$10)/Areas!$D$11</f>
        <v>71.20701165781125</v>
      </c>
      <c r="I60" s="2">
        <f>(SUP_mm!I60*Areas!$D$4+MIC_mm!I60*Areas!$D$5+HGB_mm!I60*(Areas!$D$6+Areas!$D$7)+STC_mm!I60*Areas!$D$8+ERI_mm!I60*Areas!$D$9+ONT_mm!I60*Areas!$D$10)/Areas!$D$11</f>
        <v>89.698270388115034</v>
      </c>
      <c r="J60" s="2">
        <f>(SUP_mm!J60*Areas!$D$4+MIC_mm!J60*Areas!$D$5+HGB_mm!J60*(Areas!$D$6+Areas!$D$7)+STC_mm!J60*Areas!$D$8+ERI_mm!J60*Areas!$D$9+ONT_mm!J60*Areas!$D$10)/Areas!$D$11</f>
        <v>55.14948512421509</v>
      </c>
      <c r="K60" s="2">
        <f>(SUP_mm!K60*Areas!$D$4+MIC_mm!K60*Areas!$D$5+HGB_mm!K60*(Areas!$D$6+Areas!$D$7)+STC_mm!K60*Areas!$D$8+ERI_mm!K60*Areas!$D$9+ONT_mm!K60*Areas!$D$10)/Areas!$D$11</f>
        <v>117.94823579326639</v>
      </c>
      <c r="L60" s="2">
        <f>(SUP_mm!L60*Areas!$D$4+MIC_mm!L60*Areas!$D$5+HGB_mm!L60*(Areas!$D$6+Areas!$D$7)+STC_mm!L60*Areas!$D$8+ERI_mm!L60*Areas!$D$9+ONT_mm!L60*Areas!$D$10)/Areas!$D$11</f>
        <v>74.523182987167274</v>
      </c>
      <c r="M60" s="2">
        <f>(SUP_mm!M60*Areas!$D$4+MIC_mm!M60*Areas!$D$5+HGB_mm!M60*(Areas!$D$6+Areas!$D$7)+STC_mm!M60*Areas!$D$8+ERI_mm!M60*Areas!$D$9+ONT_mm!M60*Areas!$D$10)/Areas!$D$11</f>
        <v>47.134382057675488</v>
      </c>
      <c r="N60" s="2">
        <f t="shared" si="0"/>
        <v>793.47116852260399</v>
      </c>
    </row>
    <row r="61" spans="1:14" x14ac:dyDescent="0.15">
      <c r="A61">
        <v>1956</v>
      </c>
      <c r="B61" s="2">
        <f>(SUP_mm!B61*Areas!$D$4+MIC_mm!B61*Areas!$D$5+HGB_mm!B61*(Areas!$D$6+Areas!$D$7)+STC_mm!B61*Areas!$D$8+ERI_mm!B61*Areas!$D$9+ONT_mm!B61*Areas!$D$10)/Areas!$D$11</f>
        <v>30.516676153052835</v>
      </c>
      <c r="C61" s="2">
        <f>(SUP_mm!C61*Areas!$D$4+MIC_mm!C61*Areas!$D$5+HGB_mm!C61*(Areas!$D$6+Areas!$D$7)+STC_mm!C61*Areas!$D$8+ERI_mm!C61*Areas!$D$9+ONT_mm!C61*Areas!$D$10)/Areas!$D$11</f>
        <v>40.69570684455816</v>
      </c>
      <c r="D61" s="2">
        <f>(SUP_mm!D61*Areas!$D$4+MIC_mm!D61*Areas!$D$5+HGB_mm!D61*(Areas!$D$6+Areas!$D$7)+STC_mm!D61*Areas!$D$8+ERI_mm!D61*Areas!$D$9+ONT_mm!D61*Areas!$D$10)/Areas!$D$11</f>
        <v>52.181477265309852</v>
      </c>
      <c r="E61" s="2">
        <f>(SUP_mm!E61*Areas!$D$4+MIC_mm!E61*Areas!$D$5+HGB_mm!E61*(Areas!$D$6+Areas!$D$7)+STC_mm!E61*Areas!$D$8+ERI_mm!E61*Areas!$D$9+ONT_mm!E61*Areas!$D$10)/Areas!$D$11</f>
        <v>70.818319995822506</v>
      </c>
      <c r="F61" s="2">
        <f>(SUP_mm!F61*Areas!$D$4+MIC_mm!F61*Areas!$D$5+HGB_mm!F61*(Areas!$D$6+Areas!$D$7)+STC_mm!F61*Areas!$D$8+ERI_mm!F61*Areas!$D$9+ONT_mm!F61*Areas!$D$10)/Areas!$D$11</f>
        <v>99.252261589274298</v>
      </c>
      <c r="G61" s="2">
        <f>(SUP_mm!G61*Areas!$D$4+MIC_mm!G61*Areas!$D$5+HGB_mm!G61*(Areas!$D$6+Areas!$D$7)+STC_mm!G61*Areas!$D$8+ERI_mm!G61*Areas!$D$9+ONT_mm!G61*Areas!$D$10)/Areas!$D$11</f>
        <v>70.705667811125181</v>
      </c>
      <c r="H61" s="2">
        <f>(SUP_mm!H61*Areas!$D$4+MIC_mm!H61*Areas!$D$5+HGB_mm!H61*(Areas!$D$6+Areas!$D$7)+STC_mm!H61*Areas!$D$8+ERI_mm!H61*Areas!$D$9+ONT_mm!H61*Areas!$D$10)/Areas!$D$11</f>
        <v>92.190719050665138</v>
      </c>
      <c r="I61" s="2">
        <f>(SUP_mm!I61*Areas!$D$4+MIC_mm!I61*Areas!$D$5+HGB_mm!I61*(Areas!$D$6+Areas!$D$7)+STC_mm!I61*Areas!$D$8+ERI_mm!I61*Areas!$D$9+ONT_mm!I61*Areas!$D$10)/Areas!$D$11</f>
        <v>102.69337423793422</v>
      </c>
      <c r="J61" s="2">
        <f>(SUP_mm!J61*Areas!$D$4+MIC_mm!J61*Areas!$D$5+HGB_mm!J61*(Areas!$D$6+Areas!$D$7)+STC_mm!J61*Areas!$D$8+ERI_mm!J61*Areas!$D$9+ONT_mm!J61*Areas!$D$10)/Areas!$D$11</f>
        <v>62.788878343624759</v>
      </c>
      <c r="K61" s="2">
        <f>(SUP_mm!K61*Areas!$D$4+MIC_mm!K61*Areas!$D$5+HGB_mm!K61*(Areas!$D$6+Areas!$D$7)+STC_mm!K61*Areas!$D$8+ERI_mm!K61*Areas!$D$9+ONT_mm!K61*Areas!$D$10)/Areas!$D$11</f>
        <v>25.990187334369001</v>
      </c>
      <c r="L61" s="2">
        <f>(SUP_mm!L61*Areas!$D$4+MIC_mm!L61*Areas!$D$5+HGB_mm!L61*(Areas!$D$6+Areas!$D$7)+STC_mm!L61*Areas!$D$8+ERI_mm!L61*Areas!$D$9+ONT_mm!L61*Areas!$D$10)/Areas!$D$11</f>
        <v>65.178471038237106</v>
      </c>
      <c r="M61" s="2">
        <f>(SUP_mm!M61*Areas!$D$4+MIC_mm!M61*Areas!$D$5+HGB_mm!M61*(Areas!$D$6+Areas!$D$7)+STC_mm!M61*Areas!$D$8+ERI_mm!M61*Areas!$D$9+ONT_mm!M61*Areas!$D$10)/Areas!$D$11</f>
        <v>56.77313168235402</v>
      </c>
      <c r="N61" s="2">
        <f t="shared" si="0"/>
        <v>769.78487134632712</v>
      </c>
    </row>
    <row r="62" spans="1:14" x14ac:dyDescent="0.15">
      <c r="A62">
        <v>1957</v>
      </c>
      <c r="B62" s="2">
        <f>(SUP_mm!B62*Areas!$D$4+MIC_mm!B62*Areas!$D$5+HGB_mm!B62*(Areas!$D$6+Areas!$D$7)+STC_mm!B62*Areas!$D$8+ERI_mm!B62*Areas!$D$9+ONT_mm!B62*Areas!$D$10)/Areas!$D$11</f>
        <v>48.688384355295632</v>
      </c>
      <c r="C62" s="2">
        <f>(SUP_mm!C62*Areas!$D$4+MIC_mm!C62*Areas!$D$5+HGB_mm!C62*(Areas!$D$6+Areas!$D$7)+STC_mm!C62*Areas!$D$8+ERI_mm!C62*Areas!$D$9+ONT_mm!C62*Areas!$D$10)/Areas!$D$11</f>
        <v>37.929056670278456</v>
      </c>
      <c r="D62" s="2">
        <f>(SUP_mm!D62*Areas!$D$4+MIC_mm!D62*Areas!$D$5+HGB_mm!D62*(Areas!$D$6+Areas!$D$7)+STC_mm!D62*Areas!$D$8+ERI_mm!D62*Areas!$D$9+ONT_mm!D62*Areas!$D$10)/Areas!$D$11</f>
        <v>34.846901737575223</v>
      </c>
      <c r="E62" s="2">
        <f>(SUP_mm!E62*Areas!$D$4+MIC_mm!E62*Areas!$D$5+HGB_mm!E62*(Areas!$D$6+Areas!$D$7)+STC_mm!E62*Areas!$D$8+ERI_mm!E62*Areas!$D$9+ONT_mm!E62*Areas!$D$10)/Areas!$D$11</f>
        <v>80.326474980744379</v>
      </c>
      <c r="F62" s="2">
        <f>(SUP_mm!F62*Areas!$D$4+MIC_mm!F62*Areas!$D$5+HGB_mm!F62*(Areas!$D$6+Areas!$D$7)+STC_mm!F62*Areas!$D$8+ERI_mm!F62*Areas!$D$9+ONT_mm!F62*Areas!$D$10)/Areas!$D$11</f>
        <v>78.769284343546431</v>
      </c>
      <c r="G62" s="2">
        <f>(SUP_mm!G62*Areas!$D$4+MIC_mm!G62*Areas!$D$5+HGB_mm!G62*(Areas!$D$6+Areas!$D$7)+STC_mm!G62*Areas!$D$8+ERI_mm!G62*Areas!$D$9+ONT_mm!G62*Areas!$D$10)/Areas!$D$11</f>
        <v>110.09734128797275</v>
      </c>
      <c r="H62" s="2">
        <f>(SUP_mm!H62*Areas!$D$4+MIC_mm!H62*Areas!$D$5+HGB_mm!H62*(Areas!$D$6+Areas!$D$7)+STC_mm!H62*Areas!$D$8+ERI_mm!H62*Areas!$D$9+ONT_mm!H62*Areas!$D$10)/Areas!$D$11</f>
        <v>74.011028968290233</v>
      </c>
      <c r="I62" s="2">
        <f>(SUP_mm!I62*Areas!$D$4+MIC_mm!I62*Areas!$D$5+HGB_mm!I62*(Areas!$D$6+Areas!$D$7)+STC_mm!I62*Areas!$D$8+ERI_mm!I62*Areas!$D$9+ONT_mm!I62*Areas!$D$10)/Areas!$D$11</f>
        <v>49.148780042036002</v>
      </c>
      <c r="J62" s="2">
        <f>(SUP_mm!J62*Areas!$D$4+MIC_mm!J62*Areas!$D$5+HGB_mm!J62*(Areas!$D$6+Areas!$D$7)+STC_mm!J62*Areas!$D$8+ERI_mm!J62*Areas!$D$9+ONT_mm!J62*Areas!$D$10)/Areas!$D$11</f>
        <v>100.32177399772849</v>
      </c>
      <c r="K62" s="2">
        <f>(SUP_mm!K62*Areas!$D$4+MIC_mm!K62*Areas!$D$5+HGB_mm!K62*(Areas!$D$6+Areas!$D$7)+STC_mm!K62*Areas!$D$8+ERI_mm!K62*Areas!$D$9+ONT_mm!K62*Areas!$D$10)/Areas!$D$11</f>
        <v>59.216011670865917</v>
      </c>
      <c r="L62" s="2">
        <f>(SUP_mm!L62*Areas!$D$4+MIC_mm!L62*Areas!$D$5+HGB_mm!L62*(Areas!$D$6+Areas!$D$7)+STC_mm!L62*Areas!$D$8+ERI_mm!L62*Areas!$D$9+ONT_mm!L62*Areas!$D$10)/Areas!$D$11</f>
        <v>85.490090990979226</v>
      </c>
      <c r="M62" s="2">
        <f>(SUP_mm!M62*Areas!$D$4+MIC_mm!M62*Areas!$D$5+HGB_mm!M62*(Areas!$D$6+Areas!$D$7)+STC_mm!M62*Areas!$D$8+ERI_mm!M62*Areas!$D$9+ONT_mm!M62*Areas!$D$10)/Areas!$D$11</f>
        <v>65.700309264892098</v>
      </c>
      <c r="N62" s="2">
        <f t="shared" si="0"/>
        <v>824.54543831020476</v>
      </c>
    </row>
    <row r="63" spans="1:14" x14ac:dyDescent="0.15">
      <c r="A63">
        <v>1958</v>
      </c>
      <c r="B63" s="2">
        <f>(SUP_mm!B63*Areas!$D$4+MIC_mm!B63*Areas!$D$5+HGB_mm!B63*(Areas!$D$6+Areas!$D$7)+STC_mm!B63*Areas!$D$8+ERI_mm!B63*Areas!$D$9+ONT_mm!B63*Areas!$D$10)/Areas!$D$11</f>
        <v>41.255054503204917</v>
      </c>
      <c r="C63" s="2">
        <f>(SUP_mm!C63*Areas!$D$4+MIC_mm!C63*Areas!$D$5+HGB_mm!C63*(Areas!$D$6+Areas!$D$7)+STC_mm!C63*Areas!$D$8+ERI_mm!C63*Areas!$D$9+ONT_mm!C63*Areas!$D$10)/Areas!$D$11</f>
        <v>29.590075978120392</v>
      </c>
      <c r="D63" s="2">
        <f>(SUP_mm!D63*Areas!$D$4+MIC_mm!D63*Areas!$D$5+HGB_mm!D63*(Areas!$D$6+Areas!$D$7)+STC_mm!D63*Areas!$D$8+ERI_mm!D63*Areas!$D$9+ONT_mm!D63*Areas!$D$10)/Areas!$D$11</f>
        <v>17.137989582381433</v>
      </c>
      <c r="E63" s="2">
        <f>(SUP_mm!E63*Areas!$D$4+MIC_mm!E63*Areas!$D$5+HGB_mm!E63*(Areas!$D$6+Areas!$D$7)+STC_mm!E63*Areas!$D$8+ERI_mm!E63*Areas!$D$9+ONT_mm!E63*Areas!$D$10)/Areas!$D$11</f>
        <v>46.178519471025183</v>
      </c>
      <c r="F63" s="2">
        <f>(SUP_mm!F63*Areas!$D$4+MIC_mm!F63*Areas!$D$5+HGB_mm!F63*(Areas!$D$6+Areas!$D$7)+STC_mm!F63*Areas!$D$8+ERI_mm!F63*Areas!$D$9+ONT_mm!F63*Areas!$D$10)/Areas!$D$11</f>
        <v>46.288718424041463</v>
      </c>
      <c r="G63" s="2">
        <f>(SUP_mm!G63*Areas!$D$4+MIC_mm!G63*Areas!$D$5+HGB_mm!G63*(Areas!$D$6+Areas!$D$7)+STC_mm!G63*Areas!$D$8+ERI_mm!G63*Areas!$D$9+ONT_mm!G63*Areas!$D$10)/Areas!$D$11</f>
        <v>86.820746073811051</v>
      </c>
      <c r="H63" s="2">
        <f>(SUP_mm!H63*Areas!$D$4+MIC_mm!H63*Areas!$D$5+HGB_mm!H63*(Areas!$D$6+Areas!$D$7)+STC_mm!H63*Areas!$D$8+ERI_mm!H63*Areas!$D$9+ONT_mm!H63*Areas!$D$10)/Areas!$D$11</f>
        <v>89.929662145402801</v>
      </c>
      <c r="I63" s="2">
        <f>(SUP_mm!I63*Areas!$D$4+MIC_mm!I63*Areas!$D$5+HGB_mm!I63*(Areas!$D$6+Areas!$D$7)+STC_mm!I63*Areas!$D$8+ERI_mm!I63*Areas!$D$9+ONT_mm!I63*Areas!$D$10)/Areas!$D$11</f>
        <v>87.856118066343782</v>
      </c>
      <c r="J63" s="2">
        <f>(SUP_mm!J63*Areas!$D$4+MIC_mm!J63*Areas!$D$5+HGB_mm!J63*(Areas!$D$6+Areas!$D$7)+STC_mm!J63*Areas!$D$8+ERI_mm!J63*Areas!$D$9+ONT_mm!J63*Areas!$D$10)/Areas!$D$11</f>
        <v>90.468442317985406</v>
      </c>
      <c r="K63" s="2">
        <f>(SUP_mm!K63*Areas!$D$4+MIC_mm!K63*Areas!$D$5+HGB_mm!K63*(Areas!$D$6+Areas!$D$7)+STC_mm!K63*Areas!$D$8+ERI_mm!K63*Areas!$D$9+ONT_mm!K63*Areas!$D$10)/Areas!$D$11</f>
        <v>56.262190441378053</v>
      </c>
      <c r="L63" s="2">
        <f>(SUP_mm!L63*Areas!$D$4+MIC_mm!L63*Areas!$D$5+HGB_mm!L63*(Areas!$D$6+Areas!$D$7)+STC_mm!L63*Areas!$D$8+ERI_mm!L63*Areas!$D$9+ONT_mm!L63*Areas!$D$10)/Areas!$D$11</f>
        <v>83.515425124998359</v>
      </c>
      <c r="M63" s="2">
        <f>(SUP_mm!M63*Areas!$D$4+MIC_mm!M63*Areas!$D$5+HGB_mm!M63*(Areas!$D$6+Areas!$D$7)+STC_mm!M63*Areas!$D$8+ERI_mm!M63*Areas!$D$9+ONT_mm!M63*Areas!$D$10)/Areas!$D$11</f>
        <v>44.694331927781626</v>
      </c>
      <c r="N63" s="2">
        <f t="shared" si="0"/>
        <v>719.99727405647445</v>
      </c>
    </row>
    <row r="64" spans="1:14" x14ac:dyDescent="0.15">
      <c r="A64">
        <v>1959</v>
      </c>
      <c r="B64" s="2">
        <f>(SUP_mm!B64*Areas!$D$4+MIC_mm!B64*Areas!$D$5+HGB_mm!B64*(Areas!$D$6+Areas!$D$7)+STC_mm!B64*Areas!$D$8+ERI_mm!B64*Areas!$D$9+ONT_mm!B64*Areas!$D$10)/Areas!$D$11</f>
        <v>58.56713476325374</v>
      </c>
      <c r="C64" s="2">
        <f>(SUP_mm!C64*Areas!$D$4+MIC_mm!C64*Areas!$D$5+HGB_mm!C64*(Areas!$D$6+Areas!$D$7)+STC_mm!C64*Areas!$D$8+ERI_mm!C64*Areas!$D$9+ONT_mm!C64*Areas!$D$10)/Areas!$D$11</f>
        <v>50.725267816347042</v>
      </c>
      <c r="D64" s="2">
        <f>(SUP_mm!D64*Areas!$D$4+MIC_mm!D64*Areas!$D$5+HGB_mm!D64*(Areas!$D$6+Areas!$D$7)+STC_mm!D64*Areas!$D$8+ERI_mm!D64*Areas!$D$9+ONT_mm!D64*Areas!$D$10)/Areas!$D$11</f>
        <v>51.150898291145026</v>
      </c>
      <c r="E64" s="2">
        <f>(SUP_mm!E64*Areas!$D$4+MIC_mm!E64*Areas!$D$5+HGB_mm!E64*(Areas!$D$6+Areas!$D$7)+STC_mm!E64*Areas!$D$8+ERI_mm!E64*Areas!$D$9+ONT_mm!E64*Areas!$D$10)/Areas!$D$11</f>
        <v>70.812460542290566</v>
      </c>
      <c r="F64" s="2">
        <f>(SUP_mm!F64*Areas!$D$4+MIC_mm!F64*Areas!$D$5+HGB_mm!F64*(Areas!$D$6+Areas!$D$7)+STC_mm!F64*Areas!$D$8+ERI_mm!F64*Areas!$D$9+ONT_mm!F64*Areas!$D$10)/Areas!$D$11</f>
        <v>87.565058941789275</v>
      </c>
      <c r="G64" s="2">
        <f>(SUP_mm!G64*Areas!$D$4+MIC_mm!G64*Areas!$D$5+HGB_mm!G64*(Areas!$D$6+Areas!$D$7)+STC_mm!G64*Areas!$D$8+ERI_mm!G64*Areas!$D$9+ONT_mm!G64*Areas!$D$10)/Areas!$D$11</f>
        <v>51.85601532617067</v>
      </c>
      <c r="H64" s="2">
        <f>(SUP_mm!H64*Areas!$D$4+MIC_mm!H64*Areas!$D$5+HGB_mm!H64*(Areas!$D$6+Areas!$D$7)+STC_mm!H64*Areas!$D$8+ERI_mm!H64*Areas!$D$9+ONT_mm!H64*Areas!$D$10)/Areas!$D$11</f>
        <v>78.39235362462631</v>
      </c>
      <c r="I64" s="2">
        <f>(SUP_mm!I64*Areas!$D$4+MIC_mm!I64*Areas!$D$5+HGB_mm!I64*(Areas!$D$6+Areas!$D$7)+STC_mm!I64*Areas!$D$8+ERI_mm!I64*Areas!$D$9+ONT_mm!I64*Areas!$D$10)/Areas!$D$11</f>
        <v>120.64275897181498</v>
      </c>
      <c r="J64" s="2">
        <f>(SUP_mm!J64*Areas!$D$4+MIC_mm!J64*Areas!$D$5+HGB_mm!J64*(Areas!$D$6+Areas!$D$7)+STC_mm!J64*Areas!$D$8+ERI_mm!J64*Areas!$D$9+ONT_mm!J64*Areas!$D$10)/Areas!$D$11</f>
        <v>101.91090677667394</v>
      </c>
      <c r="K64" s="2">
        <f>(SUP_mm!K64*Areas!$D$4+MIC_mm!K64*Areas!$D$5+HGB_mm!K64*(Areas!$D$6+Areas!$D$7)+STC_mm!K64*Areas!$D$8+ERI_mm!K64*Areas!$D$9+ONT_mm!K64*Areas!$D$10)/Areas!$D$11</f>
        <v>113.85578961110168</v>
      </c>
      <c r="L64" s="2">
        <f>(SUP_mm!L64*Areas!$D$4+MIC_mm!L64*Areas!$D$5+HGB_mm!L64*(Areas!$D$6+Areas!$D$7)+STC_mm!L64*Areas!$D$8+ERI_mm!L64*Areas!$D$9+ONT_mm!L64*Areas!$D$10)/Areas!$D$11</f>
        <v>74.116355269513448</v>
      </c>
      <c r="M64" s="2">
        <f>(SUP_mm!M64*Areas!$D$4+MIC_mm!M64*Areas!$D$5+HGB_mm!M64*(Areas!$D$6+Areas!$D$7)+STC_mm!M64*Areas!$D$8+ERI_mm!M64*Areas!$D$9+ONT_mm!M64*Areas!$D$10)/Areas!$D$11</f>
        <v>62.916299265022651</v>
      </c>
      <c r="N64" s="2">
        <f t="shared" si="0"/>
        <v>922.51129919974937</v>
      </c>
    </row>
    <row r="65" spans="1:14" x14ac:dyDescent="0.15">
      <c r="A65">
        <v>1960</v>
      </c>
      <c r="B65" s="2">
        <f>(SUP_mm!B65*Areas!$D$4+MIC_mm!B65*Areas!$D$5+HGB_mm!B65*(Areas!$D$6+Areas!$D$7)+STC_mm!B65*Areas!$D$8+ERI_mm!B65*Areas!$D$9+ONT_mm!B65*Areas!$D$10)/Areas!$D$11</f>
        <v>61.626111669560444</v>
      </c>
      <c r="C65" s="2">
        <f>(SUP_mm!C65*Areas!$D$4+MIC_mm!C65*Areas!$D$5+HGB_mm!C65*(Areas!$D$6+Areas!$D$7)+STC_mm!C65*Areas!$D$8+ERI_mm!C65*Areas!$D$9+ONT_mm!C65*Areas!$D$10)/Areas!$D$11</f>
        <v>53.450489549744781</v>
      </c>
      <c r="D65" s="2">
        <f>(SUP_mm!D65*Areas!$D$4+MIC_mm!D65*Areas!$D$5+HGB_mm!D65*(Areas!$D$6+Areas!$D$7)+STC_mm!D65*Areas!$D$8+ERI_mm!D65*Areas!$D$9+ONT_mm!D65*Areas!$D$10)/Areas!$D$11</f>
        <v>33.538352763018764</v>
      </c>
      <c r="E65" s="2">
        <f>(SUP_mm!E65*Areas!$D$4+MIC_mm!E65*Areas!$D$5+HGB_mm!E65*(Areas!$D$6+Areas!$D$7)+STC_mm!E65*Areas!$D$8+ERI_mm!E65*Areas!$D$9+ONT_mm!E65*Areas!$D$10)/Areas!$D$11</f>
        <v>88.568792835602665</v>
      </c>
      <c r="F65" s="2">
        <f>(SUP_mm!F65*Areas!$D$4+MIC_mm!F65*Areas!$D$5+HGB_mm!F65*(Areas!$D$6+Areas!$D$7)+STC_mm!F65*Areas!$D$8+ERI_mm!F65*Areas!$D$9+ONT_mm!F65*Areas!$D$10)/Areas!$D$11</f>
        <v>110.17425568856802</v>
      </c>
      <c r="G65" s="2">
        <f>(SUP_mm!G65*Areas!$D$4+MIC_mm!G65*Areas!$D$5+HGB_mm!G65*(Areas!$D$6+Areas!$D$7)+STC_mm!G65*Areas!$D$8+ERI_mm!G65*Areas!$D$9+ONT_mm!G65*Areas!$D$10)/Areas!$D$11</f>
        <v>90.272282215636878</v>
      </c>
      <c r="H65" s="2">
        <f>(SUP_mm!H65*Areas!$D$4+MIC_mm!H65*Areas!$D$5+HGB_mm!H65*(Areas!$D$6+Areas!$D$7)+STC_mm!H65*Areas!$D$8+ERI_mm!H65*Areas!$D$9+ONT_mm!H65*Areas!$D$10)/Areas!$D$11</f>
        <v>74.76767013485464</v>
      </c>
      <c r="I65" s="2">
        <f>(SUP_mm!I65*Areas!$D$4+MIC_mm!I65*Areas!$D$5+HGB_mm!I65*(Areas!$D$6+Areas!$D$7)+STC_mm!I65*Areas!$D$8+ERI_mm!I65*Areas!$D$9+ONT_mm!I65*Areas!$D$10)/Areas!$D$11</f>
        <v>72.135879949347924</v>
      </c>
      <c r="J65" s="2">
        <f>(SUP_mm!J65*Areas!$D$4+MIC_mm!J65*Areas!$D$5+HGB_mm!J65*(Areas!$D$6+Areas!$D$7)+STC_mm!J65*Areas!$D$8+ERI_mm!J65*Areas!$D$9+ONT_mm!J65*Areas!$D$10)/Areas!$D$11</f>
        <v>64.674011305335441</v>
      </c>
      <c r="K65" s="2">
        <f>(SUP_mm!K65*Areas!$D$4+MIC_mm!K65*Areas!$D$5+HGB_mm!K65*(Areas!$D$6+Areas!$D$7)+STC_mm!K65*Areas!$D$8+ERI_mm!K65*Areas!$D$9+ONT_mm!K65*Areas!$D$10)/Areas!$D$11</f>
        <v>58.807264787665957</v>
      </c>
      <c r="L65" s="2">
        <f>(SUP_mm!L65*Areas!$D$4+MIC_mm!L65*Areas!$D$5+HGB_mm!L65*(Areas!$D$6+Areas!$D$7)+STC_mm!L65*Areas!$D$8+ERI_mm!L65*Areas!$D$9+ONT_mm!L65*Areas!$D$10)/Areas!$D$11</f>
        <v>67.821772431169308</v>
      </c>
      <c r="M65" s="2">
        <f>(SUP_mm!M65*Areas!$D$4+MIC_mm!M65*Areas!$D$5+HGB_mm!M65*(Areas!$D$6+Areas!$D$7)+STC_mm!M65*Areas!$D$8+ERI_mm!M65*Areas!$D$9+ONT_mm!M65*Areas!$D$10)/Areas!$D$11</f>
        <v>33.81821386143784</v>
      </c>
      <c r="N65" s="2">
        <f t="shared" si="0"/>
        <v>809.65509719194256</v>
      </c>
    </row>
    <row r="66" spans="1:14" x14ac:dyDescent="0.15">
      <c r="A66">
        <v>1961</v>
      </c>
      <c r="B66" s="2">
        <f>(SUP_mm!B66*Areas!$D$4+MIC_mm!B66*Areas!$D$5+HGB_mm!B66*(Areas!$D$6+Areas!$D$7)+STC_mm!B66*Areas!$D$8+ERI_mm!B66*Areas!$D$9+ONT_mm!B66*Areas!$D$10)/Areas!$D$11</f>
        <v>21.495734259343873</v>
      </c>
      <c r="C66" s="2">
        <f>(SUP_mm!C66*Areas!$D$4+MIC_mm!C66*Areas!$D$5+HGB_mm!C66*(Areas!$D$6+Areas!$D$7)+STC_mm!C66*Areas!$D$8+ERI_mm!C66*Areas!$D$9+ONT_mm!C66*Areas!$D$10)/Areas!$D$11</f>
        <v>45.727957337371578</v>
      </c>
      <c r="D66" s="2">
        <f>(SUP_mm!D66*Areas!$D$4+MIC_mm!D66*Areas!$D$5+HGB_mm!D66*(Areas!$D$6+Areas!$D$7)+STC_mm!D66*Areas!$D$8+ERI_mm!D66*Areas!$D$9+ONT_mm!D66*Areas!$D$10)/Areas!$D$11</f>
        <v>62.07983694729834</v>
      </c>
      <c r="E66" s="2">
        <f>(SUP_mm!E66*Areas!$D$4+MIC_mm!E66*Areas!$D$5+HGB_mm!E66*(Areas!$D$6+Areas!$D$7)+STC_mm!E66*Areas!$D$8+ERI_mm!E66*Areas!$D$9+ONT_mm!E66*Areas!$D$10)/Areas!$D$11</f>
        <v>74.719019986684245</v>
      </c>
      <c r="F66" s="2">
        <f>(SUP_mm!F66*Areas!$D$4+MIC_mm!F66*Areas!$D$5+HGB_mm!F66*(Areas!$D$6+Areas!$D$7)+STC_mm!F66*Areas!$D$8+ERI_mm!F66*Areas!$D$9+ONT_mm!F66*Areas!$D$10)/Areas!$D$11</f>
        <v>60.060744376705259</v>
      </c>
      <c r="G66" s="2">
        <f>(SUP_mm!G66*Areas!$D$4+MIC_mm!G66*Areas!$D$5+HGB_mm!G66*(Areas!$D$6+Areas!$D$7)+STC_mm!G66*Areas!$D$8+ERI_mm!G66*Areas!$D$9+ONT_mm!G66*Areas!$D$10)/Areas!$D$11</f>
        <v>81.687581624260773</v>
      </c>
      <c r="H66" s="2">
        <f>(SUP_mm!H66*Areas!$D$4+MIC_mm!H66*Areas!$D$5+HGB_mm!H66*(Areas!$D$6+Areas!$D$7)+STC_mm!H66*Areas!$D$8+ERI_mm!H66*Areas!$D$9+ONT_mm!H66*Areas!$D$10)/Areas!$D$11</f>
        <v>83.351134188848704</v>
      </c>
      <c r="I66" s="2">
        <f>(SUP_mm!I66*Areas!$D$4+MIC_mm!I66*Areas!$D$5+HGB_mm!I66*(Areas!$D$6+Areas!$D$7)+STC_mm!I66*Areas!$D$8+ERI_mm!I66*Areas!$D$9+ONT_mm!I66*Areas!$D$10)/Areas!$D$11</f>
        <v>72.624770433806347</v>
      </c>
      <c r="J66" s="2">
        <f>(SUP_mm!J66*Areas!$D$4+MIC_mm!J66*Areas!$D$5+HGB_mm!J66*(Areas!$D$6+Areas!$D$7)+STC_mm!J66*Areas!$D$8+ERI_mm!J66*Areas!$D$9+ONT_mm!J66*Areas!$D$10)/Areas!$D$11</f>
        <v>120.58955627211132</v>
      </c>
      <c r="K66" s="2">
        <f>(SUP_mm!K66*Areas!$D$4+MIC_mm!K66*Areas!$D$5+HGB_mm!K66*(Areas!$D$6+Areas!$D$7)+STC_mm!K66*Areas!$D$8+ERI_mm!K66*Areas!$D$9+ONT_mm!K66*Areas!$D$10)/Areas!$D$11</f>
        <v>56.165574209213979</v>
      </c>
      <c r="L66" s="2">
        <f>(SUP_mm!L66*Areas!$D$4+MIC_mm!L66*Areas!$D$5+HGB_mm!L66*(Areas!$D$6+Areas!$D$7)+STC_mm!L66*Areas!$D$8+ERI_mm!L66*Areas!$D$9+ONT_mm!L66*Areas!$D$10)/Areas!$D$11</f>
        <v>64.534581793971356</v>
      </c>
      <c r="M66" s="2">
        <f>(SUP_mm!M66*Areas!$D$4+MIC_mm!M66*Areas!$D$5+HGB_mm!M66*(Areas!$D$6+Areas!$D$7)+STC_mm!M66*Areas!$D$8+ERI_mm!M66*Areas!$D$9+ONT_mm!M66*Areas!$D$10)/Areas!$D$11</f>
        <v>55.402574378924555</v>
      </c>
      <c r="N66" s="2">
        <f t="shared" si="0"/>
        <v>798.43906580854036</v>
      </c>
    </row>
    <row r="67" spans="1:14" x14ac:dyDescent="0.15">
      <c r="A67">
        <v>1962</v>
      </c>
      <c r="B67" s="2">
        <f>(SUP_mm!B67*Areas!$D$4+MIC_mm!B67*Areas!$D$5+HGB_mm!B67*(Areas!$D$6+Areas!$D$7)+STC_mm!B67*Areas!$D$8+ERI_mm!B67*Areas!$D$9+ONT_mm!B67*Areas!$D$10)/Areas!$D$11</f>
        <v>65.563910392814719</v>
      </c>
      <c r="C67" s="2">
        <f>(SUP_mm!C67*Areas!$D$4+MIC_mm!C67*Areas!$D$5+HGB_mm!C67*(Areas!$D$6+Areas!$D$7)+STC_mm!C67*Areas!$D$8+ERI_mm!C67*Areas!$D$9+ONT_mm!C67*Areas!$D$10)/Areas!$D$11</f>
        <v>56.630628190232507</v>
      </c>
      <c r="D67" s="2">
        <f>(SUP_mm!D67*Areas!$D$4+MIC_mm!D67*Areas!$D$5+HGB_mm!D67*(Areas!$D$6+Areas!$D$7)+STC_mm!D67*Areas!$D$8+ERI_mm!D67*Areas!$D$9+ONT_mm!D67*Areas!$D$10)/Areas!$D$11</f>
        <v>24.593241733136644</v>
      </c>
      <c r="E67" s="2">
        <f>(SUP_mm!E67*Areas!$D$4+MIC_mm!E67*Areas!$D$5+HGB_mm!E67*(Areas!$D$6+Areas!$D$7)+STC_mm!E67*Areas!$D$8+ERI_mm!E67*Areas!$D$9+ONT_mm!E67*Areas!$D$10)/Areas!$D$11</f>
        <v>50.243503087427051</v>
      </c>
      <c r="F67" s="2">
        <f>(SUP_mm!F67*Areas!$D$4+MIC_mm!F67*Areas!$D$5+HGB_mm!F67*(Areas!$D$6+Areas!$D$7)+STC_mm!F67*Areas!$D$8+ERI_mm!F67*Areas!$D$9+ONT_mm!F67*Areas!$D$10)/Areas!$D$11</f>
        <v>74.196144175663505</v>
      </c>
      <c r="G67" s="2">
        <f>(SUP_mm!G67*Areas!$D$4+MIC_mm!G67*Areas!$D$5+HGB_mm!G67*(Areas!$D$6+Areas!$D$7)+STC_mm!G67*Areas!$D$8+ERI_mm!G67*Areas!$D$9+ONT_mm!G67*Areas!$D$10)/Areas!$D$11</f>
        <v>65.12977715695618</v>
      </c>
      <c r="H67" s="2">
        <f>(SUP_mm!H67*Areas!$D$4+MIC_mm!H67*Areas!$D$5+HGB_mm!H67*(Areas!$D$6+Areas!$D$7)+STC_mm!H67*Areas!$D$8+ERI_mm!H67*Areas!$D$9+ONT_mm!H67*Areas!$D$10)/Areas!$D$11</f>
        <v>66.114881006775363</v>
      </c>
      <c r="I67" s="2">
        <f>(SUP_mm!I67*Areas!$D$4+MIC_mm!I67*Areas!$D$5+HGB_mm!I67*(Areas!$D$6+Areas!$D$7)+STC_mm!I67*Areas!$D$8+ERI_mm!I67*Areas!$D$9+ONT_mm!I67*Areas!$D$10)/Areas!$D$11</f>
        <v>83.12235714938447</v>
      </c>
      <c r="J67" s="2">
        <f>(SUP_mm!J67*Areas!$D$4+MIC_mm!J67*Areas!$D$5+HGB_mm!J67*(Areas!$D$6+Areas!$D$7)+STC_mm!J67*Areas!$D$8+ERI_mm!J67*Areas!$D$9+ONT_mm!J67*Areas!$D$10)/Areas!$D$11</f>
        <v>86.645254239500787</v>
      </c>
      <c r="K67" s="2">
        <f>(SUP_mm!K67*Areas!$D$4+MIC_mm!K67*Areas!$D$5+HGB_mm!K67*(Areas!$D$6+Areas!$D$7)+STC_mm!K67*Areas!$D$8+ERI_mm!K67*Areas!$D$9+ONT_mm!K67*Areas!$D$10)/Areas!$D$11</f>
        <v>62.567220532369021</v>
      </c>
      <c r="L67" s="2">
        <f>(SUP_mm!L67*Areas!$D$4+MIC_mm!L67*Areas!$D$5+HGB_mm!L67*(Areas!$D$6+Areas!$D$7)+STC_mm!L67*Areas!$D$8+ERI_mm!L67*Areas!$D$9+ONT_mm!L67*Areas!$D$10)/Areas!$D$11</f>
        <v>34.085273168757588</v>
      </c>
      <c r="M67" s="2">
        <f>(SUP_mm!M67*Areas!$D$4+MIC_mm!M67*Areas!$D$5+HGB_mm!M67*(Areas!$D$6+Areas!$D$7)+STC_mm!M67*Areas!$D$8+ERI_mm!M67*Areas!$D$9+ONT_mm!M67*Areas!$D$10)/Areas!$D$11</f>
        <v>59.522788344799679</v>
      </c>
      <c r="N67" s="2">
        <f t="shared" si="0"/>
        <v>728.41497917781749</v>
      </c>
    </row>
    <row r="68" spans="1:14" x14ac:dyDescent="0.15">
      <c r="A68">
        <v>1963</v>
      </c>
      <c r="B68" s="2">
        <f>(SUP_mm!B68*Areas!$D$4+MIC_mm!B68*Areas!$D$5+HGB_mm!B68*(Areas!$D$6+Areas!$D$7)+STC_mm!B68*Areas!$D$8+ERI_mm!B68*Areas!$D$9+ONT_mm!B68*Areas!$D$10)/Areas!$D$11</f>
        <v>36.879603529980031</v>
      </c>
      <c r="C68" s="2">
        <f>(SUP_mm!C68*Areas!$D$4+MIC_mm!C68*Areas!$D$5+HGB_mm!C68*(Areas!$D$6+Areas!$D$7)+STC_mm!C68*Areas!$D$8+ERI_mm!C68*Areas!$D$9+ONT_mm!C68*Areas!$D$10)/Areas!$D$11</f>
        <v>28.443640422448794</v>
      </c>
      <c r="D68" s="2">
        <f>(SUP_mm!D68*Areas!$D$4+MIC_mm!D68*Areas!$D$5+HGB_mm!D68*(Areas!$D$6+Areas!$D$7)+STC_mm!D68*Areas!$D$8+ERI_mm!D68*Areas!$D$9+ONT_mm!D68*Areas!$D$10)/Areas!$D$11</f>
        <v>58.269086565449534</v>
      </c>
      <c r="E68" s="2">
        <f>(SUP_mm!E68*Areas!$D$4+MIC_mm!E68*Areas!$D$5+HGB_mm!E68*(Areas!$D$6+Areas!$D$7)+STC_mm!E68*Areas!$D$8+ERI_mm!E68*Areas!$D$9+ONT_mm!E68*Areas!$D$10)/Areas!$D$11</f>
        <v>59.598337750159921</v>
      </c>
      <c r="F68" s="2">
        <f>(SUP_mm!F68*Areas!$D$4+MIC_mm!F68*Areas!$D$5+HGB_mm!F68*(Areas!$D$6+Areas!$D$7)+STC_mm!F68*Areas!$D$8+ERI_mm!F68*Areas!$D$9+ONT_mm!F68*Areas!$D$10)/Areas!$D$11</f>
        <v>72.283075416770018</v>
      </c>
      <c r="G68" s="2">
        <f>(SUP_mm!G68*Areas!$D$4+MIC_mm!G68*Areas!$D$5+HGB_mm!G68*(Areas!$D$6+Areas!$D$7)+STC_mm!G68*Areas!$D$8+ERI_mm!G68*Areas!$D$9+ONT_mm!G68*Areas!$D$10)/Areas!$D$11</f>
        <v>64.337980052479736</v>
      </c>
      <c r="H68" s="2">
        <f>(SUP_mm!H68*Areas!$D$4+MIC_mm!H68*Areas!$D$5+HGB_mm!H68*(Areas!$D$6+Areas!$D$7)+STC_mm!H68*Areas!$D$8+ERI_mm!H68*Areas!$D$9+ONT_mm!H68*Areas!$D$10)/Areas!$D$11</f>
        <v>68.197986710356261</v>
      </c>
      <c r="I68" s="2">
        <f>(SUP_mm!I68*Areas!$D$4+MIC_mm!I68*Areas!$D$5+HGB_mm!I68*(Areas!$D$6+Areas!$D$7)+STC_mm!I68*Areas!$D$8+ERI_mm!I68*Areas!$D$9+ONT_mm!I68*Areas!$D$10)/Areas!$D$11</f>
        <v>79.327472356757752</v>
      </c>
      <c r="J68" s="2">
        <f>(SUP_mm!J68*Areas!$D$4+MIC_mm!J68*Areas!$D$5+HGB_mm!J68*(Areas!$D$6+Areas!$D$7)+STC_mm!J68*Areas!$D$8+ERI_mm!J68*Areas!$D$9+ONT_mm!J68*Areas!$D$10)/Areas!$D$11</f>
        <v>57.862005195754627</v>
      </c>
      <c r="K68" s="2">
        <f>(SUP_mm!K68*Areas!$D$4+MIC_mm!K68*Areas!$D$5+HGB_mm!K68*(Areas!$D$6+Areas!$D$7)+STC_mm!K68*Areas!$D$8+ERI_mm!K68*Areas!$D$9+ONT_mm!K68*Areas!$D$10)/Areas!$D$11</f>
        <v>22.776282685604627</v>
      </c>
      <c r="L68" s="2">
        <f>(SUP_mm!L68*Areas!$D$4+MIC_mm!L68*Areas!$D$5+HGB_mm!L68*(Areas!$D$6+Areas!$D$7)+STC_mm!L68*Areas!$D$8+ERI_mm!L68*Areas!$D$9+ONT_mm!L68*Areas!$D$10)/Areas!$D$11</f>
        <v>72.380240075194848</v>
      </c>
      <c r="M68" s="2">
        <f>(SUP_mm!M68*Areas!$D$4+MIC_mm!M68*Areas!$D$5+HGB_mm!M68*(Areas!$D$6+Areas!$D$7)+STC_mm!M68*Areas!$D$8+ERI_mm!M68*Areas!$D$9+ONT_mm!M68*Areas!$D$10)/Areas!$D$11</f>
        <v>51.753806477722222</v>
      </c>
      <c r="N68" s="2">
        <f t="shared" si="0"/>
        <v>672.10951723867845</v>
      </c>
    </row>
    <row r="69" spans="1:14" x14ac:dyDescent="0.15">
      <c r="A69">
        <v>1964</v>
      </c>
      <c r="B69" s="2">
        <f>(SUP_mm!B69*Areas!$D$4+MIC_mm!B69*Areas!$D$5+HGB_mm!B69*(Areas!$D$6+Areas!$D$7)+STC_mm!B69*Areas!$D$8+ERI_mm!B69*Areas!$D$9+ONT_mm!B69*Areas!$D$10)/Areas!$D$11</f>
        <v>52.393558961371262</v>
      </c>
      <c r="C69" s="2">
        <f>(SUP_mm!C69*Areas!$D$4+MIC_mm!C69*Areas!$D$5+HGB_mm!C69*(Areas!$D$6+Areas!$D$7)+STC_mm!C69*Areas!$D$8+ERI_mm!C69*Areas!$D$9+ONT_mm!C69*Areas!$D$10)/Areas!$D$11</f>
        <v>25.614749676897166</v>
      </c>
      <c r="D69" s="2">
        <f>(SUP_mm!D69*Areas!$D$4+MIC_mm!D69*Areas!$D$5+HGB_mm!D69*(Areas!$D$6+Areas!$D$7)+STC_mm!D69*Areas!$D$8+ERI_mm!D69*Areas!$D$9+ONT_mm!D69*Areas!$D$10)/Areas!$D$11</f>
        <v>61.00479171290192</v>
      </c>
      <c r="E69" s="2">
        <f>(SUP_mm!E69*Areas!$D$4+MIC_mm!E69*Areas!$D$5+HGB_mm!E69*(Areas!$D$6+Areas!$D$7)+STC_mm!E69*Areas!$D$8+ERI_mm!E69*Areas!$D$9+ONT_mm!E69*Areas!$D$10)/Areas!$D$11</f>
        <v>84.385947964125791</v>
      </c>
      <c r="F69" s="2">
        <f>(SUP_mm!F69*Areas!$D$4+MIC_mm!F69*Areas!$D$5+HGB_mm!F69*(Areas!$D$6+Areas!$D$7)+STC_mm!F69*Areas!$D$8+ERI_mm!F69*Areas!$D$9+ONT_mm!F69*Areas!$D$10)/Areas!$D$11</f>
        <v>82.578069215806579</v>
      </c>
      <c r="G69" s="2">
        <f>(SUP_mm!G69*Areas!$D$4+MIC_mm!G69*Areas!$D$5+HGB_mm!G69*(Areas!$D$6+Areas!$D$7)+STC_mm!G69*Areas!$D$8+ERI_mm!G69*Areas!$D$9+ONT_mm!G69*Areas!$D$10)/Areas!$D$11</f>
        <v>65.556016762183262</v>
      </c>
      <c r="H69" s="2">
        <f>(SUP_mm!H69*Areas!$D$4+MIC_mm!H69*Areas!$D$5+HGB_mm!H69*(Areas!$D$6+Areas!$D$7)+STC_mm!H69*Areas!$D$8+ERI_mm!H69*Areas!$D$9+ONT_mm!H69*Areas!$D$10)/Areas!$D$11</f>
        <v>74.273554131147122</v>
      </c>
      <c r="I69" s="2">
        <f>(SUP_mm!I69*Areas!$D$4+MIC_mm!I69*Areas!$D$5+HGB_mm!I69*(Areas!$D$6+Areas!$D$7)+STC_mm!I69*Areas!$D$8+ERI_mm!I69*Areas!$D$9+ONT_mm!I69*Areas!$D$10)/Areas!$D$11</f>
        <v>108.97953877886712</v>
      </c>
      <c r="J69" s="2">
        <f>(SUP_mm!J69*Areas!$D$4+MIC_mm!J69*Areas!$D$5+HGB_mm!J69*(Areas!$D$6+Areas!$D$7)+STC_mm!J69*Areas!$D$8+ERI_mm!J69*Areas!$D$9+ONT_mm!J69*Areas!$D$10)/Areas!$D$11</f>
        <v>86.861098810720478</v>
      </c>
      <c r="K69" s="2">
        <f>(SUP_mm!K69*Areas!$D$4+MIC_mm!K69*Areas!$D$5+HGB_mm!K69*(Areas!$D$6+Areas!$D$7)+STC_mm!K69*Areas!$D$8+ERI_mm!K69*Areas!$D$9+ONT_mm!K69*Areas!$D$10)/Areas!$D$11</f>
        <v>39.13295923029726</v>
      </c>
      <c r="L69" s="2">
        <f>(SUP_mm!L69*Areas!$D$4+MIC_mm!L69*Areas!$D$5+HGB_mm!L69*(Areas!$D$6+Areas!$D$7)+STC_mm!L69*Areas!$D$8+ERI_mm!L69*Areas!$D$9+ONT_mm!L69*Areas!$D$10)/Areas!$D$11</f>
        <v>61.06963277241811</v>
      </c>
      <c r="M69" s="2">
        <f>(SUP_mm!M69*Areas!$D$4+MIC_mm!M69*Areas!$D$5+HGB_mm!M69*(Areas!$D$6+Areas!$D$7)+STC_mm!M69*Areas!$D$8+ERI_mm!M69*Areas!$D$9+ONT_mm!M69*Areas!$D$10)/Areas!$D$11</f>
        <v>64.126896124071493</v>
      </c>
      <c r="N69" s="2">
        <f t="shared" si="0"/>
        <v>805.97681414080762</v>
      </c>
    </row>
    <row r="70" spans="1:14" x14ac:dyDescent="0.15">
      <c r="A70">
        <v>1965</v>
      </c>
      <c r="B70" s="2">
        <f>(SUP_mm!B70*Areas!$D$4+MIC_mm!B70*Areas!$D$5+HGB_mm!B70*(Areas!$D$6+Areas!$D$7)+STC_mm!B70*Areas!$D$8+ERI_mm!B70*Areas!$D$9+ONT_mm!B70*Areas!$D$10)/Areas!$D$11</f>
        <v>69.51367253691204</v>
      </c>
      <c r="C70" s="2">
        <f>(SUP_mm!C70*Areas!$D$4+MIC_mm!C70*Areas!$D$5+HGB_mm!C70*(Areas!$D$6+Areas!$D$7)+STC_mm!C70*Areas!$D$8+ERI_mm!C70*Areas!$D$9+ONT_mm!C70*Areas!$D$10)/Areas!$D$11</f>
        <v>67.95947363611441</v>
      </c>
      <c r="D70" s="2">
        <f>(SUP_mm!D70*Areas!$D$4+MIC_mm!D70*Areas!$D$5+HGB_mm!D70*(Areas!$D$6+Areas!$D$7)+STC_mm!D70*Areas!$D$8+ERI_mm!D70*Areas!$D$9+ONT_mm!D70*Areas!$D$10)/Areas!$D$11</f>
        <v>47.89963799428206</v>
      </c>
      <c r="E70" s="2">
        <f>(SUP_mm!E70*Areas!$D$4+MIC_mm!E70*Areas!$D$5+HGB_mm!E70*(Areas!$D$6+Areas!$D$7)+STC_mm!E70*Areas!$D$8+ERI_mm!E70*Areas!$D$9+ONT_mm!E70*Areas!$D$10)/Areas!$D$11</f>
        <v>59.576934243678281</v>
      </c>
      <c r="F70" s="2">
        <f>(SUP_mm!F70*Areas!$D$4+MIC_mm!F70*Areas!$D$5+HGB_mm!F70*(Areas!$D$6+Areas!$D$7)+STC_mm!F70*Areas!$D$8+ERI_mm!F70*Areas!$D$9+ONT_mm!F70*Areas!$D$10)/Areas!$D$11</f>
        <v>71.638313599039179</v>
      </c>
      <c r="G70" s="2">
        <f>(SUP_mm!G70*Areas!$D$4+MIC_mm!G70*Areas!$D$5+HGB_mm!G70*(Areas!$D$6+Areas!$D$7)+STC_mm!G70*Areas!$D$8+ERI_mm!G70*Areas!$D$9+ONT_mm!G70*Areas!$D$10)/Areas!$D$11</f>
        <v>57.387673006879801</v>
      </c>
      <c r="H70" s="2">
        <f>(SUP_mm!H70*Areas!$D$4+MIC_mm!H70*Areas!$D$5+HGB_mm!H70*(Areas!$D$6+Areas!$D$7)+STC_mm!H70*Areas!$D$8+ERI_mm!H70*Areas!$D$9+ONT_mm!H70*Areas!$D$10)/Areas!$D$11</f>
        <v>67.753393036644425</v>
      </c>
      <c r="I70" s="2">
        <f>(SUP_mm!I70*Areas!$D$4+MIC_mm!I70*Areas!$D$5+HGB_mm!I70*(Areas!$D$6+Areas!$D$7)+STC_mm!I70*Areas!$D$8+ERI_mm!I70*Areas!$D$9+ONT_mm!I70*Areas!$D$10)/Areas!$D$11</f>
        <v>102.60887351340061</v>
      </c>
      <c r="J70" s="2">
        <f>(SUP_mm!J70*Areas!$D$4+MIC_mm!J70*Areas!$D$5+HGB_mm!J70*(Areas!$D$6+Areas!$D$7)+STC_mm!J70*Areas!$D$8+ERI_mm!J70*Areas!$D$9+ONT_mm!J70*Areas!$D$10)/Areas!$D$11</f>
        <v>135.67753149436692</v>
      </c>
      <c r="K70" s="2">
        <f>(SUP_mm!K70*Areas!$D$4+MIC_mm!K70*Areas!$D$5+HGB_mm!K70*(Areas!$D$6+Areas!$D$7)+STC_mm!K70*Areas!$D$8+ERI_mm!K70*Areas!$D$9+ONT_mm!K70*Areas!$D$10)/Areas!$D$11</f>
        <v>71.311162386914006</v>
      </c>
      <c r="L70" s="2">
        <f>(SUP_mm!L70*Areas!$D$4+MIC_mm!L70*Areas!$D$5+HGB_mm!L70*(Areas!$D$6+Areas!$D$7)+STC_mm!L70*Areas!$D$8+ERI_mm!L70*Areas!$D$9+ONT_mm!L70*Areas!$D$10)/Areas!$D$11</f>
        <v>87.757083588987086</v>
      </c>
      <c r="M70" s="2">
        <f>(SUP_mm!M70*Areas!$D$4+MIC_mm!M70*Areas!$D$5+HGB_mm!M70*(Areas!$D$6+Areas!$D$7)+STC_mm!M70*Areas!$D$8+ERI_mm!M70*Areas!$D$9+ONT_mm!M70*Areas!$D$10)/Areas!$D$11</f>
        <v>69.44731543974622</v>
      </c>
      <c r="N70" s="2">
        <f t="shared" ref="N70:N102" si="1">SUM(B70:M70)</f>
        <v>908.53106447696518</v>
      </c>
    </row>
    <row r="71" spans="1:14" x14ac:dyDescent="0.15">
      <c r="A71">
        <v>1966</v>
      </c>
      <c r="B71" s="2">
        <f>(SUP_mm!B71*Areas!$D$4+MIC_mm!B71*Areas!$D$5+HGB_mm!B71*(Areas!$D$6+Areas!$D$7)+STC_mm!B71*Areas!$D$8+ERI_mm!B71*Areas!$D$9+ONT_mm!B71*Areas!$D$10)/Areas!$D$11</f>
        <v>49.188721818253022</v>
      </c>
      <c r="C71" s="2">
        <f>(SUP_mm!C71*Areas!$D$4+MIC_mm!C71*Areas!$D$5+HGB_mm!C71*(Areas!$D$6+Areas!$D$7)+STC_mm!C71*Areas!$D$8+ERI_mm!C71*Areas!$D$9+ONT_mm!C71*Areas!$D$10)/Areas!$D$11</f>
        <v>39.789236302398137</v>
      </c>
      <c r="D71" s="2">
        <f>(SUP_mm!D71*Areas!$D$4+MIC_mm!D71*Areas!$D$5+HGB_mm!D71*(Areas!$D$6+Areas!$D$7)+STC_mm!D71*Areas!$D$8+ERI_mm!D71*Areas!$D$9+ONT_mm!D71*Areas!$D$10)/Areas!$D$11</f>
        <v>69.150924400464746</v>
      </c>
      <c r="E71" s="2">
        <f>(SUP_mm!E71*Areas!$D$4+MIC_mm!E71*Areas!$D$5+HGB_mm!E71*(Areas!$D$6+Areas!$D$7)+STC_mm!E71*Areas!$D$8+ERI_mm!E71*Areas!$D$9+ONT_mm!E71*Areas!$D$10)/Areas!$D$11</f>
        <v>56.687698594013135</v>
      </c>
      <c r="F71" s="2">
        <f>(SUP_mm!F71*Areas!$D$4+MIC_mm!F71*Areas!$D$5+HGB_mm!F71*(Areas!$D$6+Areas!$D$7)+STC_mm!F71*Areas!$D$8+ERI_mm!F71*Areas!$D$9+ONT_mm!F71*Areas!$D$10)/Areas!$D$11</f>
        <v>47.237449641649583</v>
      </c>
      <c r="G71" s="2">
        <f>(SUP_mm!G71*Areas!$D$4+MIC_mm!G71*Areas!$D$5+HGB_mm!G71*(Areas!$D$6+Areas!$D$7)+STC_mm!G71*Areas!$D$8+ERI_mm!G71*Areas!$D$9+ONT_mm!G71*Areas!$D$10)/Areas!$D$11</f>
        <v>60.265738175741831</v>
      </c>
      <c r="H71" s="2">
        <f>(SUP_mm!H71*Areas!$D$4+MIC_mm!H71*Areas!$D$5+HGB_mm!H71*(Areas!$D$6+Areas!$D$7)+STC_mm!H71*Areas!$D$8+ERI_mm!H71*Areas!$D$9+ONT_mm!H71*Areas!$D$10)/Areas!$D$11</f>
        <v>58.506496912572949</v>
      </c>
      <c r="I71" s="2">
        <f>(SUP_mm!I71*Areas!$D$4+MIC_mm!I71*Areas!$D$5+HGB_mm!I71*(Areas!$D$6+Areas!$D$7)+STC_mm!I71*Areas!$D$8+ERI_mm!I71*Areas!$D$9+ONT_mm!I71*Areas!$D$10)/Areas!$D$11</f>
        <v>98.087027584496283</v>
      </c>
      <c r="J71" s="2">
        <f>(SUP_mm!J71*Areas!$D$4+MIC_mm!J71*Areas!$D$5+HGB_mm!J71*(Areas!$D$6+Areas!$D$7)+STC_mm!J71*Areas!$D$8+ERI_mm!J71*Areas!$D$9+ONT_mm!J71*Areas!$D$10)/Areas!$D$11</f>
        <v>59.556668450803514</v>
      </c>
      <c r="K71" s="2">
        <f>(SUP_mm!K71*Areas!$D$4+MIC_mm!K71*Areas!$D$5+HGB_mm!K71*(Areas!$D$6+Areas!$D$7)+STC_mm!K71*Areas!$D$8+ERI_mm!K71*Areas!$D$9+ONT_mm!K71*Areas!$D$10)/Areas!$D$11</f>
        <v>65.83052388350022</v>
      </c>
      <c r="L71" s="2">
        <f>(SUP_mm!L71*Areas!$D$4+MIC_mm!L71*Areas!$D$5+HGB_mm!L71*(Areas!$D$6+Areas!$D$7)+STC_mm!L71*Areas!$D$8+ERI_mm!L71*Areas!$D$9+ONT_mm!L71*Areas!$D$10)/Areas!$D$11</f>
        <v>104.89659782509368</v>
      </c>
      <c r="M71" s="2">
        <f>(SUP_mm!M71*Areas!$D$4+MIC_mm!M71*Areas!$D$5+HGB_mm!M71*(Areas!$D$6+Areas!$D$7)+STC_mm!M71*Areas!$D$8+ERI_mm!M71*Areas!$D$9+ONT_mm!M71*Areas!$D$10)/Areas!$D$11</f>
        <v>75.931637837626141</v>
      </c>
      <c r="N71" s="2">
        <f t="shared" si="1"/>
        <v>785.1287214266132</v>
      </c>
    </row>
    <row r="72" spans="1:14" x14ac:dyDescent="0.15">
      <c r="A72">
        <v>1967</v>
      </c>
      <c r="B72" s="2">
        <f>(SUP_mm!B72*Areas!$D$4+MIC_mm!B72*Areas!$D$5+HGB_mm!B72*(Areas!$D$6+Areas!$D$7)+STC_mm!B72*Areas!$D$8+ERI_mm!B72*Areas!$D$9+ONT_mm!B72*Areas!$D$10)/Areas!$D$11</f>
        <v>66.847499640996858</v>
      </c>
      <c r="C72" s="2">
        <f>(SUP_mm!C72*Areas!$D$4+MIC_mm!C72*Areas!$D$5+HGB_mm!C72*(Areas!$D$6+Areas!$D$7)+STC_mm!C72*Areas!$D$8+ERI_mm!C72*Areas!$D$9+ONT_mm!C72*Areas!$D$10)/Areas!$D$11</f>
        <v>45.296604091330394</v>
      </c>
      <c r="D72" s="2">
        <f>(SUP_mm!D72*Areas!$D$4+MIC_mm!D72*Areas!$D$5+HGB_mm!D72*(Areas!$D$6+Areas!$D$7)+STC_mm!D72*Areas!$D$8+ERI_mm!D72*Areas!$D$9+ONT_mm!D72*Areas!$D$10)/Areas!$D$11</f>
        <v>35.699954569783685</v>
      </c>
      <c r="E72" s="2">
        <f>(SUP_mm!E72*Areas!$D$4+MIC_mm!E72*Areas!$D$5+HGB_mm!E72*(Areas!$D$6+Areas!$D$7)+STC_mm!E72*Areas!$D$8+ERI_mm!E72*Areas!$D$9+ONT_mm!E72*Areas!$D$10)/Areas!$D$11</f>
        <v>86.49078693489642</v>
      </c>
      <c r="F72" s="2">
        <f>(SUP_mm!F72*Areas!$D$4+MIC_mm!F72*Areas!$D$5+HGB_mm!F72*(Areas!$D$6+Areas!$D$7)+STC_mm!F72*Areas!$D$8+ERI_mm!F72*Areas!$D$9+ONT_mm!F72*Areas!$D$10)/Areas!$D$11</f>
        <v>52.643772796699778</v>
      </c>
      <c r="G72" s="2">
        <f>(SUP_mm!G72*Areas!$D$4+MIC_mm!G72*Areas!$D$5+HGB_mm!G72*(Areas!$D$6+Areas!$D$7)+STC_mm!G72*Areas!$D$8+ERI_mm!G72*Areas!$D$9+ONT_mm!G72*Areas!$D$10)/Areas!$D$11</f>
        <v>118.54795394316001</v>
      </c>
      <c r="H72" s="2">
        <f>(SUP_mm!H72*Areas!$D$4+MIC_mm!H72*Areas!$D$5+HGB_mm!H72*(Areas!$D$6+Areas!$D$7)+STC_mm!H72*Areas!$D$8+ERI_mm!H72*Areas!$D$9+ONT_mm!H72*Areas!$D$10)/Areas!$D$11</f>
        <v>60.906788162034431</v>
      </c>
      <c r="I72" s="2">
        <f>(SUP_mm!I72*Areas!$D$4+MIC_mm!I72*Areas!$D$5+HGB_mm!I72*(Areas!$D$6+Areas!$D$7)+STC_mm!I72*Areas!$D$8+ERI_mm!I72*Areas!$D$9+ONT_mm!I72*Areas!$D$10)/Areas!$D$11</f>
        <v>87.471689011892792</v>
      </c>
      <c r="J72" s="2">
        <f>(SUP_mm!J72*Areas!$D$4+MIC_mm!J72*Areas!$D$5+HGB_mm!J72*(Areas!$D$6+Areas!$D$7)+STC_mm!J72*Areas!$D$8+ERI_mm!J72*Areas!$D$9+ONT_mm!J72*Areas!$D$10)/Areas!$D$11</f>
        <v>59.065632563543559</v>
      </c>
      <c r="K72" s="2">
        <f>(SUP_mm!K72*Areas!$D$4+MIC_mm!K72*Areas!$D$5+HGB_mm!K72*(Areas!$D$6+Areas!$D$7)+STC_mm!K72*Areas!$D$8+ERI_mm!K72*Areas!$D$9+ONT_mm!K72*Areas!$D$10)/Areas!$D$11</f>
        <v>99.749214631662781</v>
      </c>
      <c r="L72" s="2">
        <f>(SUP_mm!L72*Areas!$D$4+MIC_mm!L72*Areas!$D$5+HGB_mm!L72*(Areas!$D$6+Areas!$D$7)+STC_mm!L72*Areas!$D$8+ERI_mm!L72*Areas!$D$9+ONT_mm!L72*Areas!$D$10)/Areas!$D$11</f>
        <v>74.316515058550152</v>
      </c>
      <c r="M72" s="2">
        <f>(SUP_mm!M72*Areas!$D$4+MIC_mm!M72*Areas!$D$5+HGB_mm!M72*(Areas!$D$6+Areas!$D$7)+STC_mm!M72*Areas!$D$8+ERI_mm!M72*Areas!$D$9+ONT_mm!M72*Areas!$D$10)/Areas!$D$11</f>
        <v>67.1980017232151</v>
      </c>
      <c r="N72" s="2">
        <f t="shared" si="1"/>
        <v>854.23441312776595</v>
      </c>
    </row>
    <row r="73" spans="1:14" x14ac:dyDescent="0.15">
      <c r="A73">
        <v>1968</v>
      </c>
      <c r="B73" s="2">
        <f>(SUP_mm!B73*Areas!$D$4+MIC_mm!B73*Areas!$D$5+HGB_mm!B73*(Areas!$D$6+Areas!$D$7)+STC_mm!B73*Areas!$D$8+ERI_mm!B73*Areas!$D$9+ONT_mm!B73*Areas!$D$10)/Areas!$D$11</f>
        <v>45.844389629378206</v>
      </c>
      <c r="C73" s="2">
        <f>(SUP_mm!C73*Areas!$D$4+MIC_mm!C73*Areas!$D$5+HGB_mm!C73*(Areas!$D$6+Areas!$D$7)+STC_mm!C73*Areas!$D$8+ERI_mm!C73*Areas!$D$9+ONT_mm!C73*Areas!$D$10)/Areas!$D$11</f>
        <v>43.372565240662652</v>
      </c>
      <c r="D73" s="2">
        <f>(SUP_mm!D73*Areas!$D$4+MIC_mm!D73*Areas!$D$5+HGB_mm!D73*(Areas!$D$6+Areas!$D$7)+STC_mm!D73*Areas!$D$8+ERI_mm!D73*Areas!$D$9+ONT_mm!D73*Areas!$D$10)/Areas!$D$11</f>
        <v>43.765676557747284</v>
      </c>
      <c r="E73" s="2">
        <f>(SUP_mm!E73*Areas!$D$4+MIC_mm!E73*Areas!$D$5+HGB_mm!E73*(Areas!$D$6+Areas!$D$7)+STC_mm!E73*Areas!$D$8+ERI_mm!E73*Areas!$D$9+ONT_mm!E73*Areas!$D$10)/Areas!$D$11</f>
        <v>71.272532081826597</v>
      </c>
      <c r="F73" s="2">
        <f>(SUP_mm!F73*Areas!$D$4+MIC_mm!F73*Areas!$D$5+HGB_mm!F73*(Areas!$D$6+Areas!$D$7)+STC_mm!F73*Areas!$D$8+ERI_mm!F73*Areas!$D$9+ONT_mm!F73*Areas!$D$10)/Areas!$D$11</f>
        <v>82.625063902560029</v>
      </c>
      <c r="G73" s="2">
        <f>(SUP_mm!G73*Areas!$D$4+MIC_mm!G73*Areas!$D$5+HGB_mm!G73*(Areas!$D$6+Areas!$D$7)+STC_mm!G73*Areas!$D$8+ERI_mm!G73*Areas!$D$9+ONT_mm!G73*Areas!$D$10)/Areas!$D$11</f>
        <v>120.93563974360649</v>
      </c>
      <c r="H73" s="2">
        <f>(SUP_mm!H73*Areas!$D$4+MIC_mm!H73*Areas!$D$5+HGB_mm!H73*(Areas!$D$6+Areas!$D$7)+STC_mm!H73*Areas!$D$8+ERI_mm!H73*Areas!$D$9+ONT_mm!H73*Areas!$D$10)/Areas!$D$11</f>
        <v>86.21080142556886</v>
      </c>
      <c r="I73" s="2">
        <f>(SUP_mm!I73*Areas!$D$4+MIC_mm!I73*Areas!$D$5+HGB_mm!I73*(Areas!$D$6+Areas!$D$7)+STC_mm!I73*Areas!$D$8+ERI_mm!I73*Areas!$D$9+ONT_mm!I73*Areas!$D$10)/Areas!$D$11</f>
        <v>83.128961501808064</v>
      </c>
      <c r="J73" s="2">
        <f>(SUP_mm!J73*Areas!$D$4+MIC_mm!J73*Areas!$D$5+HGB_mm!J73*(Areas!$D$6+Areas!$D$7)+STC_mm!J73*Areas!$D$8+ERI_mm!J73*Areas!$D$9+ONT_mm!J73*Areas!$D$10)/Areas!$D$11</f>
        <v>100.57717001083537</v>
      </c>
      <c r="K73" s="2">
        <f>(SUP_mm!K73*Areas!$D$4+MIC_mm!K73*Areas!$D$5+HGB_mm!K73*(Areas!$D$6+Areas!$D$7)+STC_mm!K73*Areas!$D$8+ERI_mm!K73*Areas!$D$9+ONT_mm!K73*Areas!$D$10)/Areas!$D$11</f>
        <v>74.547321053249959</v>
      </c>
      <c r="L73" s="2">
        <f>(SUP_mm!L73*Areas!$D$4+MIC_mm!L73*Areas!$D$5+HGB_mm!L73*(Areas!$D$6+Areas!$D$7)+STC_mm!L73*Areas!$D$8+ERI_mm!L73*Areas!$D$9+ONT_mm!L73*Areas!$D$10)/Areas!$D$11</f>
        <v>67.332690434850718</v>
      </c>
      <c r="M73" s="2">
        <f>(SUP_mm!M73*Areas!$D$4+MIC_mm!M73*Areas!$D$5+HGB_mm!M73*(Areas!$D$6+Areas!$D$7)+STC_mm!M73*Areas!$D$8+ERI_mm!M73*Areas!$D$9+ONT_mm!M73*Areas!$D$10)/Areas!$D$11</f>
        <v>89.910065273299296</v>
      </c>
      <c r="N73" s="2">
        <f t="shared" si="1"/>
        <v>909.52287685539363</v>
      </c>
    </row>
    <row r="74" spans="1:14" x14ac:dyDescent="0.15">
      <c r="A74">
        <v>1969</v>
      </c>
      <c r="B74" s="2">
        <f>(SUP_mm!B74*Areas!$D$4+MIC_mm!B74*Areas!$D$5+HGB_mm!B74*(Areas!$D$6+Areas!$D$7)+STC_mm!B74*Areas!$D$8+ERI_mm!B74*Areas!$D$9+ONT_mm!B74*Areas!$D$10)/Areas!$D$11</f>
        <v>78.819692171120479</v>
      </c>
      <c r="C74" s="2">
        <f>(SUP_mm!C74*Areas!$D$4+MIC_mm!C74*Areas!$D$5+HGB_mm!C74*(Areas!$D$6+Areas!$D$7)+STC_mm!C74*Areas!$D$8+ERI_mm!C74*Areas!$D$9+ONT_mm!C74*Areas!$D$10)/Areas!$D$11</f>
        <v>16.495439746217414</v>
      </c>
      <c r="D74" s="2">
        <f>(SUP_mm!D74*Areas!$D$4+MIC_mm!D74*Areas!$D$5+HGB_mm!D74*(Areas!$D$6+Areas!$D$7)+STC_mm!D74*Areas!$D$8+ERI_mm!D74*Areas!$D$9+ONT_mm!D74*Areas!$D$10)/Areas!$D$11</f>
        <v>30.958341274918084</v>
      </c>
      <c r="E74" s="2">
        <f>(SUP_mm!E74*Areas!$D$4+MIC_mm!E74*Areas!$D$5+HGB_mm!E74*(Areas!$D$6+Areas!$D$7)+STC_mm!E74*Areas!$D$8+ERI_mm!E74*Areas!$D$9+ONT_mm!E74*Areas!$D$10)/Areas!$D$11</f>
        <v>78.294477095599277</v>
      </c>
      <c r="F74" s="2">
        <f>(SUP_mm!F74*Areas!$D$4+MIC_mm!F74*Areas!$D$5+HGB_mm!F74*(Areas!$D$6+Areas!$D$7)+STC_mm!F74*Areas!$D$8+ERI_mm!F74*Areas!$D$9+ONT_mm!F74*Areas!$D$10)/Areas!$D$11</f>
        <v>83.092379342306231</v>
      </c>
      <c r="G74" s="2">
        <f>(SUP_mm!G74*Areas!$D$4+MIC_mm!G74*Areas!$D$5+HGB_mm!G74*(Areas!$D$6+Areas!$D$7)+STC_mm!G74*Areas!$D$8+ERI_mm!G74*Areas!$D$9+ONT_mm!G74*Areas!$D$10)/Areas!$D$11</f>
        <v>115.94465424733357</v>
      </c>
      <c r="H74" s="2">
        <f>(SUP_mm!H74*Areas!$D$4+MIC_mm!H74*Areas!$D$5+HGB_mm!H74*(Areas!$D$6+Areas!$D$7)+STC_mm!H74*Areas!$D$8+ERI_mm!H74*Areas!$D$9+ONT_mm!H74*Areas!$D$10)/Areas!$D$11</f>
        <v>83.573457135024341</v>
      </c>
      <c r="I74" s="2">
        <f>(SUP_mm!I74*Areas!$D$4+MIC_mm!I74*Areas!$D$5+HGB_mm!I74*(Areas!$D$6+Areas!$D$7)+STC_mm!I74*Areas!$D$8+ERI_mm!I74*Areas!$D$9+ONT_mm!I74*Areas!$D$10)/Areas!$D$11</f>
        <v>45.2387620266054</v>
      </c>
      <c r="J74" s="2">
        <f>(SUP_mm!J74*Areas!$D$4+MIC_mm!J74*Areas!$D$5+HGB_mm!J74*(Areas!$D$6+Areas!$D$7)+STC_mm!J74*Areas!$D$8+ERI_mm!J74*Areas!$D$9+ONT_mm!J74*Areas!$D$10)/Areas!$D$11</f>
        <v>59.184249291784695</v>
      </c>
      <c r="K74" s="2">
        <f>(SUP_mm!K74*Areas!$D$4+MIC_mm!K74*Areas!$D$5+HGB_mm!K74*(Areas!$D$6+Areas!$D$7)+STC_mm!K74*Areas!$D$8+ERI_mm!K74*Areas!$D$9+ONT_mm!K74*Areas!$D$10)/Areas!$D$11</f>
        <v>98.034513387553673</v>
      </c>
      <c r="L74" s="2">
        <f>(SUP_mm!L74*Areas!$D$4+MIC_mm!L74*Areas!$D$5+HGB_mm!L74*(Areas!$D$6+Areas!$D$7)+STC_mm!L74*Areas!$D$8+ERI_mm!L74*Areas!$D$9+ONT_mm!L74*Areas!$D$10)/Areas!$D$11</f>
        <v>69.431221785616373</v>
      </c>
      <c r="M74" s="2">
        <f>(SUP_mm!M74*Areas!$D$4+MIC_mm!M74*Areas!$D$5+HGB_mm!M74*(Areas!$D$6+Areas!$D$7)+STC_mm!M74*Areas!$D$8+ERI_mm!M74*Areas!$D$9+ONT_mm!M74*Areas!$D$10)/Areas!$D$11</f>
        <v>50.445753188600669</v>
      </c>
      <c r="N74" s="2">
        <f t="shared" si="1"/>
        <v>809.51294069268022</v>
      </c>
    </row>
    <row r="75" spans="1:14" x14ac:dyDescent="0.15">
      <c r="A75">
        <v>1970</v>
      </c>
      <c r="B75" s="2">
        <f>(SUP_mm!B75*Areas!$D$4+MIC_mm!B75*Areas!$D$5+HGB_mm!B75*(Areas!$D$6+Areas!$D$7)+STC_mm!B75*Areas!$D$8+ERI_mm!B75*Areas!$D$9+ONT_mm!B75*Areas!$D$10)/Areas!$D$11</f>
        <v>46.920516964530492</v>
      </c>
      <c r="C75" s="2">
        <f>(SUP_mm!C75*Areas!$D$4+MIC_mm!C75*Areas!$D$5+HGB_mm!C75*(Areas!$D$6+Areas!$D$7)+STC_mm!C75*Areas!$D$8+ERI_mm!C75*Areas!$D$9+ONT_mm!C75*Areas!$D$10)/Areas!$D$11</f>
        <v>29.637644939361103</v>
      </c>
      <c r="D75" s="2">
        <f>(SUP_mm!D75*Areas!$D$4+MIC_mm!D75*Areas!$D$5+HGB_mm!D75*(Areas!$D$6+Areas!$D$7)+STC_mm!D75*Areas!$D$8+ERI_mm!D75*Areas!$D$9+ONT_mm!D75*Areas!$D$10)/Areas!$D$11</f>
        <v>43.56643307528622</v>
      </c>
      <c r="E75" s="2">
        <f>(SUP_mm!E75*Areas!$D$4+MIC_mm!E75*Areas!$D$5+HGB_mm!E75*(Areas!$D$6+Areas!$D$7)+STC_mm!E75*Areas!$D$8+ERI_mm!E75*Areas!$D$9+ONT_mm!E75*Areas!$D$10)/Areas!$D$11</f>
        <v>65.775408284487142</v>
      </c>
      <c r="F75" s="2">
        <f>(SUP_mm!F75*Areas!$D$4+MIC_mm!F75*Areas!$D$5+HGB_mm!F75*(Areas!$D$6+Areas!$D$7)+STC_mm!F75*Areas!$D$8+ERI_mm!F75*Areas!$D$9+ONT_mm!F75*Areas!$D$10)/Areas!$D$11</f>
        <v>103.27486077205258</v>
      </c>
      <c r="G75" s="2">
        <f>(SUP_mm!G75*Areas!$D$4+MIC_mm!G75*Areas!$D$5+HGB_mm!G75*(Areas!$D$6+Areas!$D$7)+STC_mm!G75*Areas!$D$8+ERI_mm!G75*Areas!$D$9+ONT_mm!G75*Areas!$D$10)/Areas!$D$11</f>
        <v>67.469117635540002</v>
      </c>
      <c r="H75" s="2">
        <f>(SUP_mm!H75*Areas!$D$4+MIC_mm!H75*Areas!$D$5+HGB_mm!H75*(Areas!$D$6+Areas!$D$7)+STC_mm!H75*Areas!$D$8+ERI_mm!H75*Areas!$D$9+ONT_mm!H75*Areas!$D$10)/Areas!$D$11</f>
        <v>113.95562577512044</v>
      </c>
      <c r="I75" s="2">
        <f>(SUP_mm!I75*Areas!$D$4+MIC_mm!I75*Areas!$D$5+HGB_mm!I75*(Areas!$D$6+Areas!$D$7)+STC_mm!I75*Areas!$D$8+ERI_mm!I75*Areas!$D$9+ONT_mm!I75*Areas!$D$10)/Areas!$D$11</f>
        <v>45.260933147086853</v>
      </c>
      <c r="J75" s="2">
        <f>(SUP_mm!J75*Areas!$D$4+MIC_mm!J75*Areas!$D$5+HGB_mm!J75*(Areas!$D$6+Areas!$D$7)+STC_mm!J75*Areas!$D$8+ERI_mm!J75*Areas!$D$9+ONT_mm!J75*Areas!$D$10)/Areas!$D$11</f>
        <v>128.27272254931398</v>
      </c>
      <c r="K75" s="2">
        <f>(SUP_mm!K75*Areas!$D$4+MIC_mm!K75*Areas!$D$5+HGB_mm!K75*(Areas!$D$6+Areas!$D$7)+STC_mm!K75*Areas!$D$8+ERI_mm!K75*Areas!$D$9+ONT_mm!K75*Areas!$D$10)/Areas!$D$11</f>
        <v>93.36425098889049</v>
      </c>
      <c r="L75" s="2">
        <f>(SUP_mm!L75*Areas!$D$4+MIC_mm!L75*Areas!$D$5+HGB_mm!L75*(Areas!$D$6+Areas!$D$7)+STC_mm!L75*Areas!$D$8+ERI_mm!L75*Areas!$D$9+ONT_mm!L75*Areas!$D$10)/Areas!$D$11</f>
        <v>74.028180441508596</v>
      </c>
      <c r="M75" s="2">
        <f>(SUP_mm!M75*Areas!$D$4+MIC_mm!M75*Areas!$D$5+HGB_mm!M75*(Areas!$D$6+Areas!$D$7)+STC_mm!M75*Areas!$D$8+ERI_mm!M75*Areas!$D$9+ONT_mm!M75*Areas!$D$10)/Areas!$D$11</f>
        <v>66.230152347880576</v>
      </c>
      <c r="N75" s="2">
        <f t="shared" si="1"/>
        <v>877.75584692105838</v>
      </c>
    </row>
    <row r="76" spans="1:14" x14ac:dyDescent="0.15">
      <c r="A76">
        <v>1971</v>
      </c>
      <c r="B76" s="2">
        <f>(SUP_mm!B76*Areas!$D$4+MIC_mm!B76*Areas!$D$5+HGB_mm!B76*(Areas!$D$6+Areas!$D$7)+STC_mm!B76*Areas!$D$8+ERI_mm!B76*Areas!$D$9+ONT_mm!B76*Areas!$D$10)/Areas!$D$11</f>
        <v>60.222987428362558</v>
      </c>
      <c r="C76" s="2">
        <f>(SUP_mm!C76*Areas!$D$4+MIC_mm!C76*Areas!$D$5+HGB_mm!C76*(Areas!$D$6+Areas!$D$7)+STC_mm!C76*Areas!$D$8+ERI_mm!C76*Areas!$D$9+ONT_mm!C76*Areas!$D$10)/Areas!$D$11</f>
        <v>76.702160546206969</v>
      </c>
      <c r="D76" s="2">
        <f>(SUP_mm!D76*Areas!$D$4+MIC_mm!D76*Areas!$D$5+HGB_mm!D76*(Areas!$D$6+Areas!$D$7)+STC_mm!D76*Areas!$D$8+ERI_mm!D76*Areas!$D$9+ONT_mm!D76*Areas!$D$10)/Areas!$D$11</f>
        <v>52.363188600671009</v>
      </c>
      <c r="E76" s="2">
        <f>(SUP_mm!E76*Areas!$D$4+MIC_mm!E76*Areas!$D$5+HGB_mm!E76*(Areas!$D$6+Areas!$D$7)+STC_mm!E76*Areas!$D$8+ERI_mm!E76*Areas!$D$9+ONT_mm!E76*Areas!$D$10)/Areas!$D$11</f>
        <v>33.973455568465162</v>
      </c>
      <c r="F76" s="2">
        <f>(SUP_mm!F76*Areas!$D$4+MIC_mm!F76*Areas!$D$5+HGB_mm!F76*(Areas!$D$6+Areas!$D$7)+STC_mm!F76*Areas!$D$8+ERI_mm!F76*Areas!$D$9+ONT_mm!F76*Areas!$D$10)/Areas!$D$11</f>
        <v>71.803675670030415</v>
      </c>
      <c r="G76" s="2">
        <f>(SUP_mm!G76*Areas!$D$4+MIC_mm!G76*Areas!$D$5+HGB_mm!G76*(Areas!$D$6+Areas!$D$7)+STC_mm!G76*Areas!$D$8+ERI_mm!G76*Areas!$D$9+ONT_mm!G76*Areas!$D$10)/Areas!$D$11</f>
        <v>70.392001279356663</v>
      </c>
      <c r="H76" s="2">
        <f>(SUP_mm!H76*Areas!$D$4+MIC_mm!H76*Areas!$D$5+HGB_mm!H76*(Areas!$D$6+Areas!$D$7)+STC_mm!H76*Areas!$D$8+ERI_mm!H76*Areas!$D$9+ONT_mm!H76*Areas!$D$10)/Areas!$D$11</f>
        <v>80.934688842182211</v>
      </c>
      <c r="I76" s="2">
        <f>(SUP_mm!I76*Areas!$D$4+MIC_mm!I76*Areas!$D$5+HGB_mm!I76*(Areas!$D$6+Areas!$D$7)+STC_mm!I76*Areas!$D$8+ERI_mm!I76*Areas!$D$9+ONT_mm!I76*Areas!$D$10)/Areas!$D$11</f>
        <v>67.138551193848642</v>
      </c>
      <c r="J76" s="2">
        <f>(SUP_mm!J76*Areas!$D$4+MIC_mm!J76*Areas!$D$5+HGB_mm!J76*(Areas!$D$6+Areas!$D$7)+STC_mm!J76*Areas!$D$8+ERI_mm!J76*Areas!$D$9+ONT_mm!J76*Areas!$D$10)/Areas!$D$11</f>
        <v>76.365305805407232</v>
      </c>
      <c r="K76" s="2">
        <f>(SUP_mm!K76*Areas!$D$4+MIC_mm!K76*Areas!$D$5+HGB_mm!K76*(Areas!$D$6+Areas!$D$7)+STC_mm!K76*Areas!$D$8+ERI_mm!K76*Areas!$D$9+ONT_mm!K76*Areas!$D$10)/Areas!$D$11</f>
        <v>66.806443649560705</v>
      </c>
      <c r="L76" s="2">
        <f>(SUP_mm!L76*Areas!$D$4+MIC_mm!L76*Areas!$D$5+HGB_mm!L76*(Areas!$D$6+Areas!$D$7)+STC_mm!L76*Areas!$D$8+ERI_mm!L76*Areas!$D$9+ONT_mm!L76*Areas!$D$10)/Areas!$D$11</f>
        <v>66.988780825315601</v>
      </c>
      <c r="M76" s="2">
        <f>(SUP_mm!M76*Areas!$D$4+MIC_mm!M76*Areas!$D$5+HGB_mm!M76*(Areas!$D$6+Areas!$D$7)+STC_mm!M76*Areas!$D$8+ERI_mm!M76*Areas!$D$9+ONT_mm!M76*Areas!$D$10)/Areas!$D$11</f>
        <v>91.038012297489587</v>
      </c>
      <c r="N76" s="2">
        <f t="shared" si="1"/>
        <v>814.72925170689678</v>
      </c>
    </row>
    <row r="77" spans="1:14" x14ac:dyDescent="0.15">
      <c r="A77">
        <v>1972</v>
      </c>
      <c r="B77" s="2">
        <f>(SUP_mm!B77*Areas!$D$4+MIC_mm!B77*Areas!$D$5+HGB_mm!B77*(Areas!$D$6+Areas!$D$7)+STC_mm!B77*Areas!$D$8+ERI_mm!B77*Areas!$D$9+ONT_mm!B77*Areas!$D$10)/Areas!$D$11</f>
        <v>58.012256497956947</v>
      </c>
      <c r="C77" s="2">
        <f>(SUP_mm!C77*Areas!$D$4+MIC_mm!C77*Areas!$D$5+HGB_mm!C77*(Areas!$D$6+Areas!$D$7)+STC_mm!C77*Areas!$D$8+ERI_mm!C77*Areas!$D$9+ONT_mm!C77*Areas!$D$10)/Areas!$D$11</f>
        <v>49.706061278573387</v>
      </c>
      <c r="D77" s="2">
        <f>(SUP_mm!D77*Areas!$D$4+MIC_mm!D77*Areas!$D$5+HGB_mm!D77*(Areas!$D$6+Areas!$D$7)+STC_mm!D77*Areas!$D$8+ERI_mm!D77*Areas!$D$9+ONT_mm!D77*Areas!$D$10)/Areas!$D$11</f>
        <v>70.193321236015194</v>
      </c>
      <c r="E77" s="2">
        <f>(SUP_mm!E77*Areas!$D$4+MIC_mm!E77*Areas!$D$5+HGB_mm!E77*(Areas!$D$6+Areas!$D$7)+STC_mm!E77*Areas!$D$8+ERI_mm!E77*Areas!$D$9+ONT_mm!E77*Areas!$D$10)/Areas!$D$11</f>
        <v>56.239506142217465</v>
      </c>
      <c r="F77" s="2">
        <f>(SUP_mm!F77*Areas!$D$4+MIC_mm!F77*Areas!$D$5+HGB_mm!F77*(Areas!$D$6+Areas!$D$7)+STC_mm!F77*Areas!$D$8+ERI_mm!F77*Areas!$D$9+ONT_mm!F77*Areas!$D$10)/Areas!$D$11</f>
        <v>63.839162543569927</v>
      </c>
      <c r="G77" s="2">
        <f>(SUP_mm!G77*Areas!$D$4+MIC_mm!G77*Areas!$D$5+HGB_mm!G77*(Areas!$D$6+Areas!$D$7)+STC_mm!G77*Areas!$D$8+ERI_mm!G77*Areas!$D$9+ONT_mm!G77*Areas!$D$10)/Areas!$D$11</f>
        <v>83.778037362436521</v>
      </c>
      <c r="H77" s="2">
        <f>(SUP_mm!H77*Areas!$D$4+MIC_mm!H77*Areas!$D$5+HGB_mm!H77*(Areas!$D$6+Areas!$D$7)+STC_mm!H77*Areas!$D$8+ERI_mm!H77*Areas!$D$9+ONT_mm!H77*Areas!$D$10)/Areas!$D$11</f>
        <v>96.520365530476113</v>
      </c>
      <c r="I77" s="2">
        <f>(SUP_mm!I77*Areas!$D$4+MIC_mm!I77*Areas!$D$5+HGB_mm!I77*(Areas!$D$6+Areas!$D$7)+STC_mm!I77*Areas!$D$8+ERI_mm!I77*Areas!$D$9+ONT_mm!I77*Areas!$D$10)/Areas!$D$11</f>
        <v>118.70915379694783</v>
      </c>
      <c r="J77" s="2">
        <f>(SUP_mm!J77*Areas!$D$4+MIC_mm!J77*Areas!$D$5+HGB_mm!J77*(Areas!$D$6+Areas!$D$7)+STC_mm!J77*Areas!$D$8+ERI_mm!J77*Areas!$D$9+ONT_mm!J77*Areas!$D$10)/Areas!$D$11</f>
        <v>100.75884923173327</v>
      </c>
      <c r="K77" s="2">
        <f>(SUP_mm!K77*Areas!$D$4+MIC_mm!K77*Areas!$D$5+HGB_mm!K77*(Areas!$D$6+Areas!$D$7)+STC_mm!K77*Areas!$D$8+ERI_mm!K77*Areas!$D$9+ONT_mm!K77*Areas!$D$10)/Areas!$D$11</f>
        <v>63.422211720473619</v>
      </c>
      <c r="L77" s="2">
        <f>(SUP_mm!L77*Areas!$D$4+MIC_mm!L77*Areas!$D$5+HGB_mm!L77*(Areas!$D$6+Areas!$D$7)+STC_mm!L77*Areas!$D$8+ERI_mm!L77*Areas!$D$9+ONT_mm!L77*Areas!$D$10)/Areas!$D$11</f>
        <v>63.612612498531348</v>
      </c>
      <c r="M77" s="2">
        <f>(SUP_mm!M77*Areas!$D$4+MIC_mm!M77*Areas!$D$5+HGB_mm!M77*(Areas!$D$6+Areas!$D$7)+STC_mm!M77*Areas!$D$8+ERI_mm!M77*Areas!$D$9+ONT_mm!M77*Areas!$D$10)/Areas!$D$11</f>
        <v>90.343300087466218</v>
      </c>
      <c r="N77" s="2">
        <f t="shared" si="1"/>
        <v>915.13483792639784</v>
      </c>
    </row>
    <row r="78" spans="1:14" x14ac:dyDescent="0.15">
      <c r="A78">
        <v>1973</v>
      </c>
      <c r="B78" s="2">
        <f>(SUP_mm!B78*Areas!$D$4+MIC_mm!B78*Areas!$D$5+HGB_mm!B78*(Areas!$D$6+Areas!$D$7)+STC_mm!B78*Areas!$D$8+ERI_mm!B78*Areas!$D$9+ONT_mm!B78*Areas!$D$10)/Areas!$D$11</f>
        <v>43.027429668019998</v>
      </c>
      <c r="C78" s="2">
        <f>(SUP_mm!C78*Areas!$D$4+MIC_mm!C78*Areas!$D$5+HGB_mm!C78*(Areas!$D$6+Areas!$D$7)+STC_mm!C78*Areas!$D$8+ERI_mm!C78*Areas!$D$9+ONT_mm!C78*Areas!$D$10)/Areas!$D$11</f>
        <v>35.986080991109773</v>
      </c>
      <c r="D78" s="2">
        <f>(SUP_mm!D78*Areas!$D$4+MIC_mm!D78*Areas!$D$5+HGB_mm!D78*(Areas!$D$6+Areas!$D$7)+STC_mm!D78*Areas!$D$8+ERI_mm!D78*Areas!$D$9+ONT_mm!D78*Areas!$D$10)/Areas!$D$11</f>
        <v>74.210037205780608</v>
      </c>
      <c r="E78" s="2">
        <f>(SUP_mm!E78*Areas!$D$4+MIC_mm!E78*Areas!$D$5+HGB_mm!E78*(Areas!$D$6+Areas!$D$7)+STC_mm!E78*Areas!$D$8+ERI_mm!E78*Areas!$D$9+ONT_mm!E78*Areas!$D$10)/Areas!$D$11</f>
        <v>67.469696348611635</v>
      </c>
      <c r="F78" s="2">
        <f>(SUP_mm!F78*Areas!$D$4+MIC_mm!F78*Areas!$D$5+HGB_mm!F78*(Areas!$D$6+Areas!$D$7)+STC_mm!F78*Areas!$D$8+ERI_mm!F78*Areas!$D$9+ONT_mm!F78*Areas!$D$10)/Areas!$D$11</f>
        <v>109.43886685552408</v>
      </c>
      <c r="G78" s="2">
        <f>(SUP_mm!G78*Areas!$D$4+MIC_mm!G78*Areas!$D$5+HGB_mm!G78*(Areas!$D$6+Areas!$D$7)+STC_mm!G78*Areas!$D$8+ERI_mm!G78*Areas!$D$9+ONT_mm!G78*Areas!$D$10)/Areas!$D$11</f>
        <v>94.743965091839542</v>
      </c>
      <c r="H78" s="2">
        <f>(SUP_mm!H78*Areas!$D$4+MIC_mm!H78*Areas!$D$5+HGB_mm!H78*(Areas!$D$6+Areas!$D$7)+STC_mm!H78*Areas!$D$8+ERI_mm!H78*Areas!$D$9+ONT_mm!H78*Areas!$D$10)/Areas!$D$11</f>
        <v>79.588086447957593</v>
      </c>
      <c r="I78" s="2">
        <f>(SUP_mm!I78*Areas!$D$4+MIC_mm!I78*Areas!$D$5+HGB_mm!I78*(Areas!$D$6+Areas!$D$7)+STC_mm!I78*Areas!$D$8+ERI_mm!I78*Areas!$D$9+ONT_mm!I78*Areas!$D$10)/Areas!$D$11</f>
        <v>79.065613373193557</v>
      </c>
      <c r="J78" s="2">
        <f>(SUP_mm!J78*Areas!$D$4+MIC_mm!J78*Areas!$D$5+HGB_mm!J78*(Areas!$D$6+Areas!$D$7)+STC_mm!J78*Areas!$D$8+ERI_mm!J78*Areas!$D$9+ONT_mm!J78*Areas!$D$10)/Areas!$D$11</f>
        <v>67.26103902037832</v>
      </c>
      <c r="K78" s="2">
        <f>(SUP_mm!K78*Areas!$D$4+MIC_mm!K78*Areas!$D$5+HGB_mm!K78*(Areas!$D$6+Areas!$D$7)+STC_mm!K78*Areas!$D$8+ERI_mm!K78*Areas!$D$9+ONT_mm!K78*Areas!$D$10)/Areas!$D$11</f>
        <v>74.850154958812553</v>
      </c>
      <c r="L78" s="2">
        <f>(SUP_mm!L78*Areas!$D$4+MIC_mm!L78*Areas!$D$5+HGB_mm!L78*(Areas!$D$6+Areas!$D$7)+STC_mm!L78*Areas!$D$8+ERI_mm!L78*Areas!$D$9+ONT_mm!L78*Areas!$D$10)/Areas!$D$11</f>
        <v>70.880778318820902</v>
      </c>
      <c r="M78" s="2">
        <f>(SUP_mm!M78*Areas!$D$4+MIC_mm!M78*Areas!$D$5+HGB_mm!M78*(Areas!$D$6+Areas!$D$7)+STC_mm!M78*Areas!$D$8+ERI_mm!M78*Areas!$D$9+ONT_mm!M78*Areas!$D$10)/Areas!$D$11</f>
        <v>72.480737457735543</v>
      </c>
      <c r="N78" s="2">
        <f t="shared" si="1"/>
        <v>869.00248573778424</v>
      </c>
    </row>
    <row r="79" spans="1:14" x14ac:dyDescent="0.15">
      <c r="A79">
        <v>1974</v>
      </c>
      <c r="B79" s="2">
        <f>(SUP_mm!B79*Areas!$D$4+MIC_mm!B79*Areas!$D$5+HGB_mm!B79*(Areas!$D$6+Areas!$D$7)+STC_mm!B79*Areas!$D$8+ERI_mm!B79*Areas!$D$9+ONT_mm!B79*Areas!$D$10)/Areas!$D$11</f>
        <v>69.050592289917887</v>
      </c>
      <c r="C79" s="2">
        <f>(SUP_mm!C79*Areas!$D$4+MIC_mm!C79*Areas!$D$5+HGB_mm!C79*(Areas!$D$6+Areas!$D$7)+STC_mm!C79*Areas!$D$8+ERI_mm!C79*Areas!$D$9+ONT_mm!C79*Areas!$D$10)/Areas!$D$11</f>
        <v>45.323114450203001</v>
      </c>
      <c r="D79" s="2">
        <f>(SUP_mm!D79*Areas!$D$4+MIC_mm!D79*Areas!$D$5+HGB_mm!D79*(Areas!$D$6+Areas!$D$7)+STC_mm!D79*Areas!$D$8+ERI_mm!D79*Areas!$D$9+ONT_mm!D79*Areas!$D$10)/Areas!$D$11</f>
        <v>57.125421991880003</v>
      </c>
      <c r="E79" s="2">
        <f>(SUP_mm!E79*Areas!$D$4+MIC_mm!E79*Areas!$D$5+HGB_mm!E79*(Areas!$D$6+Areas!$D$7)+STC_mm!E79*Areas!$D$8+ERI_mm!E79*Areas!$D$9+ONT_mm!E79*Areas!$D$10)/Areas!$D$11</f>
        <v>78.668651453636386</v>
      </c>
      <c r="F79" s="2">
        <f>(SUP_mm!F79*Areas!$D$4+MIC_mm!F79*Areas!$D$5+HGB_mm!F79*(Areas!$D$6+Areas!$D$7)+STC_mm!F79*Areas!$D$8+ERI_mm!F79*Areas!$D$9+ONT_mm!F79*Areas!$D$10)/Areas!$D$11</f>
        <v>92.868347410608209</v>
      </c>
      <c r="G79" s="2">
        <f>(SUP_mm!G79*Areas!$D$4+MIC_mm!G79*Areas!$D$5+HGB_mm!G79*(Areas!$D$6+Areas!$D$7)+STC_mm!G79*Areas!$D$8+ERI_mm!G79*Areas!$D$9+ONT_mm!G79*Areas!$D$10)/Areas!$D$11</f>
        <v>91.895209984203859</v>
      </c>
      <c r="H79" s="2">
        <f>(SUP_mm!H79*Areas!$D$4+MIC_mm!H79*Areas!$D$5+HGB_mm!H79*(Areas!$D$6+Areas!$D$7)+STC_mm!H79*Areas!$D$8+ERI_mm!H79*Areas!$D$9+ONT_mm!H79*Areas!$D$10)/Areas!$D$11</f>
        <v>70.308402240179632</v>
      </c>
      <c r="I79" s="2">
        <f>(SUP_mm!I79*Areas!$D$4+MIC_mm!I79*Areas!$D$5+HGB_mm!I79*(Areas!$D$6+Areas!$D$7)+STC_mm!I79*Areas!$D$8+ERI_mm!I79*Areas!$D$9+ONT_mm!I79*Areas!$D$10)/Areas!$D$11</f>
        <v>88.153847860993977</v>
      </c>
      <c r="J79" s="2">
        <f>(SUP_mm!J79*Areas!$D$4+MIC_mm!J79*Areas!$D$5+HGB_mm!J79*(Areas!$D$6+Areas!$D$7)+STC_mm!J79*Areas!$D$8+ERI_mm!J79*Areas!$D$9+ONT_mm!J79*Areas!$D$10)/Areas!$D$11</f>
        <v>78.0924950065926</v>
      </c>
      <c r="K79" s="2">
        <f>(SUP_mm!K79*Areas!$D$4+MIC_mm!K79*Areas!$D$5+HGB_mm!K79*(Areas!$D$6+Areas!$D$7)+STC_mm!K79*Areas!$D$8+ERI_mm!K79*Areas!$D$9+ONT_mm!K79*Areas!$D$10)/Areas!$D$11</f>
        <v>57.552810015535044</v>
      </c>
      <c r="L79" s="2">
        <f>(SUP_mm!L79*Areas!$D$4+MIC_mm!L79*Areas!$D$5+HGB_mm!L79*(Areas!$D$6+Areas!$D$7)+STC_mm!L79*Areas!$D$8+ERI_mm!L79*Areas!$D$9+ONT_mm!L79*Areas!$D$10)/Areas!$D$11</f>
        <v>76.353048263077511</v>
      </c>
      <c r="M79" s="2">
        <f>(SUP_mm!M79*Areas!$D$4+MIC_mm!M79*Areas!$D$5+HGB_mm!M79*(Areas!$D$6+Areas!$D$7)+STC_mm!M79*Areas!$D$8+ERI_mm!M79*Areas!$D$9+ONT_mm!M79*Areas!$D$10)/Areas!$D$11</f>
        <v>50.693517708646098</v>
      </c>
      <c r="N79" s="2">
        <f t="shared" si="1"/>
        <v>856.08545867547434</v>
      </c>
    </row>
    <row r="80" spans="1:14" x14ac:dyDescent="0.15">
      <c r="A80">
        <v>1975</v>
      </c>
      <c r="B80" s="2">
        <f>(SUP_mm!B80*Areas!$D$4+MIC_mm!B80*Areas!$D$5+HGB_mm!B80*(Areas!$D$6+Areas!$D$7)+STC_mm!B80*Areas!$D$8+ERI_mm!B80*Areas!$D$9+ONT_mm!B80*Areas!$D$10)/Areas!$D$11</f>
        <v>83.506112844479844</v>
      </c>
      <c r="C80" s="2">
        <f>(SUP_mm!C80*Areas!$D$4+MIC_mm!C80*Areas!$D$5+HGB_mm!C80*(Areas!$D$6+Areas!$D$7)+STC_mm!C80*Areas!$D$8+ERI_mm!C80*Areas!$D$9+ONT_mm!C80*Areas!$D$10)/Areas!$D$11</f>
        <v>55.551710552081559</v>
      </c>
      <c r="D80" s="2">
        <f>(SUP_mm!D80*Areas!$D$4+MIC_mm!D80*Areas!$D$5+HGB_mm!D80*(Areas!$D$6+Areas!$D$7)+STC_mm!D80*Areas!$D$8+ERI_mm!D80*Areas!$D$9+ONT_mm!D80*Areas!$D$10)/Areas!$D$11</f>
        <v>60.271077009438521</v>
      </c>
      <c r="E80" s="2">
        <f>(SUP_mm!E80*Areas!$D$4+MIC_mm!E80*Areas!$D$5+HGB_mm!E80*(Areas!$D$6+Areas!$D$7)+STC_mm!E80*Areas!$D$8+ERI_mm!E80*Areas!$D$9+ONT_mm!E80*Areas!$D$10)/Areas!$D$11</f>
        <v>58.611263952167725</v>
      </c>
      <c r="F80" s="2">
        <f>(SUP_mm!F80*Areas!$D$4+MIC_mm!F80*Areas!$D$5+HGB_mm!F80*(Areas!$D$6+Areas!$D$7)+STC_mm!F80*Areas!$D$8+ERI_mm!F80*Areas!$D$9+ONT_mm!F80*Areas!$D$10)/Areas!$D$11</f>
        <v>66.577210871920727</v>
      </c>
      <c r="G80" s="2">
        <f>(SUP_mm!G80*Areas!$D$4+MIC_mm!G80*Areas!$D$5+HGB_mm!G80*(Areas!$D$6+Areas!$D$7)+STC_mm!G80*Areas!$D$8+ERI_mm!G80*Areas!$D$9+ONT_mm!G80*Areas!$D$10)/Areas!$D$11</f>
        <v>104.3319800002611</v>
      </c>
      <c r="H80" s="2">
        <f>(SUP_mm!H80*Areas!$D$4+MIC_mm!H80*Areas!$D$5+HGB_mm!H80*(Areas!$D$6+Areas!$D$7)+STC_mm!H80*Areas!$D$8+ERI_mm!H80*Areas!$D$9+ONT_mm!H80*Areas!$D$10)/Areas!$D$11</f>
        <v>69.223624104123957</v>
      </c>
      <c r="I80" s="2">
        <f>(SUP_mm!I80*Areas!$D$4+MIC_mm!I80*Areas!$D$5+HGB_mm!I80*(Areas!$D$6+Areas!$D$7)+STC_mm!I80*Areas!$D$8+ERI_mm!I80*Areas!$D$9+ONT_mm!I80*Areas!$D$10)/Areas!$D$11</f>
        <v>115.50790968786309</v>
      </c>
      <c r="J80" s="2">
        <f>(SUP_mm!J80*Areas!$D$4+MIC_mm!J80*Areas!$D$5+HGB_mm!J80*(Areas!$D$6+Areas!$D$7)+STC_mm!J80*Areas!$D$8+ERI_mm!J80*Areas!$D$9+ONT_mm!J80*Areas!$D$10)/Areas!$D$11</f>
        <v>86.183935457761649</v>
      </c>
      <c r="K80" s="2">
        <f>(SUP_mm!K80*Areas!$D$4+MIC_mm!K80*Areas!$D$5+HGB_mm!K80*(Areas!$D$6+Areas!$D$7)+STC_mm!K80*Areas!$D$8+ERI_mm!K80*Areas!$D$9+ONT_mm!K80*Areas!$D$10)/Areas!$D$11</f>
        <v>43.531719037610479</v>
      </c>
      <c r="L80" s="2">
        <f>(SUP_mm!L80*Areas!$D$4+MIC_mm!L80*Areas!$D$5+HGB_mm!L80*(Areas!$D$6+Areas!$D$7)+STC_mm!L80*Areas!$D$8+ERI_mm!L80*Areas!$D$9+ONT_mm!L80*Areas!$D$10)/Areas!$D$11</f>
        <v>86.56245936737119</v>
      </c>
      <c r="M80" s="2">
        <f>(SUP_mm!M80*Areas!$D$4+MIC_mm!M80*Areas!$D$5+HGB_mm!M80*(Areas!$D$6+Areas!$D$7)+STC_mm!M80*Areas!$D$8+ERI_mm!M80*Areas!$D$9+ONT_mm!M80*Areas!$D$10)/Areas!$D$11</f>
        <v>65.819816451482353</v>
      </c>
      <c r="N80" s="2">
        <f t="shared" si="1"/>
        <v>895.67881933656213</v>
      </c>
    </row>
    <row r="81" spans="1:14" x14ac:dyDescent="0.15">
      <c r="A81">
        <v>1976</v>
      </c>
      <c r="B81" s="2">
        <f>(SUP_mm!B81*Areas!$D$4+MIC_mm!B81*Areas!$D$5+HGB_mm!B81*(Areas!$D$6+Areas!$D$7)+STC_mm!B81*Areas!$D$8+ERI_mm!B81*Areas!$D$9+ONT_mm!B81*Areas!$D$10)/Areas!$D$11</f>
        <v>70.695964021357426</v>
      </c>
      <c r="C81" s="2">
        <f>(SUP_mm!C81*Areas!$D$4+MIC_mm!C81*Areas!$D$5+HGB_mm!C81*(Areas!$D$6+Areas!$D$7)+STC_mm!C81*Areas!$D$8+ERI_mm!C81*Areas!$D$9+ONT_mm!C81*Areas!$D$10)/Areas!$D$11</f>
        <v>61.585268991266432</v>
      </c>
      <c r="D81" s="2">
        <f>(SUP_mm!D81*Areas!$D$4+MIC_mm!D81*Areas!$D$5+HGB_mm!D81*(Areas!$D$6+Areas!$D$7)+STC_mm!D81*Areas!$D$8+ERI_mm!D81*Areas!$D$9+ONT_mm!D81*Areas!$D$10)/Areas!$D$11</f>
        <v>110.31427970914218</v>
      </c>
      <c r="E81" s="2">
        <f>(SUP_mm!E81*Areas!$D$4+MIC_mm!E81*Areas!$D$5+HGB_mm!E81*(Areas!$D$6+Areas!$D$7)+STC_mm!E81*Areas!$D$8+ERI_mm!E81*Areas!$D$9+ONT_mm!E81*Areas!$D$10)/Areas!$D$11</f>
        <v>58.033017845720032</v>
      </c>
      <c r="F81" s="2">
        <f>(SUP_mm!F81*Areas!$D$4+MIC_mm!F81*Areas!$D$5+HGB_mm!F81*(Areas!$D$6+Areas!$D$7)+STC_mm!F81*Areas!$D$8+ERI_mm!F81*Areas!$D$9+ONT_mm!F81*Areas!$D$10)/Areas!$D$11</f>
        <v>72.284654900066585</v>
      </c>
      <c r="G81" s="2">
        <f>(SUP_mm!G81*Areas!$D$4+MIC_mm!G81*Areas!$D$5+HGB_mm!G81*(Areas!$D$6+Areas!$D$7)+STC_mm!G81*Areas!$D$8+ERI_mm!G81*Areas!$D$9+ONT_mm!G81*Areas!$D$10)/Areas!$D$11</f>
        <v>83.901458336053054</v>
      </c>
      <c r="H81" s="2">
        <f>(SUP_mm!H81*Areas!$D$4+MIC_mm!H81*Areas!$D$5+HGB_mm!H81*(Areas!$D$6+Areas!$D$7)+STC_mm!H81*Areas!$D$8+ERI_mm!H81*Areas!$D$9+ONT_mm!H81*Areas!$D$10)/Areas!$D$11</f>
        <v>73.073093954387019</v>
      </c>
      <c r="I81" s="2">
        <f>(SUP_mm!I81*Areas!$D$4+MIC_mm!I81*Areas!$D$5+HGB_mm!I81*(Areas!$D$6+Areas!$D$7)+STC_mm!I81*Areas!$D$8+ERI_mm!I81*Areas!$D$9+ONT_mm!I81*Areas!$D$10)/Areas!$D$11</f>
        <v>47.829055495359064</v>
      </c>
      <c r="J81" s="2">
        <f>(SUP_mm!J81*Areas!$D$4+MIC_mm!J81*Areas!$D$5+HGB_mm!J81*(Areas!$D$6+Areas!$D$7)+STC_mm!J81*Areas!$D$8+ERI_mm!J81*Areas!$D$9+ONT_mm!J81*Areas!$D$10)/Areas!$D$11</f>
        <v>63.877698985652934</v>
      </c>
      <c r="K81" s="2">
        <f>(SUP_mm!K81*Areas!$D$4+MIC_mm!K81*Areas!$D$5+HGB_mm!K81*(Areas!$D$6+Areas!$D$7)+STC_mm!K81*Areas!$D$8+ERI_mm!K81*Areas!$D$9+ONT_mm!K81*Areas!$D$10)/Areas!$D$11</f>
        <v>56.8981141238365</v>
      </c>
      <c r="L81" s="2">
        <f>(SUP_mm!L81*Areas!$D$4+MIC_mm!L81*Areas!$D$5+HGB_mm!L81*(Areas!$D$6+Areas!$D$7)+STC_mm!L81*Areas!$D$8+ERI_mm!L81*Areas!$D$9+ONT_mm!L81*Areas!$D$10)/Areas!$D$11</f>
        <v>41.273026853435333</v>
      </c>
      <c r="M81" s="2">
        <f>(SUP_mm!M81*Areas!$D$4+MIC_mm!M81*Areas!$D$5+HGB_mm!M81*(Areas!$D$6+Areas!$D$7)+STC_mm!M81*Areas!$D$8+ERI_mm!M81*Areas!$D$9+ONT_mm!M81*Areas!$D$10)/Areas!$D$11</f>
        <v>49.465024216394049</v>
      </c>
      <c r="N81" s="2">
        <f t="shared" si="1"/>
        <v>789.23065743267068</v>
      </c>
    </row>
    <row r="82" spans="1:14" x14ac:dyDescent="0.15">
      <c r="A82">
        <v>1977</v>
      </c>
      <c r="B82" s="2">
        <f>(SUP_mm!B82*Areas!$D$4+MIC_mm!B82*Areas!$D$5+HGB_mm!B82*(Areas!$D$6+Areas!$D$7)+STC_mm!B82*Areas!$D$8+ERI_mm!B82*Areas!$D$9+ONT_mm!B82*Areas!$D$10)/Areas!$D$11</f>
        <v>51.32754611558596</v>
      </c>
      <c r="C82" s="2">
        <f>(SUP_mm!C82*Areas!$D$4+MIC_mm!C82*Areas!$D$5+HGB_mm!C82*(Areas!$D$6+Areas!$D$7)+STC_mm!C82*Areas!$D$8+ERI_mm!C82*Areas!$D$9+ONT_mm!C82*Areas!$D$10)/Areas!$D$11</f>
        <v>56.472866803305443</v>
      </c>
      <c r="D82" s="2">
        <f>(SUP_mm!D82*Areas!$D$4+MIC_mm!D82*Areas!$D$5+HGB_mm!D82*(Areas!$D$6+Areas!$D$7)+STC_mm!D82*Areas!$D$8+ERI_mm!D82*Areas!$D$9+ONT_mm!D82*Areas!$D$10)/Areas!$D$11</f>
        <v>92.955917024581922</v>
      </c>
      <c r="E82" s="2">
        <f>(SUP_mm!E82*Areas!$D$4+MIC_mm!E82*Areas!$D$5+HGB_mm!E82*(Areas!$D$6+Areas!$D$7)+STC_mm!E82*Areas!$D$8+ERI_mm!E82*Areas!$D$9+ONT_mm!E82*Areas!$D$10)/Areas!$D$11</f>
        <v>67.646161277267922</v>
      </c>
      <c r="F82" s="2">
        <f>(SUP_mm!F82*Areas!$D$4+MIC_mm!F82*Areas!$D$5+HGB_mm!F82*(Areas!$D$6+Areas!$D$7)+STC_mm!F82*Areas!$D$8+ERI_mm!F82*Areas!$D$9+ONT_mm!F82*Areas!$D$10)/Areas!$D$11</f>
        <v>40.186197308129138</v>
      </c>
      <c r="G82" s="2">
        <f>(SUP_mm!G82*Areas!$D$4+MIC_mm!G82*Areas!$D$5+HGB_mm!G82*(Areas!$D$6+Areas!$D$7)+STC_mm!G82*Areas!$D$8+ERI_mm!G82*Areas!$D$9+ONT_mm!G82*Areas!$D$10)/Areas!$D$11</f>
        <v>80.314169136173163</v>
      </c>
      <c r="H82" s="2">
        <f>(SUP_mm!H82*Areas!$D$4+MIC_mm!H82*Areas!$D$5+HGB_mm!H82*(Areas!$D$6+Areas!$D$7)+STC_mm!H82*Areas!$D$8+ERI_mm!H82*Areas!$D$9+ONT_mm!H82*Areas!$D$10)/Areas!$D$11</f>
        <v>91.034812991997484</v>
      </c>
      <c r="I82" s="2">
        <f>(SUP_mm!I82*Areas!$D$4+MIC_mm!I82*Areas!$D$5+HGB_mm!I82*(Areas!$D$6+Areas!$D$7)+STC_mm!I82*Areas!$D$8+ERI_mm!I82*Areas!$D$9+ONT_mm!I82*Areas!$D$10)/Areas!$D$11</f>
        <v>129.59752601140977</v>
      </c>
      <c r="J82" s="2">
        <f>(SUP_mm!J82*Areas!$D$4+MIC_mm!J82*Areas!$D$5+HGB_mm!J82*(Areas!$D$6+Areas!$D$7)+STC_mm!J82*Areas!$D$8+ERI_mm!J82*Areas!$D$9+ONT_mm!J82*Areas!$D$10)/Areas!$D$11</f>
        <v>135.48128679782249</v>
      </c>
      <c r="K82" s="2">
        <f>(SUP_mm!K82*Areas!$D$4+MIC_mm!K82*Areas!$D$5+HGB_mm!K82*(Areas!$D$6+Areas!$D$7)+STC_mm!K82*Areas!$D$8+ERI_mm!K82*Areas!$D$9+ONT_mm!K82*Areas!$D$10)/Areas!$D$11</f>
        <v>64.746435555671596</v>
      </c>
      <c r="L82" s="2">
        <f>(SUP_mm!L82*Areas!$D$4+MIC_mm!L82*Areas!$D$5+HGB_mm!L82*(Areas!$D$6+Areas!$D$7)+STC_mm!L82*Areas!$D$8+ERI_mm!L82*Areas!$D$9+ONT_mm!L82*Areas!$D$10)/Areas!$D$11</f>
        <v>91.768830563569679</v>
      </c>
      <c r="M82" s="2">
        <f>(SUP_mm!M82*Areas!$D$4+MIC_mm!M82*Areas!$D$5+HGB_mm!M82*(Areas!$D$6+Areas!$D$7)+STC_mm!M82*Areas!$D$8+ERI_mm!M82*Areas!$D$9+ONT_mm!M82*Areas!$D$10)/Areas!$D$11</f>
        <v>86.544804375921984</v>
      </c>
      <c r="N82" s="2">
        <f t="shared" si="1"/>
        <v>988.0765539614365</v>
      </c>
    </row>
    <row r="83" spans="1:14" x14ac:dyDescent="0.15">
      <c r="A83">
        <v>1978</v>
      </c>
      <c r="B83" s="2">
        <f>(SUP_mm!B83*Areas!$D$4+MIC_mm!B83*Areas!$D$5+HGB_mm!B83*(Areas!$D$6+Areas!$D$7)+STC_mm!B83*Areas!$D$8+ERI_mm!B83*Areas!$D$9+ONT_mm!B83*Areas!$D$10)/Areas!$D$11</f>
        <v>70.74839793214187</v>
      </c>
      <c r="C83" s="2">
        <f>(SUP_mm!C83*Areas!$D$4+MIC_mm!C83*Areas!$D$5+HGB_mm!C83*(Areas!$D$6+Areas!$D$7)+STC_mm!C83*Areas!$D$8+ERI_mm!C83*Areas!$D$9+ONT_mm!C83*Areas!$D$10)/Areas!$D$11</f>
        <v>19.378882260022714</v>
      </c>
      <c r="D83" s="2">
        <f>(SUP_mm!D83*Areas!$D$4+MIC_mm!D83*Areas!$D$5+HGB_mm!D83*(Areas!$D$6+Areas!$D$7)+STC_mm!D83*Areas!$D$8+ERI_mm!D83*Areas!$D$9+ONT_mm!D83*Areas!$D$10)/Areas!$D$11</f>
        <v>36.412021514079456</v>
      </c>
      <c r="E83" s="2">
        <f>(SUP_mm!E83*Areas!$D$4+MIC_mm!E83*Areas!$D$5+HGB_mm!E83*(Areas!$D$6+Areas!$D$7)+STC_mm!E83*Areas!$D$8+ERI_mm!E83*Areas!$D$9+ONT_mm!E83*Areas!$D$10)/Areas!$D$11</f>
        <v>53.985975640004703</v>
      </c>
      <c r="F83" s="2">
        <f>(SUP_mm!F83*Areas!$D$4+MIC_mm!F83*Areas!$D$5+HGB_mm!F83*(Areas!$D$6+Areas!$D$7)+STC_mm!F83*Areas!$D$8+ERI_mm!F83*Areas!$D$9+ONT_mm!F83*Areas!$D$10)/Areas!$D$11</f>
        <v>80.930360569705357</v>
      </c>
      <c r="G83" s="2">
        <f>(SUP_mm!G83*Areas!$D$4+MIC_mm!G83*Areas!$D$5+HGB_mm!G83*(Areas!$D$6+Areas!$D$7)+STC_mm!G83*Areas!$D$8+ERI_mm!G83*Areas!$D$9+ONT_mm!G83*Areas!$D$10)/Areas!$D$11</f>
        <v>73.920820224279055</v>
      </c>
      <c r="H83" s="2">
        <f>(SUP_mm!H83*Areas!$D$4+MIC_mm!H83*Areas!$D$5+HGB_mm!H83*(Areas!$D$6+Areas!$D$7)+STC_mm!H83*Areas!$D$8+ERI_mm!H83*Areas!$D$9+ONT_mm!H83*Areas!$D$10)/Areas!$D$11</f>
        <v>83.242234827221566</v>
      </c>
      <c r="I83" s="2">
        <f>(SUP_mm!I83*Areas!$D$4+MIC_mm!I83*Areas!$D$5+HGB_mm!I83*(Areas!$D$6+Areas!$D$7)+STC_mm!I83*Areas!$D$8+ERI_mm!I83*Areas!$D$9+ONT_mm!I83*Areas!$D$10)/Areas!$D$11</f>
        <v>98.861948669077421</v>
      </c>
      <c r="J83" s="2">
        <f>(SUP_mm!J83*Areas!$D$4+MIC_mm!J83*Areas!$D$5+HGB_mm!J83*(Areas!$D$6+Areas!$D$7)+STC_mm!J83*Areas!$D$8+ERI_mm!J83*Areas!$D$9+ONT_mm!J83*Areas!$D$10)/Areas!$D$11</f>
        <v>114.79814584665996</v>
      </c>
      <c r="K83" s="2">
        <f>(SUP_mm!K83*Areas!$D$4+MIC_mm!K83*Areas!$D$5+HGB_mm!K83*(Areas!$D$6+Areas!$D$7)+STC_mm!K83*Areas!$D$8+ERI_mm!K83*Areas!$D$9+ONT_mm!K83*Areas!$D$10)/Areas!$D$11</f>
        <v>61.244170180545943</v>
      </c>
      <c r="L83" s="2">
        <f>(SUP_mm!L83*Areas!$D$4+MIC_mm!L83*Areas!$D$5+HGB_mm!L83*(Areas!$D$6+Areas!$D$7)+STC_mm!L83*Areas!$D$8+ERI_mm!L83*Areas!$D$9+ONT_mm!L83*Areas!$D$10)/Areas!$D$11</f>
        <v>61.707388154201638</v>
      </c>
      <c r="M83" s="2">
        <f>(SUP_mm!M83*Areas!$D$4+MIC_mm!M83*Areas!$D$5+HGB_mm!M83*(Areas!$D$6+Areas!$D$7)+STC_mm!M83*Areas!$D$8+ERI_mm!M83*Areas!$D$9+ONT_mm!M83*Areas!$D$10)/Areas!$D$11</f>
        <v>70.932602576989851</v>
      </c>
      <c r="N83" s="2">
        <f t="shared" si="1"/>
        <v>826.16294839492957</v>
      </c>
    </row>
    <row r="84" spans="1:14" x14ac:dyDescent="0.15">
      <c r="A84">
        <v>1979</v>
      </c>
      <c r="B84" s="2">
        <f>(SUP_mm!B84*Areas!$D$4+MIC_mm!B84*Areas!$D$5+HGB_mm!B84*(Areas!$D$6+Areas!$D$7)+STC_mm!B84*Areas!$D$8+ERI_mm!B84*Areas!$D$9+ONT_mm!B84*Areas!$D$10)/Areas!$D$11</f>
        <v>73.438514118614648</v>
      </c>
      <c r="C84" s="2">
        <f>(SUP_mm!C84*Areas!$D$4+MIC_mm!C84*Areas!$D$5+HGB_mm!C84*(Areas!$D$6+Areas!$D$7)+STC_mm!C84*Areas!$D$8+ERI_mm!C84*Areas!$D$9+ONT_mm!C84*Areas!$D$10)/Areas!$D$11</f>
        <v>39.658482265244579</v>
      </c>
      <c r="D84" s="2">
        <f>(SUP_mm!D84*Areas!$D$4+MIC_mm!D84*Areas!$D$5+HGB_mm!D84*(Areas!$D$6+Areas!$D$7)+STC_mm!D84*Areas!$D$8+ERI_mm!D84*Areas!$D$9+ONT_mm!D84*Areas!$D$10)/Areas!$D$11</f>
        <v>81.434707771439008</v>
      </c>
      <c r="E84" s="2">
        <f>(SUP_mm!E84*Areas!$D$4+MIC_mm!E84*Areas!$D$5+HGB_mm!E84*(Areas!$D$6+Areas!$D$7)+STC_mm!E84*Areas!$D$8+ERI_mm!E84*Areas!$D$9+ONT_mm!E84*Areas!$D$10)/Areas!$D$11</f>
        <v>75.436571715773937</v>
      </c>
      <c r="F84" s="2">
        <f>(SUP_mm!F84*Areas!$D$4+MIC_mm!F84*Areas!$D$5+HGB_mm!F84*(Areas!$D$6+Areas!$D$7)+STC_mm!F84*Areas!$D$8+ERI_mm!F84*Areas!$D$9+ONT_mm!F84*Areas!$D$10)/Areas!$D$11</f>
        <v>76.102141616950163</v>
      </c>
      <c r="G84" s="2">
        <f>(SUP_mm!G84*Areas!$D$4+MIC_mm!G84*Areas!$D$5+HGB_mm!G84*(Areas!$D$6+Areas!$D$7)+STC_mm!G84*Areas!$D$8+ERI_mm!G84*Areas!$D$9+ONT_mm!G84*Areas!$D$10)/Areas!$D$11</f>
        <v>86.46789336953826</v>
      </c>
      <c r="H84" s="2">
        <f>(SUP_mm!H84*Areas!$D$4+MIC_mm!H84*Areas!$D$5+HGB_mm!H84*(Areas!$D$6+Areas!$D$7)+STC_mm!H84*Areas!$D$8+ERI_mm!H84*Areas!$D$9+ONT_mm!H84*Areas!$D$10)/Areas!$D$11</f>
        <v>64.750242163940413</v>
      </c>
      <c r="I84" s="2">
        <f>(SUP_mm!I84*Areas!$D$4+MIC_mm!I84*Areas!$D$5+HGB_mm!I84*(Areas!$D$6+Areas!$D$7)+STC_mm!I84*Areas!$D$8+ERI_mm!I84*Areas!$D$9+ONT_mm!I84*Areas!$D$10)/Areas!$D$11</f>
        <v>96.554928395190672</v>
      </c>
      <c r="J84" s="2">
        <f>(SUP_mm!J84*Areas!$D$4+MIC_mm!J84*Areas!$D$5+HGB_mm!J84*(Areas!$D$6+Areas!$D$7)+STC_mm!J84*Areas!$D$8+ERI_mm!J84*Areas!$D$9+ONT_mm!J84*Areas!$D$10)/Areas!$D$11</f>
        <v>53.537054346548999</v>
      </c>
      <c r="K84" s="2">
        <f>(SUP_mm!K84*Areas!$D$4+MIC_mm!K84*Areas!$D$5+HGB_mm!K84*(Areas!$D$6+Areas!$D$7)+STC_mm!K84*Areas!$D$8+ERI_mm!K84*Areas!$D$9+ONT_mm!K84*Areas!$D$10)/Areas!$D$11</f>
        <v>97.620183679064255</v>
      </c>
      <c r="L84" s="2">
        <f>(SUP_mm!L84*Areas!$D$4+MIC_mm!L84*Areas!$D$5+HGB_mm!L84*(Areas!$D$6+Areas!$D$7)+STC_mm!L84*Areas!$D$8+ERI_mm!L84*Areas!$D$9+ONT_mm!L84*Areas!$D$10)/Areas!$D$11</f>
        <v>77.016058276001615</v>
      </c>
      <c r="M84" s="2">
        <f>(SUP_mm!M84*Areas!$D$4+MIC_mm!M84*Areas!$D$5+HGB_mm!M84*(Areas!$D$6+Areas!$D$7)+STC_mm!M84*Areas!$D$8+ERI_mm!M84*Areas!$D$9+ONT_mm!M84*Areas!$D$10)/Areas!$D$11</f>
        <v>55.350093601911205</v>
      </c>
      <c r="N84" s="2">
        <f t="shared" si="1"/>
        <v>877.36687132021768</v>
      </c>
    </row>
    <row r="85" spans="1:14" x14ac:dyDescent="0.15">
      <c r="A85">
        <v>1980</v>
      </c>
      <c r="B85" s="2">
        <f>(SUP_mm!B85*Areas!$D$4+MIC_mm!B85*Areas!$D$5+HGB_mm!B85*(Areas!$D$6+Areas!$D$7)+STC_mm!B85*Areas!$D$8+ERI_mm!B85*Areas!$D$9+ONT_mm!B85*Areas!$D$10)/Areas!$D$11</f>
        <v>59.536136865053983</v>
      </c>
      <c r="C85" s="2">
        <f>(SUP_mm!C85*Areas!$D$4+MIC_mm!C85*Areas!$D$5+HGB_mm!C85*(Areas!$D$6+Areas!$D$7)+STC_mm!C85*Areas!$D$8+ERI_mm!C85*Areas!$D$9+ONT_mm!C85*Areas!$D$10)/Areas!$D$11</f>
        <v>26.665128523126331</v>
      </c>
      <c r="D85" s="2">
        <f>(SUP_mm!D85*Areas!$D$4+MIC_mm!D85*Areas!$D$5+HGB_mm!D85*(Areas!$D$6+Areas!$D$7)+STC_mm!D85*Areas!$D$8+ERI_mm!D85*Areas!$D$9+ONT_mm!D85*Areas!$D$10)/Areas!$D$11</f>
        <v>50.660758736831106</v>
      </c>
      <c r="E85" s="2">
        <f>(SUP_mm!E85*Areas!$D$4+MIC_mm!E85*Areas!$D$5+HGB_mm!E85*(Areas!$D$6+Areas!$D$7)+STC_mm!E85*Areas!$D$8+ERI_mm!E85*Areas!$D$9+ONT_mm!E85*Areas!$D$10)/Areas!$D$11</f>
        <v>70.46712627772483</v>
      </c>
      <c r="F85" s="2">
        <f>(SUP_mm!F85*Areas!$D$4+MIC_mm!F85*Areas!$D$5+HGB_mm!F85*(Areas!$D$6+Areas!$D$7)+STC_mm!F85*Areas!$D$8+ERI_mm!F85*Areas!$D$9+ONT_mm!F85*Areas!$D$10)/Areas!$D$11</f>
        <v>46.492170598295061</v>
      </c>
      <c r="G85" s="2">
        <f>(SUP_mm!G85*Areas!$D$4+MIC_mm!G85*Areas!$D$5+HGB_mm!G85*(Areas!$D$6+Areas!$D$7)+STC_mm!G85*Areas!$D$8+ERI_mm!G85*Areas!$D$9+ONT_mm!G85*Areas!$D$10)/Areas!$D$11</f>
        <v>89.360040338898969</v>
      </c>
      <c r="H85" s="2">
        <f>(SUP_mm!H85*Areas!$D$4+MIC_mm!H85*Areas!$D$5+HGB_mm!H85*(Areas!$D$6+Areas!$D$7)+STC_mm!H85*Areas!$D$8+ERI_mm!H85*Areas!$D$9+ONT_mm!H85*Areas!$D$10)/Areas!$D$11</f>
        <v>86.8181699977807</v>
      </c>
      <c r="I85" s="2">
        <f>(SUP_mm!I85*Areas!$D$4+MIC_mm!I85*Areas!$D$5+HGB_mm!I85*(Areas!$D$6+Areas!$D$7)+STC_mm!I85*Areas!$D$8+ERI_mm!I85*Areas!$D$9+ONT_mm!I85*Areas!$D$10)/Areas!$D$11</f>
        <v>93.411391235101362</v>
      </c>
      <c r="J85" s="2">
        <f>(SUP_mm!J85*Areas!$D$4+MIC_mm!J85*Areas!$D$5+HGB_mm!J85*(Areas!$D$6+Areas!$D$7)+STC_mm!J85*Areas!$D$8+ERI_mm!J85*Areas!$D$9+ONT_mm!J85*Areas!$D$10)/Areas!$D$11</f>
        <v>106.3258915679952</v>
      </c>
      <c r="K85" s="2">
        <f>(SUP_mm!K85*Areas!$D$4+MIC_mm!K85*Areas!$D$5+HGB_mm!K85*(Areas!$D$6+Areas!$D$7)+STC_mm!K85*Areas!$D$8+ERI_mm!K85*Areas!$D$9+ONT_mm!K85*Areas!$D$10)/Areas!$D$11</f>
        <v>67.204592498792437</v>
      </c>
      <c r="L85" s="2">
        <f>(SUP_mm!L85*Areas!$D$4+MIC_mm!L85*Areas!$D$5+HGB_mm!L85*(Areas!$D$6+Areas!$D$7)+STC_mm!L85*Areas!$D$8+ERI_mm!L85*Areas!$D$9+ONT_mm!L85*Areas!$D$10)/Areas!$D$11</f>
        <v>38.719722849571156</v>
      </c>
      <c r="M85" s="2">
        <f>(SUP_mm!M85*Areas!$D$4+MIC_mm!M85*Areas!$D$5+HGB_mm!M85*(Areas!$D$6+Areas!$D$7)+STC_mm!M85*Areas!$D$8+ERI_mm!M85*Areas!$D$9+ONT_mm!M85*Areas!$D$10)/Areas!$D$11</f>
        <v>60.912366157099775</v>
      </c>
      <c r="N85" s="2">
        <f t="shared" si="1"/>
        <v>796.57349564627089</v>
      </c>
    </row>
    <row r="86" spans="1:14" x14ac:dyDescent="0.15">
      <c r="A86">
        <v>1981</v>
      </c>
      <c r="B86" s="2">
        <f>(SUP_mm!B86*Areas!$D$4+MIC_mm!B86*Areas!$D$5+HGB_mm!B86*(Areas!$D$6+Areas!$D$7)+STC_mm!B86*Areas!$D$8+ERI_mm!B86*Areas!$D$9+ONT_mm!B86*Areas!$D$10)/Areas!$D$11</f>
        <v>24.867308259683295</v>
      </c>
      <c r="C86" s="2">
        <f>(SUP_mm!C86*Areas!$D$4+MIC_mm!C86*Areas!$D$5+HGB_mm!C86*(Areas!$D$6+Areas!$D$7)+STC_mm!C86*Areas!$D$8+ERI_mm!C86*Areas!$D$9+ONT_mm!C86*Areas!$D$10)/Areas!$D$11</f>
        <v>66.406783462356898</v>
      </c>
      <c r="D86" s="2">
        <f>(SUP_mm!D86*Areas!$D$4+MIC_mm!D86*Areas!$D$5+HGB_mm!D86*(Areas!$D$6+Areas!$D$7)+STC_mm!D86*Areas!$D$8+ERI_mm!D86*Areas!$D$9+ONT_mm!D86*Areas!$D$10)/Areas!$D$11</f>
        <v>28.107502513022023</v>
      </c>
      <c r="E86" s="2">
        <f>(SUP_mm!E86*Areas!$D$4+MIC_mm!E86*Areas!$D$5+HGB_mm!E86*(Areas!$D$6+Areas!$D$7)+STC_mm!E86*Areas!$D$8+ERI_mm!E86*Areas!$D$9+ONT_mm!E86*Areas!$D$10)/Areas!$D$11</f>
        <v>84.830387331758075</v>
      </c>
      <c r="F86" s="2">
        <f>(SUP_mm!F86*Areas!$D$4+MIC_mm!F86*Areas!$D$5+HGB_mm!F86*(Areas!$D$6+Areas!$D$7)+STC_mm!F86*Areas!$D$8+ERI_mm!F86*Areas!$D$9+ONT_mm!F86*Areas!$D$10)/Areas!$D$11</f>
        <v>59.873491729872974</v>
      </c>
      <c r="G86" s="2">
        <f>(SUP_mm!G86*Areas!$D$4+MIC_mm!G86*Areas!$D$5+HGB_mm!G86*(Areas!$D$6+Areas!$D$7)+STC_mm!G86*Areas!$D$8+ERI_mm!G86*Areas!$D$9+ONT_mm!G86*Areas!$D$10)/Areas!$D$11</f>
        <v>108.04648568556546</v>
      </c>
      <c r="H86" s="2">
        <f>(SUP_mm!H86*Areas!$D$4+MIC_mm!H86*Areas!$D$5+HGB_mm!H86*(Areas!$D$6+Areas!$D$7)+STC_mm!H86*Areas!$D$8+ERI_mm!H86*Areas!$D$9+ONT_mm!H86*Areas!$D$10)/Areas!$D$11</f>
        <v>55.629355360896071</v>
      </c>
      <c r="I86" s="2">
        <f>(SUP_mm!I86*Areas!$D$4+MIC_mm!I86*Areas!$D$5+HGB_mm!I86*(Areas!$D$6+Areas!$D$7)+STC_mm!I86*Areas!$D$8+ERI_mm!I86*Areas!$D$9+ONT_mm!I86*Areas!$D$10)/Areas!$D$11</f>
        <v>81.137875745747451</v>
      </c>
      <c r="J86" s="2">
        <f>(SUP_mm!J86*Areas!$D$4+MIC_mm!J86*Areas!$D$5+HGB_mm!J86*(Areas!$D$6+Areas!$D$7)+STC_mm!J86*Areas!$D$8+ERI_mm!J86*Areas!$D$9+ONT_mm!J86*Areas!$D$10)/Areas!$D$11</f>
        <v>94.510912781817467</v>
      </c>
      <c r="K86" s="2">
        <f>(SUP_mm!K86*Areas!$D$4+MIC_mm!K86*Areas!$D$5+HGB_mm!K86*(Areas!$D$6+Areas!$D$7)+STC_mm!K86*Areas!$D$8+ERI_mm!K86*Areas!$D$9+ONT_mm!K86*Areas!$D$10)/Areas!$D$11</f>
        <v>93.657040247516363</v>
      </c>
      <c r="L86" s="2">
        <f>(SUP_mm!L86*Areas!$D$4+MIC_mm!L86*Areas!$D$5+HGB_mm!L86*(Areas!$D$6+Areas!$D$7)+STC_mm!L86*Areas!$D$8+ERI_mm!L86*Areas!$D$9+ONT_mm!L86*Areas!$D$10)/Areas!$D$11</f>
        <v>39.666189083693425</v>
      </c>
      <c r="M86" s="2">
        <f>(SUP_mm!M86*Areas!$D$4+MIC_mm!M86*Areas!$D$5+HGB_mm!M86*(Areas!$D$6+Areas!$D$7)+STC_mm!M86*Areas!$D$8+ERI_mm!M86*Areas!$D$9+ONT_mm!M86*Areas!$D$10)/Areas!$D$11</f>
        <v>51.424217438414637</v>
      </c>
      <c r="N86" s="2">
        <f t="shared" si="1"/>
        <v>788.1575496403442</v>
      </c>
    </row>
    <row r="87" spans="1:14" x14ac:dyDescent="0.15">
      <c r="A87">
        <v>1982</v>
      </c>
      <c r="B87" s="2">
        <f>(SUP_mm!B87*Areas!$D$4+MIC_mm!B87*Areas!$D$5+HGB_mm!B87*(Areas!$D$6+Areas!$D$7)+STC_mm!B87*Areas!$D$8+ERI_mm!B87*Areas!$D$9+ONT_mm!B87*Areas!$D$10)/Areas!$D$11</f>
        <v>77.009780420621141</v>
      </c>
      <c r="C87" s="2">
        <f>(SUP_mm!C87*Areas!$D$4+MIC_mm!C87*Areas!$D$5+HGB_mm!C87*(Areas!$D$6+Areas!$D$7)+STC_mm!C87*Areas!$D$8+ERI_mm!C87*Areas!$D$9+ONT_mm!C87*Areas!$D$10)/Areas!$D$11</f>
        <v>27.736199788514508</v>
      </c>
      <c r="D87" s="2">
        <f>(SUP_mm!D87*Areas!$D$4+MIC_mm!D87*Areas!$D$5+HGB_mm!D87*(Areas!$D$6+Areas!$D$7)+STC_mm!D87*Areas!$D$8+ERI_mm!D87*Areas!$D$9+ONT_mm!D87*Areas!$D$10)/Areas!$D$11</f>
        <v>58.474220963172804</v>
      </c>
      <c r="E87" s="2">
        <f>(SUP_mm!E87*Areas!$D$4+MIC_mm!E87*Areas!$D$5+HGB_mm!E87*(Areas!$D$6+Areas!$D$7)+STC_mm!E87*Areas!$D$8+ERI_mm!E87*Areas!$D$9+ONT_mm!E87*Areas!$D$10)/Areas!$D$11</f>
        <v>52.358539053014972</v>
      </c>
      <c r="F87" s="2">
        <f>(SUP_mm!F87*Areas!$D$4+MIC_mm!F87*Areas!$D$5+HGB_mm!F87*(Areas!$D$6+Areas!$D$7)+STC_mm!F87*Areas!$D$8+ERI_mm!F87*Areas!$D$9+ONT_mm!F87*Areas!$D$10)/Areas!$D$11</f>
        <v>66.261525698097927</v>
      </c>
      <c r="G87" s="2">
        <f>(SUP_mm!G87*Areas!$D$4+MIC_mm!G87*Areas!$D$5+HGB_mm!G87*(Areas!$D$6+Areas!$D$7)+STC_mm!G87*Areas!$D$8+ERI_mm!G87*Areas!$D$9+ONT_mm!G87*Areas!$D$10)/Areas!$D$11</f>
        <v>75.50736191433532</v>
      </c>
      <c r="H87" s="2">
        <f>(SUP_mm!H87*Areas!$D$4+MIC_mm!H87*Areas!$D$5+HGB_mm!H87*(Areas!$D$6+Areas!$D$7)+STC_mm!H87*Areas!$D$8+ERI_mm!H87*Areas!$D$9+ONT_mm!H87*Areas!$D$10)/Areas!$D$11</f>
        <v>89.830100129241131</v>
      </c>
      <c r="I87" s="2">
        <f>(SUP_mm!I87*Areas!$D$4+MIC_mm!I87*Areas!$D$5+HGB_mm!I87*(Areas!$D$6+Areas!$D$7)+STC_mm!I87*Areas!$D$8+ERI_mm!I87*Areas!$D$9+ONT_mm!I87*Areas!$D$10)/Areas!$D$11</f>
        <v>72.481720865262858</v>
      </c>
      <c r="J87" s="2">
        <f>(SUP_mm!J87*Areas!$D$4+MIC_mm!J87*Areas!$D$5+HGB_mm!J87*(Areas!$D$6+Areas!$D$7)+STC_mm!J87*Areas!$D$8+ERI_mm!J87*Areas!$D$9+ONT_mm!J87*Areas!$D$10)/Areas!$D$11</f>
        <v>89.577465437788021</v>
      </c>
      <c r="K87" s="2">
        <f>(SUP_mm!K87*Areas!$D$4+MIC_mm!K87*Areas!$D$5+HGB_mm!K87*(Areas!$D$6+Areas!$D$7)+STC_mm!K87*Areas!$D$8+ERI_mm!K87*Areas!$D$9+ONT_mm!K87*Areas!$D$10)/Areas!$D$11</f>
        <v>70.780971136147045</v>
      </c>
      <c r="L87" s="2">
        <f>(SUP_mm!L87*Areas!$D$4+MIC_mm!L87*Areas!$D$5+HGB_mm!L87*(Areas!$D$6+Areas!$D$7)+STC_mm!L87*Areas!$D$8+ERI_mm!L87*Areas!$D$9+ONT_mm!L87*Areas!$D$10)/Areas!$D$11</f>
        <v>98.362201146199141</v>
      </c>
      <c r="M87" s="2">
        <f>(SUP_mm!M87*Areas!$D$4+MIC_mm!M87*Areas!$D$5+HGB_mm!M87*(Areas!$D$6+Areas!$D$7)+STC_mm!M87*Areas!$D$8+ERI_mm!M87*Areas!$D$9+ONT_mm!M87*Areas!$D$10)/Areas!$D$11</f>
        <v>83.982657667654465</v>
      </c>
      <c r="N87" s="2">
        <f t="shared" si="1"/>
        <v>862.36274422004954</v>
      </c>
    </row>
    <row r="88" spans="1:14" x14ac:dyDescent="0.15">
      <c r="A88">
        <v>1983</v>
      </c>
      <c r="B88" s="2">
        <f>(SUP_mm!B88*Areas!$D$4+MIC_mm!B88*Areas!$D$5+HGB_mm!B88*(Areas!$D$6+Areas!$D$7)+STC_mm!B88*Areas!$D$8+ERI_mm!B88*Areas!$D$9+ONT_mm!B88*Areas!$D$10)/Areas!$D$11</f>
        <v>38.803530502212766</v>
      </c>
      <c r="C88" s="2">
        <f>(SUP_mm!C88*Areas!$D$4+MIC_mm!C88*Areas!$D$5+HGB_mm!C88*(Areas!$D$6+Areas!$D$7)+STC_mm!C88*Areas!$D$8+ERI_mm!C88*Areas!$D$9+ONT_mm!C88*Areas!$D$10)/Areas!$D$11</f>
        <v>29.14504523439642</v>
      </c>
      <c r="D88" s="2">
        <f>(SUP_mm!D88*Areas!$D$4+MIC_mm!D88*Areas!$D$5+HGB_mm!D88*(Areas!$D$6+Areas!$D$7)+STC_mm!D88*Areas!$D$8+ERI_mm!D88*Areas!$D$9+ONT_mm!D88*Areas!$D$10)/Areas!$D$11</f>
        <v>55.116438427696764</v>
      </c>
      <c r="E88" s="2">
        <f>(SUP_mm!E88*Areas!$D$4+MIC_mm!E88*Areas!$D$5+HGB_mm!E88*(Areas!$D$6+Areas!$D$7)+STC_mm!E88*Areas!$D$8+ERI_mm!E88*Areas!$D$9+ONT_mm!E88*Areas!$D$10)/Areas!$D$11</f>
        <v>70.566046526807739</v>
      </c>
      <c r="F88" s="2">
        <f>(SUP_mm!F88*Areas!$D$4+MIC_mm!F88*Areas!$D$5+HGB_mm!F88*(Areas!$D$6+Areas!$D$7)+STC_mm!F88*Areas!$D$8+ERI_mm!F88*Areas!$D$9+ONT_mm!F88*Areas!$D$10)/Areas!$D$11</f>
        <v>110.92972976854088</v>
      </c>
      <c r="G88" s="2">
        <f>(SUP_mm!G88*Areas!$D$4+MIC_mm!G88*Areas!$D$5+HGB_mm!G88*(Areas!$D$6+Areas!$D$7)+STC_mm!G88*Areas!$D$8+ERI_mm!G88*Areas!$D$9+ONT_mm!G88*Areas!$D$10)/Areas!$D$11</f>
        <v>54.184338063471749</v>
      </c>
      <c r="H88" s="2">
        <f>(SUP_mm!H88*Areas!$D$4+MIC_mm!H88*Areas!$D$5+HGB_mm!H88*(Areas!$D$6+Areas!$D$7)+STC_mm!H88*Areas!$D$8+ERI_mm!H88*Areas!$D$9+ONT_mm!H88*Areas!$D$10)/Areas!$D$11</f>
        <v>64.568589966188426</v>
      </c>
      <c r="I88" s="2">
        <f>(SUP_mm!I88*Areas!$D$4+MIC_mm!I88*Areas!$D$5+HGB_mm!I88*(Areas!$D$6+Areas!$D$7)+STC_mm!I88*Areas!$D$8+ERI_mm!I88*Areas!$D$9+ONT_mm!I88*Areas!$D$10)/Areas!$D$11</f>
        <v>80.042715499797652</v>
      </c>
      <c r="J88" s="2">
        <f>(SUP_mm!J88*Areas!$D$4+MIC_mm!J88*Areas!$D$5+HGB_mm!J88*(Areas!$D$6+Areas!$D$7)+STC_mm!J88*Areas!$D$8+ERI_mm!J88*Areas!$D$9+ONT_mm!J88*Areas!$D$10)/Areas!$D$11</f>
        <v>96.373365099672341</v>
      </c>
      <c r="K88" s="2">
        <f>(SUP_mm!K88*Areas!$D$4+MIC_mm!K88*Areas!$D$5+HGB_mm!K88*(Areas!$D$6+Areas!$D$7)+STC_mm!K88*Areas!$D$8+ERI_mm!K88*Areas!$D$9+ONT_mm!K88*Areas!$D$10)/Areas!$D$11</f>
        <v>89.682186916619884</v>
      </c>
      <c r="L88" s="2">
        <f>(SUP_mm!L88*Areas!$D$4+MIC_mm!L88*Areas!$D$5+HGB_mm!L88*(Areas!$D$6+Areas!$D$7)+STC_mm!L88*Areas!$D$8+ERI_mm!L88*Areas!$D$9+ONT_mm!L88*Areas!$D$10)/Areas!$D$11</f>
        <v>83.439185128131484</v>
      </c>
      <c r="M88" s="2">
        <f>(SUP_mm!M88*Areas!$D$4+MIC_mm!M88*Areas!$D$5+HGB_mm!M88*(Areas!$D$6+Areas!$D$7)+STC_mm!M88*Areas!$D$8+ERI_mm!M88*Areas!$D$9+ONT_mm!M88*Areas!$D$10)/Areas!$D$11</f>
        <v>82.790082897090116</v>
      </c>
      <c r="N88" s="2">
        <f t="shared" si="1"/>
        <v>855.64125403062621</v>
      </c>
    </row>
    <row r="89" spans="1:14" x14ac:dyDescent="0.15">
      <c r="A89">
        <v>1984</v>
      </c>
      <c r="B89" s="2">
        <f>(SUP_mm!B89*Areas!$D$4+MIC_mm!B89*Areas!$D$5+HGB_mm!B89*(Areas!$D$6+Areas!$D$7)+STC_mm!B89*Areas!$D$8+ERI_mm!B89*Areas!$D$9+ONT_mm!B89*Areas!$D$10)/Areas!$D$11</f>
        <v>37.820195950444514</v>
      </c>
      <c r="C89" s="2">
        <f>(SUP_mm!C89*Areas!$D$4+MIC_mm!C89*Areas!$D$5+HGB_mm!C89*(Areas!$D$6+Areas!$D$7)+STC_mm!C89*Areas!$D$8+ERI_mm!C89*Areas!$D$9+ONT_mm!C89*Areas!$D$10)/Areas!$D$11</f>
        <v>39.62685447970653</v>
      </c>
      <c r="D89" s="2">
        <f>(SUP_mm!D89*Areas!$D$4+MIC_mm!D89*Areas!$D$5+HGB_mm!D89*(Areas!$D$6+Areas!$D$7)+STC_mm!D89*Areas!$D$8+ERI_mm!D89*Areas!$D$9+ONT_mm!D89*Areas!$D$10)/Areas!$D$11</f>
        <v>48.097528622341741</v>
      </c>
      <c r="E89" s="2">
        <f>(SUP_mm!E89*Areas!$D$4+MIC_mm!E89*Areas!$D$5+HGB_mm!E89*(Areas!$D$6+Areas!$D$7)+STC_mm!E89*Areas!$D$8+ERI_mm!E89*Areas!$D$9+ONT_mm!E89*Areas!$D$10)/Areas!$D$11</f>
        <v>62.578082531559637</v>
      </c>
      <c r="F89" s="2">
        <f>(SUP_mm!F89*Areas!$D$4+MIC_mm!F89*Areas!$D$5+HGB_mm!F89*(Areas!$D$6+Areas!$D$7)+STC_mm!F89*Areas!$D$8+ERI_mm!F89*Areas!$D$9+ONT_mm!F89*Areas!$D$10)/Areas!$D$11</f>
        <v>82.789475985953189</v>
      </c>
      <c r="G89" s="2">
        <f>(SUP_mm!G89*Areas!$D$4+MIC_mm!G89*Areas!$D$5+HGB_mm!G89*(Areas!$D$6+Areas!$D$7)+STC_mm!G89*Areas!$D$8+ERI_mm!G89*Areas!$D$9+ONT_mm!G89*Areas!$D$10)/Areas!$D$11</f>
        <v>92.170577929792046</v>
      </c>
      <c r="H89" s="2">
        <f>(SUP_mm!H89*Areas!$D$4+MIC_mm!H89*Areas!$D$5+HGB_mm!H89*(Areas!$D$6+Areas!$D$7)+STC_mm!H89*Areas!$D$8+ERI_mm!H89*Areas!$D$9+ONT_mm!H89*Areas!$D$10)/Areas!$D$11</f>
        <v>65.537035939478599</v>
      </c>
      <c r="I89" s="2">
        <f>(SUP_mm!I89*Areas!$D$4+MIC_mm!I89*Areas!$D$5+HGB_mm!I89*(Areas!$D$6+Areas!$D$7)+STC_mm!I89*Areas!$D$8+ERI_mm!I89*Areas!$D$9+ONT_mm!I89*Areas!$D$10)/Areas!$D$11</f>
        <v>85.611441756635031</v>
      </c>
      <c r="J89" s="2">
        <f>(SUP_mm!J89*Areas!$D$4+MIC_mm!J89*Areas!$D$5+HGB_mm!J89*(Areas!$D$6+Areas!$D$7)+STC_mm!J89*Areas!$D$8+ERI_mm!J89*Areas!$D$9+ONT_mm!J89*Areas!$D$10)/Areas!$D$11</f>
        <v>97.144948499366848</v>
      </c>
      <c r="K89" s="2">
        <f>(SUP_mm!K89*Areas!$D$4+MIC_mm!K89*Areas!$D$5+HGB_mm!K89*(Areas!$D$6+Areas!$D$7)+STC_mm!K89*Areas!$D$8+ERI_mm!K89*Areas!$D$9+ONT_mm!K89*Areas!$D$10)/Areas!$D$11</f>
        <v>71.109894387801731</v>
      </c>
      <c r="L89" s="2">
        <f>(SUP_mm!L89*Areas!$D$4+MIC_mm!L89*Areas!$D$5+HGB_mm!L89*(Areas!$D$6+Areas!$D$7)+STC_mm!L89*Areas!$D$8+ERI_mm!L89*Areas!$D$9+ONT_mm!L89*Areas!$D$10)/Areas!$D$11</f>
        <v>64.559257973133512</v>
      </c>
      <c r="M89" s="2">
        <f>(SUP_mm!M89*Areas!$D$4+MIC_mm!M89*Areas!$D$5+HGB_mm!M89*(Areas!$D$6+Areas!$D$7)+STC_mm!M89*Areas!$D$8+ERI_mm!M89*Areas!$D$9+ONT_mm!M89*Areas!$D$10)/Areas!$D$11</f>
        <v>79.256438949883162</v>
      </c>
      <c r="N89" s="2">
        <f t="shared" si="1"/>
        <v>826.30173300609658</v>
      </c>
    </row>
    <row r="90" spans="1:14" x14ac:dyDescent="0.15">
      <c r="A90">
        <v>1985</v>
      </c>
      <c r="B90" s="2">
        <f>(SUP_mm!B90*Areas!$D$4+MIC_mm!B90*Areas!$D$5+HGB_mm!B90*(Areas!$D$6+Areas!$D$7)+STC_mm!B90*Areas!$D$8+ERI_mm!B90*Areas!$D$9+ONT_mm!B90*Areas!$D$10)/Areas!$D$11</f>
        <v>55.011169175337137</v>
      </c>
      <c r="C90" s="2">
        <f>(SUP_mm!C90*Areas!$D$4+MIC_mm!C90*Areas!$D$5+HGB_mm!C90*(Areas!$D$6+Areas!$D$7)+STC_mm!C90*Areas!$D$8+ERI_mm!C90*Areas!$D$9+ONT_mm!C90*Areas!$D$10)/Areas!$D$11</f>
        <v>64.778590749468023</v>
      </c>
      <c r="D90" s="2">
        <f>(SUP_mm!D90*Areas!$D$4+MIC_mm!D90*Areas!$D$5+HGB_mm!D90*(Areas!$D$6+Areas!$D$7)+STC_mm!D90*Areas!$D$8+ERI_mm!D90*Areas!$D$9+ONT_mm!D90*Areas!$D$10)/Areas!$D$11</f>
        <v>68.960961606245348</v>
      </c>
      <c r="E90" s="2">
        <f>(SUP_mm!E90*Areas!$D$4+MIC_mm!E90*Areas!$D$5+HGB_mm!E90*(Areas!$D$6+Areas!$D$7)+STC_mm!E90*Areas!$D$8+ERI_mm!E90*Areas!$D$9+ONT_mm!E90*Areas!$D$10)/Areas!$D$11</f>
        <v>56.870231198026133</v>
      </c>
      <c r="F90" s="2">
        <f>(SUP_mm!F90*Areas!$D$4+MIC_mm!F90*Areas!$D$5+HGB_mm!F90*(Areas!$D$6+Areas!$D$7)+STC_mm!F90*Areas!$D$8+ERI_mm!F90*Areas!$D$9+ONT_mm!F90*Areas!$D$10)/Areas!$D$11</f>
        <v>75.912553360922175</v>
      </c>
      <c r="G90" s="2">
        <f>(SUP_mm!G90*Areas!$D$4+MIC_mm!G90*Areas!$D$5+HGB_mm!G90*(Areas!$D$6+Areas!$D$7)+STC_mm!G90*Areas!$D$8+ERI_mm!G90*Areas!$D$9+ONT_mm!G90*Areas!$D$10)/Areas!$D$11</f>
        <v>59.912334695369509</v>
      </c>
      <c r="H90" s="2">
        <f>(SUP_mm!H90*Areas!$D$4+MIC_mm!H90*Areas!$D$5+HGB_mm!H90*(Areas!$D$6+Areas!$D$7)+STC_mm!H90*Areas!$D$8+ERI_mm!H90*Areas!$D$9+ONT_mm!H90*Areas!$D$10)/Areas!$D$11</f>
        <v>81.158618294800334</v>
      </c>
      <c r="I90" s="2">
        <f>(SUP_mm!I90*Areas!$D$4+MIC_mm!I90*Areas!$D$5+HGB_mm!I90*(Areas!$D$6+Areas!$D$7)+STC_mm!I90*Areas!$D$8+ERI_mm!I90*Areas!$D$9+ONT_mm!I90*Areas!$D$10)/Areas!$D$11</f>
        <v>101.05313194344721</v>
      </c>
      <c r="J90" s="2">
        <f>(SUP_mm!J90*Areas!$D$4+MIC_mm!J90*Areas!$D$5+HGB_mm!J90*(Areas!$D$6+Areas!$D$7)+STC_mm!J90*Areas!$D$8+ERI_mm!J90*Areas!$D$9+ONT_mm!J90*Areas!$D$10)/Areas!$D$11</f>
        <v>104.60189618934479</v>
      </c>
      <c r="K90" s="2">
        <f>(SUP_mm!K90*Areas!$D$4+MIC_mm!K90*Areas!$D$5+HGB_mm!K90*(Areas!$D$6+Areas!$D$7)+STC_mm!K90*Areas!$D$8+ERI_mm!K90*Areas!$D$9+ONT_mm!K90*Areas!$D$10)/Areas!$D$11</f>
        <v>80.162807274056476</v>
      </c>
      <c r="L90" s="2">
        <f>(SUP_mm!L90*Areas!$D$4+MIC_mm!L90*Areas!$D$5+HGB_mm!L90*(Areas!$D$6+Areas!$D$7)+STC_mm!L90*Areas!$D$8+ERI_mm!L90*Areas!$D$9+ONT_mm!L90*Areas!$D$10)/Areas!$D$11</f>
        <v>123.86521089803006</v>
      </c>
      <c r="M90" s="2">
        <f>(SUP_mm!M90*Areas!$D$4+MIC_mm!M90*Areas!$D$5+HGB_mm!M90*(Areas!$D$6+Areas!$D$7)+STC_mm!M90*Areas!$D$8+ERI_mm!M90*Areas!$D$9+ONT_mm!M90*Areas!$D$10)/Areas!$D$11</f>
        <v>66.066368976906304</v>
      </c>
      <c r="N90" s="2">
        <f t="shared" si="1"/>
        <v>938.35387436195344</v>
      </c>
    </row>
    <row r="91" spans="1:14" x14ac:dyDescent="0.15">
      <c r="A91">
        <v>1986</v>
      </c>
      <c r="B91" s="2">
        <f>(SUP_mm!B91*Areas!$D$4+MIC_mm!B91*Areas!$D$5+HGB_mm!B91*(Areas!$D$6+Areas!$D$7)+STC_mm!B91*Areas!$D$8+ERI_mm!B91*Areas!$D$9+ONT_mm!B91*Areas!$D$10)/Areas!$D$11</f>
        <v>36.660123627628884</v>
      </c>
      <c r="C91" s="2">
        <f>(SUP_mm!C91*Areas!$D$4+MIC_mm!C91*Areas!$D$5+HGB_mm!C91*(Areas!$D$6+Areas!$D$7)+STC_mm!C91*Areas!$D$8+ERI_mm!C91*Areas!$D$9+ONT_mm!C91*Areas!$D$10)/Areas!$D$11</f>
        <v>39.581824649808752</v>
      </c>
      <c r="D91" s="2">
        <f>(SUP_mm!D91*Areas!$D$4+MIC_mm!D91*Areas!$D$5+HGB_mm!D91*(Areas!$D$6+Areas!$D$7)+STC_mm!D91*Areas!$D$8+ERI_mm!D91*Areas!$D$9+ONT_mm!D91*Areas!$D$10)/Areas!$D$11</f>
        <v>50.838610592551014</v>
      </c>
      <c r="E91" s="2">
        <f>(SUP_mm!E91*Areas!$D$4+MIC_mm!E91*Areas!$D$5+HGB_mm!E91*(Areas!$D$6+Areas!$D$7)+STC_mm!E91*Areas!$D$8+ERI_mm!E91*Areas!$D$9+ONT_mm!E91*Areas!$D$10)/Areas!$D$11</f>
        <v>51.959982767848985</v>
      </c>
      <c r="F91" s="2">
        <f>(SUP_mm!F91*Areas!$D$4+MIC_mm!F91*Areas!$D$5+HGB_mm!F91*(Areas!$D$6+Areas!$D$7)+STC_mm!F91*Areas!$D$8+ERI_mm!F91*Areas!$D$9+ONT_mm!F91*Areas!$D$10)/Areas!$D$11</f>
        <v>60.686339081735227</v>
      </c>
      <c r="G91" s="2">
        <f>(SUP_mm!G91*Areas!$D$4+MIC_mm!G91*Areas!$D$5+HGB_mm!G91*(Areas!$D$6+Areas!$D$7)+STC_mm!G91*Areas!$D$8+ERI_mm!G91*Areas!$D$9+ONT_mm!G91*Areas!$D$10)/Areas!$D$11</f>
        <v>98.814297332932995</v>
      </c>
      <c r="H91" s="2">
        <f>(SUP_mm!H91*Areas!$D$4+MIC_mm!H91*Areas!$D$5+HGB_mm!H91*(Areas!$D$6+Areas!$D$7)+STC_mm!H91*Areas!$D$8+ERI_mm!H91*Areas!$D$9+ONT_mm!H91*Areas!$D$10)/Areas!$D$11</f>
        <v>92.382431952585478</v>
      </c>
      <c r="I91" s="2">
        <f>(SUP_mm!I91*Areas!$D$4+MIC_mm!I91*Areas!$D$5+HGB_mm!I91*(Areas!$D$6+Areas!$D$7)+STC_mm!I91*Areas!$D$8+ERI_mm!I91*Areas!$D$9+ONT_mm!I91*Areas!$D$10)/Areas!$D$11</f>
        <v>78.948249370112663</v>
      </c>
      <c r="J91" s="2">
        <f>(SUP_mm!J91*Areas!$D$4+MIC_mm!J91*Areas!$D$5+HGB_mm!J91*(Areas!$D$6+Areas!$D$7)+STC_mm!J91*Areas!$D$8+ERI_mm!J91*Areas!$D$9+ONT_mm!J91*Areas!$D$10)/Areas!$D$11</f>
        <v>151.83999503922925</v>
      </c>
      <c r="K91" s="2">
        <f>(SUP_mm!K91*Areas!$D$4+MIC_mm!K91*Areas!$D$5+HGB_mm!K91*(Areas!$D$6+Areas!$D$7)+STC_mm!K91*Areas!$D$8+ERI_mm!K91*Areas!$D$9+ONT_mm!K91*Areas!$D$10)/Areas!$D$11</f>
        <v>72.389459928721564</v>
      </c>
      <c r="L91" s="2">
        <f>(SUP_mm!L91*Areas!$D$4+MIC_mm!L91*Areas!$D$5+HGB_mm!L91*(Areas!$D$6+Areas!$D$7)+STC_mm!L91*Areas!$D$8+ERI_mm!L91*Areas!$D$9+ONT_mm!L91*Areas!$D$10)/Areas!$D$11</f>
        <v>43.182209370634844</v>
      </c>
      <c r="M91" s="2">
        <f>(SUP_mm!M91*Areas!$D$4+MIC_mm!M91*Areas!$D$5+HGB_mm!M91*(Areas!$D$6+Areas!$D$7)+STC_mm!M91*Areas!$D$8+ERI_mm!M91*Areas!$D$9+ONT_mm!M91*Areas!$D$10)/Areas!$D$11</f>
        <v>43.099361888225999</v>
      </c>
      <c r="N91" s="2">
        <f t="shared" si="1"/>
        <v>820.38288560201556</v>
      </c>
    </row>
    <row r="92" spans="1:14" x14ac:dyDescent="0.15">
      <c r="A92">
        <v>1987</v>
      </c>
      <c r="B92" s="2">
        <f>(SUP_mm!B92*Areas!$D$4+MIC_mm!B92*Areas!$D$5+HGB_mm!B92*(Areas!$D$6+Areas!$D$7)+STC_mm!B92*Areas!$D$8+ERI_mm!B92*Areas!$D$9+ONT_mm!B92*Areas!$D$10)/Areas!$D$11</f>
        <v>36.537227842978552</v>
      </c>
      <c r="C92" s="2">
        <f>(SUP_mm!C92*Areas!$D$4+MIC_mm!C92*Areas!$D$5+HGB_mm!C92*(Areas!$D$6+Areas!$D$7)+STC_mm!C92*Areas!$D$8+ERI_mm!C92*Areas!$D$9+ONT_mm!C92*Areas!$D$10)/Areas!$D$11</f>
        <v>14.768724690278196</v>
      </c>
      <c r="D92" s="2">
        <f>(SUP_mm!D92*Areas!$D$4+MIC_mm!D92*Areas!$D$5+HGB_mm!D92*(Areas!$D$6+Areas!$D$7)+STC_mm!D92*Areas!$D$8+ERI_mm!D92*Areas!$D$9+ONT_mm!D92*Areas!$D$10)/Areas!$D$11</f>
        <v>35.602563413010273</v>
      </c>
      <c r="E92" s="2">
        <f>(SUP_mm!E92*Areas!$D$4+MIC_mm!E92*Areas!$D$5+HGB_mm!E92*(Areas!$D$6+Areas!$D$7)+STC_mm!E92*Areas!$D$8+ERI_mm!E92*Areas!$D$9+ONT_mm!E92*Areas!$D$10)/Areas!$D$11</f>
        <v>40.611691492278169</v>
      </c>
      <c r="F92" s="2">
        <f>(SUP_mm!F92*Areas!$D$4+MIC_mm!F92*Areas!$D$5+HGB_mm!F92*(Areas!$D$6+Areas!$D$7)+STC_mm!F92*Areas!$D$8+ERI_mm!F92*Areas!$D$9+ONT_mm!F92*Areas!$D$10)/Areas!$D$11</f>
        <v>57.374675656975754</v>
      </c>
      <c r="G92" s="2">
        <f>(SUP_mm!G92*Areas!$D$4+MIC_mm!G92*Areas!$D$5+HGB_mm!G92*(Areas!$D$6+Areas!$D$7)+STC_mm!G92*Areas!$D$8+ERI_mm!G92*Areas!$D$9+ONT_mm!G92*Areas!$D$10)/Areas!$D$11</f>
        <v>65.036187386587642</v>
      </c>
      <c r="H92" s="2">
        <f>(SUP_mm!H92*Areas!$D$4+MIC_mm!H92*Areas!$D$5+HGB_mm!H92*(Areas!$D$6+Areas!$D$7)+STC_mm!H92*Areas!$D$8+ERI_mm!H92*Areas!$D$9+ONT_mm!H92*Areas!$D$10)/Areas!$D$11</f>
        <v>77.118197543113013</v>
      </c>
      <c r="I92" s="2">
        <f>(SUP_mm!I92*Areas!$D$4+MIC_mm!I92*Areas!$D$5+HGB_mm!I92*(Areas!$D$6+Areas!$D$7)+STC_mm!I92*Areas!$D$8+ERI_mm!I92*Areas!$D$9+ONT_mm!I92*Areas!$D$10)/Areas!$D$11</f>
        <v>103.82144632576598</v>
      </c>
      <c r="J92" s="2">
        <f>(SUP_mm!J92*Areas!$D$4+MIC_mm!J92*Areas!$D$5+HGB_mm!J92*(Areas!$D$6+Areas!$D$7)+STC_mm!J92*Areas!$D$8+ERI_mm!J92*Areas!$D$9+ONT_mm!J92*Areas!$D$10)/Areas!$D$11</f>
        <v>75.969775068210595</v>
      </c>
      <c r="K92" s="2">
        <f>(SUP_mm!K92*Areas!$D$4+MIC_mm!K92*Areas!$D$5+HGB_mm!K92*(Areas!$D$6+Areas!$D$7)+STC_mm!K92*Areas!$D$8+ERI_mm!K92*Areas!$D$9+ONT_mm!K92*Areas!$D$10)/Areas!$D$11</f>
        <v>68.458852625944829</v>
      </c>
      <c r="L92" s="2">
        <f>(SUP_mm!L92*Areas!$D$4+MIC_mm!L92*Areas!$D$5+HGB_mm!L92*(Areas!$D$6+Areas!$D$7)+STC_mm!L92*Areas!$D$8+ERI_mm!L92*Areas!$D$9+ONT_mm!L92*Areas!$D$10)/Areas!$D$11</f>
        <v>63.719710578190885</v>
      </c>
      <c r="M92" s="2">
        <f>(SUP_mm!M92*Areas!$D$4+MIC_mm!M92*Areas!$D$5+HGB_mm!M92*(Areas!$D$6+Areas!$D$7)+STC_mm!M92*Areas!$D$8+ERI_mm!M92*Areas!$D$9+ONT_mm!M92*Areas!$D$10)/Areas!$D$11</f>
        <v>61.851968120520624</v>
      </c>
      <c r="N92" s="2">
        <f t="shared" si="1"/>
        <v>700.8710207438545</v>
      </c>
    </row>
    <row r="93" spans="1:14" x14ac:dyDescent="0.15">
      <c r="A93">
        <v>1988</v>
      </c>
      <c r="B93" s="2">
        <f>(SUP_mm!B93*Areas!$D$4+MIC_mm!B93*Areas!$D$5+HGB_mm!B93*(Areas!$D$6+Areas!$D$7)+STC_mm!B93*Areas!$D$8+ERI_mm!B93*Areas!$D$9+ONT_mm!B93*Areas!$D$10)/Areas!$D$11</f>
        <v>50.315485568073527</v>
      </c>
      <c r="C93" s="2">
        <f>(SUP_mm!C93*Areas!$D$4+MIC_mm!C93*Areas!$D$5+HGB_mm!C93*(Areas!$D$6+Areas!$D$7)+STC_mm!C93*Areas!$D$8+ERI_mm!C93*Areas!$D$9+ONT_mm!C93*Areas!$D$10)/Areas!$D$11</f>
        <v>44.749473244474615</v>
      </c>
      <c r="D93" s="2">
        <f>(SUP_mm!D93*Areas!$D$4+MIC_mm!D93*Areas!$D$5+HGB_mm!D93*(Areas!$D$6+Areas!$D$7)+STC_mm!D93*Areas!$D$8+ERI_mm!D93*Areas!$D$9+ONT_mm!D93*Areas!$D$10)/Areas!$D$11</f>
        <v>47.443884805681392</v>
      </c>
      <c r="E93" s="2">
        <f>(SUP_mm!E93*Areas!$D$4+MIC_mm!E93*Areas!$D$5+HGB_mm!E93*(Areas!$D$6+Areas!$D$7)+STC_mm!E93*Areas!$D$8+ERI_mm!E93*Areas!$D$9+ONT_mm!E93*Areas!$D$10)/Areas!$D$11</f>
        <v>51.04119737340244</v>
      </c>
      <c r="F93" s="2">
        <f>(SUP_mm!F93*Areas!$D$4+MIC_mm!F93*Areas!$D$5+HGB_mm!F93*(Areas!$D$6+Areas!$D$7)+STC_mm!F93*Areas!$D$8+ERI_mm!F93*Areas!$D$9+ONT_mm!F93*Areas!$D$10)/Areas!$D$11</f>
        <v>42.506589339564755</v>
      </c>
      <c r="G93" s="2">
        <f>(SUP_mm!G93*Areas!$D$4+MIC_mm!G93*Areas!$D$5+HGB_mm!G93*(Areas!$D$6+Areas!$D$7)+STC_mm!G93*Areas!$D$8+ERI_mm!G93*Areas!$D$9+ONT_mm!G93*Areas!$D$10)/Areas!$D$11</f>
        <v>34.236128248978474</v>
      </c>
      <c r="H93" s="2">
        <f>(SUP_mm!H93*Areas!$D$4+MIC_mm!H93*Areas!$D$5+HGB_mm!H93*(Areas!$D$6+Areas!$D$7)+STC_mm!H93*Areas!$D$8+ERI_mm!H93*Areas!$D$9+ONT_mm!H93*Areas!$D$10)/Areas!$D$11</f>
        <v>67.138462552708191</v>
      </c>
      <c r="I93" s="2">
        <f>(SUP_mm!I93*Areas!$D$4+MIC_mm!I93*Areas!$D$5+HGB_mm!I93*(Areas!$D$6+Areas!$D$7)+STC_mm!I93*Areas!$D$8+ERI_mm!I93*Areas!$D$9+ONT_mm!I93*Areas!$D$10)/Areas!$D$11</f>
        <v>114.91041226615842</v>
      </c>
      <c r="J93" s="2">
        <f>(SUP_mm!J93*Areas!$D$4+MIC_mm!J93*Areas!$D$5+HGB_mm!J93*(Areas!$D$6+Areas!$D$7)+STC_mm!J93*Areas!$D$8+ERI_mm!J93*Areas!$D$9+ONT_mm!J93*Areas!$D$10)/Areas!$D$11</f>
        <v>77.957621832613142</v>
      </c>
      <c r="K93" s="2">
        <f>(SUP_mm!K93*Areas!$D$4+MIC_mm!K93*Areas!$D$5+HGB_mm!K93*(Areas!$D$6+Areas!$D$7)+STC_mm!K93*Areas!$D$8+ERI_mm!K93*Areas!$D$9+ONT_mm!K93*Areas!$D$10)/Areas!$D$11</f>
        <v>98.978106029947384</v>
      </c>
      <c r="L93" s="2">
        <f>(SUP_mm!L93*Areas!$D$4+MIC_mm!L93*Areas!$D$5+HGB_mm!L93*(Areas!$D$6+Areas!$D$7)+STC_mm!L93*Areas!$D$8+ERI_mm!L93*Areas!$D$9+ONT_mm!L93*Areas!$D$10)/Areas!$D$11</f>
        <v>100.53755185963631</v>
      </c>
      <c r="M93" s="2">
        <f>(SUP_mm!M93*Areas!$D$4+MIC_mm!M93*Areas!$D$5+HGB_mm!M93*(Areas!$D$6+Areas!$D$7)+STC_mm!M93*Areas!$D$8+ERI_mm!M93*Areas!$D$9+ONT_mm!M93*Areas!$D$10)/Areas!$D$11</f>
        <v>54.08306275374995</v>
      </c>
      <c r="N93" s="2">
        <f t="shared" si="1"/>
        <v>783.89797587498867</v>
      </c>
    </row>
    <row r="94" spans="1:14" x14ac:dyDescent="0.15">
      <c r="A94">
        <v>1989</v>
      </c>
      <c r="B94" s="2">
        <f>(SUP_mm!B94*Areas!$D$4+MIC_mm!B94*Areas!$D$5+HGB_mm!B94*(Areas!$D$6+Areas!$D$7)+STC_mm!B94*Areas!$D$8+ERI_mm!B94*Areas!$D$9+ONT_mm!B94*Areas!$D$10)/Areas!$D$11</f>
        <v>44.333722014072919</v>
      </c>
      <c r="C94" s="2">
        <f>(SUP_mm!C94*Areas!$D$4+MIC_mm!C94*Areas!$D$5+HGB_mm!C94*(Areas!$D$6+Areas!$D$7)+STC_mm!C94*Areas!$D$8+ERI_mm!C94*Areas!$D$9+ONT_mm!C94*Areas!$D$10)/Areas!$D$11</f>
        <v>32.884345243534682</v>
      </c>
      <c r="D94" s="2">
        <f>(SUP_mm!D94*Areas!$D$4+MIC_mm!D94*Areas!$D$5+HGB_mm!D94*(Areas!$D$6+Areas!$D$7)+STC_mm!D94*Areas!$D$8+ERI_mm!D94*Areas!$D$9+ONT_mm!D94*Areas!$D$10)/Areas!$D$11</f>
        <v>52.094623568882916</v>
      </c>
      <c r="E94" s="2">
        <f>(SUP_mm!E94*Areas!$D$4+MIC_mm!E94*Areas!$D$5+HGB_mm!E94*(Areas!$D$6+Areas!$D$7)+STC_mm!E94*Areas!$D$8+ERI_mm!E94*Areas!$D$9+ONT_mm!E94*Areas!$D$10)/Areas!$D$11</f>
        <v>38.262390699860312</v>
      </c>
      <c r="F94" s="2">
        <f>(SUP_mm!F94*Areas!$D$4+MIC_mm!F94*Areas!$D$5+HGB_mm!F94*(Areas!$D$6+Areas!$D$7)+STC_mm!F94*Areas!$D$8+ERI_mm!F94*Areas!$D$9+ONT_mm!F94*Areas!$D$10)/Areas!$D$11</f>
        <v>84.486370282372292</v>
      </c>
      <c r="G94" s="2">
        <f>(SUP_mm!G94*Areas!$D$4+MIC_mm!G94*Areas!$D$5+HGB_mm!G94*(Areas!$D$6+Areas!$D$7)+STC_mm!G94*Areas!$D$8+ERI_mm!G94*Areas!$D$9+ONT_mm!G94*Areas!$D$10)/Areas!$D$11</f>
        <v>91.250630409524689</v>
      </c>
      <c r="H94" s="2">
        <f>(SUP_mm!H94*Areas!$D$4+MIC_mm!H94*Areas!$D$5+HGB_mm!H94*(Areas!$D$6+Areas!$D$7)+STC_mm!H94*Areas!$D$8+ERI_mm!H94*Areas!$D$9+ONT_mm!H94*Areas!$D$10)/Areas!$D$11</f>
        <v>41.207715695617551</v>
      </c>
      <c r="I94" s="2">
        <f>(SUP_mm!I94*Areas!$D$4+MIC_mm!I94*Areas!$D$5+HGB_mm!I94*(Areas!$D$6+Areas!$D$7)+STC_mm!I94*Areas!$D$8+ERI_mm!I94*Areas!$D$9+ONT_mm!I94*Areas!$D$10)/Areas!$D$11</f>
        <v>75.260466704090021</v>
      </c>
      <c r="J94" s="2">
        <f>(SUP_mm!J94*Areas!$D$4+MIC_mm!J94*Areas!$D$5+HGB_mm!J94*(Areas!$D$6+Areas!$D$7)+STC_mm!J94*Areas!$D$8+ERI_mm!J94*Areas!$D$9+ONT_mm!J94*Areas!$D$10)/Areas!$D$11</f>
        <v>60.18688933564836</v>
      </c>
      <c r="K94" s="2">
        <f>(SUP_mm!K94*Areas!$D$4+MIC_mm!K94*Areas!$D$5+HGB_mm!K94*(Areas!$D$6+Areas!$D$7)+STC_mm!K94*Areas!$D$8+ERI_mm!K94*Areas!$D$9+ONT_mm!K94*Areas!$D$10)/Areas!$D$11</f>
        <v>64.881923734677088</v>
      </c>
      <c r="L94" s="2">
        <f>(SUP_mm!L94*Areas!$D$4+MIC_mm!L94*Areas!$D$5+HGB_mm!L94*(Areas!$D$6+Areas!$D$7)+STC_mm!L94*Areas!$D$8+ERI_mm!L94*Areas!$D$9+ONT_mm!L94*Areas!$D$10)/Areas!$D$11</f>
        <v>83.417587759950919</v>
      </c>
      <c r="M94" s="2">
        <f>(SUP_mm!M94*Areas!$D$4+MIC_mm!M94*Areas!$D$5+HGB_mm!M94*(Areas!$D$6+Areas!$D$7)+STC_mm!M94*Areas!$D$8+ERI_mm!M94*Areas!$D$9+ONT_mm!M94*Areas!$D$10)/Areas!$D$11</f>
        <v>51.312505580867089</v>
      </c>
      <c r="N94" s="2">
        <f t="shared" si="1"/>
        <v>719.57917102909892</v>
      </c>
    </row>
    <row r="95" spans="1:14" x14ac:dyDescent="0.15">
      <c r="A95">
        <v>1990</v>
      </c>
      <c r="B95" s="2">
        <f>(SUP_mm!B95*Areas!$D$4+MIC_mm!B95*Areas!$D$5+HGB_mm!B95*(Areas!$D$6+Areas!$D$7)+STC_mm!B95*Areas!$D$8+ERI_mm!B95*Areas!$D$9+ONT_mm!B95*Areas!$D$10)/Areas!$D$11</f>
        <v>57.111028185010646</v>
      </c>
      <c r="C95" s="2">
        <f>(SUP_mm!C95*Areas!$D$4+MIC_mm!C95*Areas!$D$5+HGB_mm!C95*(Areas!$D$6+Areas!$D$7)+STC_mm!C95*Areas!$D$8+ERI_mm!C95*Areas!$D$9+ONT_mm!C95*Areas!$D$10)/Areas!$D$11</f>
        <v>54.755609456795604</v>
      </c>
      <c r="D95" s="2">
        <f>(SUP_mm!D95*Areas!$D$4+MIC_mm!D95*Areas!$D$5+HGB_mm!D95*(Areas!$D$6+Areas!$D$7)+STC_mm!D95*Areas!$D$8+ERI_mm!D95*Areas!$D$9+ONT_mm!D95*Areas!$D$10)/Areas!$D$11</f>
        <v>48.40035808931998</v>
      </c>
      <c r="E95" s="2">
        <f>(SUP_mm!E95*Areas!$D$4+MIC_mm!E95*Areas!$D$5+HGB_mm!E95*(Areas!$D$6+Areas!$D$7)+STC_mm!E95*Areas!$D$8+ERI_mm!E95*Areas!$D$9+ONT_mm!E95*Areas!$D$10)/Areas!$D$11</f>
        <v>60.345885693398259</v>
      </c>
      <c r="F95" s="2">
        <f>(SUP_mm!F95*Areas!$D$4+MIC_mm!F95*Areas!$D$5+HGB_mm!F95*(Areas!$D$6+Areas!$D$7)+STC_mm!F95*Areas!$D$8+ERI_mm!F95*Areas!$D$9+ONT_mm!F95*Areas!$D$10)/Areas!$D$11</f>
        <v>96.525196015717825</v>
      </c>
      <c r="G95" s="2">
        <f>(SUP_mm!G95*Areas!$D$4+MIC_mm!G95*Areas!$D$5+HGB_mm!G95*(Areas!$D$6+Areas!$D$7)+STC_mm!G95*Areas!$D$8+ERI_mm!G95*Areas!$D$9+ONT_mm!G95*Areas!$D$10)/Areas!$D$11</f>
        <v>110.15538635265858</v>
      </c>
      <c r="H95" s="2">
        <f>(SUP_mm!H95*Areas!$D$4+MIC_mm!H95*Areas!$D$5+HGB_mm!H95*(Areas!$D$6+Areas!$D$7)+STC_mm!H95*Areas!$D$8+ERI_mm!H95*Areas!$D$9+ONT_mm!H95*Areas!$D$10)/Areas!$D$11</f>
        <v>75.963355308677436</v>
      </c>
      <c r="I95" s="2">
        <f>(SUP_mm!I95*Areas!$D$4+MIC_mm!I95*Areas!$D$5+HGB_mm!I95*(Areas!$D$6+Areas!$D$7)+STC_mm!I95*Areas!$D$8+ERI_mm!I95*Areas!$D$9+ONT_mm!I95*Areas!$D$10)/Areas!$D$11</f>
        <v>74.080093079724804</v>
      </c>
      <c r="J95" s="2">
        <f>(SUP_mm!J95*Areas!$D$4+MIC_mm!J95*Areas!$D$5+HGB_mm!J95*(Areas!$D$6+Areas!$D$7)+STC_mm!J95*Areas!$D$8+ERI_mm!J95*Areas!$D$9+ONT_mm!J95*Areas!$D$10)/Areas!$D$11</f>
        <v>95.873909217895331</v>
      </c>
      <c r="K95" s="2">
        <f>(SUP_mm!K95*Areas!$D$4+MIC_mm!K95*Areas!$D$5+HGB_mm!K95*(Areas!$D$6+Areas!$D$7)+STC_mm!K95*Areas!$D$8+ERI_mm!K95*Areas!$D$9+ONT_mm!K95*Areas!$D$10)/Areas!$D$11</f>
        <v>109.47733071369825</v>
      </c>
      <c r="L95" s="2">
        <f>(SUP_mm!L95*Areas!$D$4+MIC_mm!L95*Areas!$D$5+HGB_mm!L95*(Areas!$D$6+Areas!$D$7)+STC_mm!L95*Areas!$D$8+ERI_mm!L95*Areas!$D$9+ONT_mm!L95*Areas!$D$10)/Areas!$D$11</f>
        <v>75.110966697562702</v>
      </c>
      <c r="M95" s="2">
        <f>(SUP_mm!M95*Areas!$D$4+MIC_mm!M95*Areas!$D$5+HGB_mm!M95*(Areas!$D$6+Areas!$D$7)+STC_mm!M95*Areas!$D$8+ERI_mm!M95*Areas!$D$9+ONT_mm!M95*Areas!$D$10)/Areas!$D$11</f>
        <v>80.129610579496358</v>
      </c>
      <c r="N95" s="2">
        <f t="shared" si="1"/>
        <v>937.92872938995583</v>
      </c>
    </row>
    <row r="96" spans="1:14" x14ac:dyDescent="0.15">
      <c r="A96">
        <v>1991</v>
      </c>
      <c r="B96" s="2">
        <f>(SUP_mm!B96*Areas!$D$4+MIC_mm!B96*Areas!$D$5+HGB_mm!B96*(Areas!$D$6+Areas!$D$7)+STC_mm!B96*Areas!$D$8+ERI_mm!B96*Areas!$D$9+ONT_mm!B96*Areas!$D$10)/Areas!$D$11</f>
        <v>48.164975914152564</v>
      </c>
      <c r="C96" s="2">
        <f>(SUP_mm!C96*Areas!$D$4+MIC_mm!C96*Areas!$D$5+HGB_mm!C96*(Areas!$D$6+Areas!$D$7)+STC_mm!C96*Areas!$D$8+ERI_mm!C96*Areas!$D$9+ONT_mm!C96*Areas!$D$10)/Areas!$D$11</f>
        <v>28.282073732718896</v>
      </c>
      <c r="D96" s="2">
        <f>(SUP_mm!D96*Areas!$D$4+MIC_mm!D96*Areas!$D$5+HGB_mm!D96*(Areas!$D$6+Areas!$D$7)+STC_mm!D96*Areas!$D$8+ERI_mm!D96*Areas!$D$9+ONT_mm!D96*Areas!$D$10)/Areas!$D$11</f>
        <v>78.833536115716498</v>
      </c>
      <c r="E96" s="2">
        <f>(SUP_mm!E96*Areas!$D$4+MIC_mm!E96*Areas!$D$5+HGB_mm!E96*(Areas!$D$6+Areas!$D$7)+STC_mm!E96*Areas!$D$8+ERI_mm!E96*Areas!$D$9+ONT_mm!E96*Areas!$D$10)/Areas!$D$11</f>
        <v>88.964043941985082</v>
      </c>
      <c r="F96" s="2">
        <f>(SUP_mm!F96*Areas!$D$4+MIC_mm!F96*Areas!$D$5+HGB_mm!F96*(Areas!$D$6+Areas!$D$7)+STC_mm!F96*Areas!$D$8+ERI_mm!F96*Areas!$D$9+ONT_mm!F96*Areas!$D$10)/Areas!$D$11</f>
        <v>88.022090834323308</v>
      </c>
      <c r="G96" s="2">
        <f>(SUP_mm!G96*Areas!$D$4+MIC_mm!G96*Areas!$D$5+HGB_mm!G96*(Areas!$D$6+Areas!$D$7)+STC_mm!G96*Areas!$D$8+ERI_mm!G96*Areas!$D$9+ONT_mm!G96*Areas!$D$10)/Areas!$D$11</f>
        <v>50.37388271693581</v>
      </c>
      <c r="H96" s="2">
        <f>(SUP_mm!H96*Areas!$D$4+MIC_mm!H96*Areas!$D$5+HGB_mm!H96*(Areas!$D$6+Areas!$D$7)+STC_mm!H96*Areas!$D$8+ERI_mm!H96*Areas!$D$9+ONT_mm!H96*Areas!$D$10)/Areas!$D$11</f>
        <v>94.534632707144809</v>
      </c>
      <c r="I96" s="2">
        <f>(SUP_mm!I96*Areas!$D$4+MIC_mm!I96*Areas!$D$5+HGB_mm!I96*(Areas!$D$6+Areas!$D$7)+STC_mm!I96*Areas!$D$8+ERI_mm!I96*Areas!$D$9+ONT_mm!I96*Areas!$D$10)/Areas!$D$11</f>
        <v>57.884077100821138</v>
      </c>
      <c r="J96" s="2">
        <f>(SUP_mm!J96*Areas!$D$4+MIC_mm!J96*Areas!$D$5+HGB_mm!J96*(Areas!$D$6+Areas!$D$7)+STC_mm!J96*Areas!$D$8+ERI_mm!J96*Areas!$D$9+ONT_mm!J96*Areas!$D$10)/Areas!$D$11</f>
        <v>87.597870654430096</v>
      </c>
      <c r="K96" s="2">
        <f>(SUP_mm!K96*Areas!$D$4+MIC_mm!K96*Areas!$D$5+HGB_mm!K96*(Areas!$D$6+Areas!$D$7)+STC_mm!K96*Areas!$D$8+ERI_mm!K96*Areas!$D$9+ONT_mm!K96*Areas!$D$10)/Areas!$D$11</f>
        <v>114.95597825093668</v>
      </c>
      <c r="L96" s="2">
        <f>(SUP_mm!L96*Areas!$D$4+MIC_mm!L96*Areas!$D$5+HGB_mm!L96*(Areas!$D$6+Areas!$D$7)+STC_mm!L96*Areas!$D$8+ERI_mm!L96*Areas!$D$9+ONT_mm!L96*Areas!$D$10)/Areas!$D$11</f>
        <v>84.192796177595582</v>
      </c>
      <c r="M96" s="2">
        <f>(SUP_mm!M96*Areas!$D$4+MIC_mm!M96*Areas!$D$5+HGB_mm!M96*(Areas!$D$6+Areas!$D$7)+STC_mm!M96*Areas!$D$8+ERI_mm!M96*Areas!$D$9+ONT_mm!M96*Areas!$D$10)/Areas!$D$11</f>
        <v>54.965525123692899</v>
      </c>
      <c r="N96" s="2">
        <f t="shared" si="1"/>
        <v>876.77148327045347</v>
      </c>
    </row>
    <row r="97" spans="1:15" x14ac:dyDescent="0.15">
      <c r="A97">
        <v>1992</v>
      </c>
      <c r="B97" s="2">
        <f>(SUP_mm!B97*Areas!$D$4+MIC_mm!B97*Areas!$D$5+HGB_mm!B97*(Areas!$D$6+Areas!$D$7)+STC_mm!B97*Areas!$D$8+ERI_mm!B97*Areas!$D$9+ONT_mm!B97*Areas!$D$10)/Areas!$D$11</f>
        <v>48.465014164305948</v>
      </c>
      <c r="C97" s="2">
        <f>(SUP_mm!C97*Areas!$D$4+MIC_mm!C97*Areas!$D$5+HGB_mm!C97*(Areas!$D$6+Areas!$D$7)+STC_mm!C97*Areas!$D$8+ERI_mm!C97*Areas!$D$9+ONT_mm!C97*Areas!$D$10)/Areas!$D$11</f>
        <v>41.987602120076765</v>
      </c>
      <c r="D97" s="2">
        <f>(SUP_mm!D97*Areas!$D$4+MIC_mm!D97*Areas!$D$5+HGB_mm!D97*(Areas!$D$6+Areas!$D$7)+STC_mm!D97*Areas!$D$8+ERI_mm!D97*Areas!$D$9+ONT_mm!D97*Areas!$D$10)/Areas!$D$11</f>
        <v>49.276768057858256</v>
      </c>
      <c r="E97" s="2">
        <f>(SUP_mm!E97*Areas!$D$4+MIC_mm!E97*Areas!$D$5+HGB_mm!E97*(Areas!$D$6+Areas!$D$7)+STC_mm!E97*Areas!$D$8+ERI_mm!E97*Areas!$D$9+ONT_mm!E97*Areas!$D$10)/Areas!$D$11</f>
        <v>71.857244683489768</v>
      </c>
      <c r="F97" s="2">
        <f>(SUP_mm!F97*Areas!$D$4+MIC_mm!F97*Areas!$D$5+HGB_mm!F97*(Areas!$D$6+Areas!$D$7)+STC_mm!F97*Areas!$D$8+ERI_mm!F97*Areas!$D$9+ONT_mm!F97*Areas!$D$10)/Areas!$D$11</f>
        <v>52.142399315935819</v>
      </c>
      <c r="G97" s="2">
        <f>(SUP_mm!G97*Areas!$D$4+MIC_mm!G97*Areas!$D$5+HGB_mm!G97*(Areas!$D$6+Areas!$D$7)+STC_mm!G97*Areas!$D$8+ERI_mm!G97*Areas!$D$9+ONT_mm!G97*Areas!$D$10)/Areas!$D$11</f>
        <v>54.001090194644981</v>
      </c>
      <c r="H97" s="2">
        <f>(SUP_mm!H97*Areas!$D$4+MIC_mm!H97*Areas!$D$5+HGB_mm!H97*(Areas!$D$6+Areas!$D$7)+STC_mm!H97*Areas!$D$8+ERI_mm!H97*Areas!$D$9+ONT_mm!H97*Areas!$D$10)/Areas!$D$11</f>
        <v>119.37610853644208</v>
      </c>
      <c r="I97" s="2">
        <f>(SUP_mm!I97*Areas!$D$4+MIC_mm!I97*Areas!$D$5+HGB_mm!I97*(Areas!$D$6+Areas!$D$7)+STC_mm!I97*Areas!$D$8+ERI_mm!I97*Areas!$D$9+ONT_mm!I97*Areas!$D$10)/Areas!$D$11</f>
        <v>92.72417566350309</v>
      </c>
      <c r="J97" s="2">
        <f>(SUP_mm!J97*Areas!$D$4+MIC_mm!J97*Areas!$D$5+HGB_mm!J97*(Areas!$D$6+Areas!$D$7)+STC_mm!J97*Areas!$D$8+ERI_mm!J97*Areas!$D$9+ONT_mm!J97*Areas!$D$10)/Areas!$D$11</f>
        <v>120.26360165010901</v>
      </c>
      <c r="K97" s="2">
        <f>(SUP_mm!K97*Areas!$D$4+MIC_mm!K97*Areas!$D$5+HGB_mm!K97*(Areas!$D$6+Areas!$D$7)+STC_mm!K97*Areas!$D$8+ERI_mm!K97*Areas!$D$9+ONT_mm!K97*Areas!$D$10)/Areas!$D$11</f>
        <v>57.058940222712494</v>
      </c>
      <c r="L97" s="2">
        <f>(SUP_mm!L97*Areas!$D$4+MIC_mm!L97*Areas!$D$5+HGB_mm!L97*(Areas!$D$6+Areas!$D$7)+STC_mm!L97*Areas!$D$8+ERI_mm!L97*Areas!$D$9+ONT_mm!L97*Areas!$D$10)/Areas!$D$11</f>
        <v>98.76598282006762</v>
      </c>
      <c r="M97" s="2">
        <f>(SUP_mm!M97*Areas!$D$4+MIC_mm!M97*Areas!$D$5+HGB_mm!M97*(Areas!$D$6+Areas!$D$7)+STC_mm!M97*Areas!$D$8+ERI_mm!M97*Areas!$D$9+ONT_mm!M97*Areas!$D$10)/Areas!$D$11</f>
        <v>63.872265114032452</v>
      </c>
      <c r="N97" s="2">
        <f t="shared" si="1"/>
        <v>869.79119254317823</v>
      </c>
    </row>
    <row r="98" spans="1:15" x14ac:dyDescent="0.15">
      <c r="A98">
        <v>1993</v>
      </c>
      <c r="B98" s="2">
        <f>(SUP_mm!B98*Areas!$D$4+MIC_mm!B98*Areas!$D$5+HGB_mm!B98*(Areas!$D$6+Areas!$D$7)+STC_mm!B98*Areas!$D$8+ERI_mm!B98*Areas!$D$9+ONT_mm!B98*Areas!$D$10)/Areas!$D$11</f>
        <v>62.980883539379384</v>
      </c>
      <c r="C98" s="2">
        <f>(SUP_mm!C98*Areas!$D$4+MIC_mm!C98*Areas!$D$5+HGB_mm!C98*(Areas!$D$6+Areas!$D$7)+STC_mm!C98*Areas!$D$8+ERI_mm!C98*Areas!$D$9+ONT_mm!C98*Areas!$D$10)/Areas!$D$11</f>
        <v>24.539415412331433</v>
      </c>
      <c r="D98" s="2">
        <f>(SUP_mm!D98*Areas!$D$4+MIC_mm!D98*Areas!$D$5+HGB_mm!D98*(Areas!$D$6+Areas!$D$7)+STC_mm!D98*Areas!$D$8+ERI_mm!D98*Areas!$D$9+ONT_mm!D98*Areas!$D$10)/Areas!$D$11</f>
        <v>30.871400112270074</v>
      </c>
      <c r="E98" s="2">
        <f>(SUP_mm!E98*Areas!$D$4+MIC_mm!E98*Areas!$D$5+HGB_mm!E98*(Areas!$D$6+Areas!$D$7)+STC_mm!E98*Areas!$D$8+ERI_mm!E98*Areas!$D$9+ONT_mm!E98*Areas!$D$10)/Areas!$D$11</f>
        <v>87.057580840981188</v>
      </c>
      <c r="F98" s="2">
        <f>(SUP_mm!F98*Areas!$D$4+MIC_mm!F98*Areas!$D$5+HGB_mm!F98*(Areas!$D$6+Areas!$D$7)+STC_mm!F98*Areas!$D$8+ERI_mm!F98*Areas!$D$9+ONT_mm!F98*Areas!$D$10)/Areas!$D$11</f>
        <v>75.630181590318657</v>
      </c>
      <c r="G98" s="2">
        <f>(SUP_mm!G98*Areas!$D$4+MIC_mm!G98*Areas!$D$5+HGB_mm!G98*(Areas!$D$6+Areas!$D$7)+STC_mm!G98*Areas!$D$8+ERI_mm!G98*Areas!$D$9+ONT_mm!G98*Areas!$D$10)/Areas!$D$11</f>
        <v>102.92228234618347</v>
      </c>
      <c r="H98" s="2">
        <f>(SUP_mm!H98*Areas!$D$4+MIC_mm!H98*Areas!$D$5+HGB_mm!H98*(Areas!$D$6+Areas!$D$7)+STC_mm!H98*Areas!$D$8+ERI_mm!H98*Areas!$D$9+ONT_mm!H98*Areas!$D$10)/Areas!$D$11</f>
        <v>82.637021709899344</v>
      </c>
      <c r="I98" s="2">
        <f>(SUP_mm!I98*Areas!$D$4+MIC_mm!I98*Areas!$D$5+HGB_mm!I98*(Areas!$D$6+Areas!$D$7)+STC_mm!I98*Areas!$D$8+ERI_mm!I98*Areas!$D$9+ONT_mm!I98*Areas!$D$10)/Areas!$D$11</f>
        <v>76.79088693359094</v>
      </c>
      <c r="J98" s="2">
        <f>(SUP_mm!J98*Areas!$D$4+MIC_mm!J98*Areas!$D$5+HGB_mm!J98*(Areas!$D$6+Areas!$D$7)+STC_mm!J98*Areas!$D$8+ERI_mm!J98*Areas!$D$9+ONT_mm!J98*Areas!$D$10)/Areas!$D$11</f>
        <v>96.954937011266168</v>
      </c>
      <c r="K98" s="2">
        <f>(SUP_mm!K98*Areas!$D$4+MIC_mm!K98*Areas!$D$5+HGB_mm!K98*(Areas!$D$6+Areas!$D$7)+STC_mm!K98*Areas!$D$8+ERI_mm!K98*Areas!$D$9+ONT_mm!K98*Areas!$D$10)/Areas!$D$11</f>
        <v>70.65485476690904</v>
      </c>
      <c r="L98" s="2">
        <f>(SUP_mm!L98*Areas!$D$4+MIC_mm!L98*Areas!$D$5+HGB_mm!L98*(Areas!$D$6+Areas!$D$7)+STC_mm!L98*Areas!$D$8+ERI_mm!L98*Areas!$D$9+ONT_mm!L98*Areas!$D$10)/Areas!$D$11</f>
        <v>58.46141381966293</v>
      </c>
      <c r="M98" s="2">
        <f>(SUP_mm!M98*Areas!$D$4+MIC_mm!M98*Areas!$D$5+HGB_mm!M98*(Areas!$D$6+Areas!$D$7)+STC_mm!M98*Areas!$D$8+ERI_mm!M98*Areas!$D$9+ONT_mm!M98*Areas!$D$10)/Areas!$D$11</f>
        <v>37.618933825929169</v>
      </c>
      <c r="N98" s="2">
        <f t="shared" si="1"/>
        <v>807.1197919087216</v>
      </c>
    </row>
    <row r="99" spans="1:15" x14ac:dyDescent="0.15">
      <c r="A99">
        <v>1994</v>
      </c>
      <c r="B99" s="2">
        <f>(SUP_mm!B99*Areas!$D$4+MIC_mm!B99*Areas!$D$5+HGB_mm!B99*(Areas!$D$6+Areas!$D$7)+STC_mm!B99*Areas!$D$8+ERI_mm!B99*Areas!$D$9+ONT_mm!B99*Areas!$D$10)/Areas!$D$11</f>
        <v>56.866543387162046</v>
      </c>
      <c r="C99" s="2">
        <f>(SUP_mm!C99*Areas!$D$4+MIC_mm!C99*Areas!$D$5+HGB_mm!C99*(Areas!$D$6+Areas!$D$7)+STC_mm!C99*Areas!$D$8+ERI_mm!C99*Areas!$D$9+ONT_mm!C99*Areas!$D$10)/Areas!$D$11</f>
        <v>31.218973251001945</v>
      </c>
      <c r="D99" s="2">
        <f>(SUP_mm!D99*Areas!$D$4+MIC_mm!D99*Areas!$D$5+HGB_mm!D99*(Areas!$D$6+Areas!$D$7)+STC_mm!D99*Areas!$D$8+ERI_mm!D99*Areas!$D$9+ONT_mm!D99*Areas!$D$10)/Areas!$D$11</f>
        <v>36.837570527799897</v>
      </c>
      <c r="E99" s="2">
        <f>(SUP_mm!E99*Areas!$D$4+MIC_mm!E99*Areas!$D$5+HGB_mm!E99*(Areas!$D$6+Areas!$D$7)+STC_mm!E99*Areas!$D$8+ERI_mm!E99*Areas!$D$9+ONT_mm!E99*Areas!$D$10)/Areas!$D$11</f>
        <v>71.391623216407098</v>
      </c>
      <c r="F99" s="2">
        <f>(SUP_mm!F99*Areas!$D$4+MIC_mm!F99*Areas!$D$5+HGB_mm!F99*(Areas!$D$6+Areas!$D$7)+STC_mm!F99*Areas!$D$8+ERI_mm!F99*Areas!$D$9+ONT_mm!F99*Areas!$D$10)/Areas!$D$11</f>
        <v>61.002368115298758</v>
      </c>
      <c r="G99" s="2">
        <f>(SUP_mm!G99*Areas!$D$4+MIC_mm!G99*Areas!$D$5+HGB_mm!G99*(Areas!$D$6+Areas!$D$7)+STC_mm!G99*Areas!$D$8+ERI_mm!G99*Areas!$D$9+ONT_mm!G99*Areas!$D$10)/Areas!$D$11</f>
        <v>86.722615631649717</v>
      </c>
      <c r="H99" s="2">
        <f>(SUP_mm!H99*Areas!$D$4+MIC_mm!H99*Areas!$D$5+HGB_mm!H99*(Areas!$D$6+Areas!$D$7)+STC_mm!H99*Areas!$D$8+ERI_mm!H99*Areas!$D$9+ONT_mm!H99*Areas!$D$10)/Areas!$D$11</f>
        <v>90.660692549705615</v>
      </c>
      <c r="I99" s="2">
        <f>(SUP_mm!I99*Areas!$D$4+MIC_mm!I99*Areas!$D$5+HGB_mm!I99*(Areas!$D$6+Areas!$D$7)+STC_mm!I99*Areas!$D$8+ERI_mm!I99*Areas!$D$9+ONT_mm!I99*Areas!$D$10)/Areas!$D$11</f>
        <v>100.61851411861464</v>
      </c>
      <c r="J99" s="2">
        <f>(SUP_mm!J99*Areas!$D$4+MIC_mm!J99*Areas!$D$5+HGB_mm!J99*(Areas!$D$6+Areas!$D$7)+STC_mm!J99*Areas!$D$8+ERI_mm!J99*Areas!$D$9+ONT_mm!J99*Areas!$D$10)/Areas!$D$11</f>
        <v>66.354978263991327</v>
      </c>
      <c r="K99" s="2">
        <f>(SUP_mm!K99*Areas!$D$4+MIC_mm!K99*Areas!$D$5+HGB_mm!K99*(Areas!$D$6+Areas!$D$7)+STC_mm!K99*Areas!$D$8+ERI_mm!K99*Areas!$D$9+ONT_mm!K99*Areas!$D$10)/Areas!$D$11</f>
        <v>52.721822561063171</v>
      </c>
      <c r="L99" s="2">
        <f>(SUP_mm!L99*Areas!$D$4+MIC_mm!L99*Areas!$D$5+HGB_mm!L99*(Areas!$D$6+Areas!$D$7)+STC_mm!L99*Areas!$D$8+ERI_mm!L99*Areas!$D$9+ONT_mm!L99*Areas!$D$10)/Areas!$D$11</f>
        <v>75.459713972402454</v>
      </c>
      <c r="M99" s="2">
        <f>(SUP_mm!M99*Areas!$D$4+MIC_mm!M99*Areas!$D$5+HGB_mm!M99*(Areas!$D$6+Areas!$D$7)+STC_mm!M99*Areas!$D$8+ERI_mm!M99*Areas!$D$9+ONT_mm!M99*Areas!$D$10)/Areas!$D$11</f>
        <v>29.651155206851083</v>
      </c>
      <c r="N99" s="2">
        <f t="shared" si="1"/>
        <v>759.50657080194776</v>
      </c>
    </row>
    <row r="100" spans="1:15" x14ac:dyDescent="0.15">
      <c r="A100">
        <v>1995</v>
      </c>
      <c r="B100" s="2">
        <f>(SUP_mm!B100*Areas!$D$4+MIC_mm!B100*Areas!$D$5+HGB_mm!B100*(Areas!$D$6+Areas!$D$7)+STC_mm!B100*Areas!$D$8+ERI_mm!B100*Areas!$D$9+ONT_mm!B100*Areas!$D$10)/Areas!$D$11</f>
        <v>58.447982663411707</v>
      </c>
      <c r="C100" s="2">
        <f>(SUP_mm!C100*Areas!$D$4+MIC_mm!C100*Areas!$D$5+HGB_mm!C100*(Areas!$D$6+Areas!$D$7)+STC_mm!C100*Areas!$D$8+ERI_mm!C100*Areas!$D$9+ONT_mm!C100*Areas!$D$10)/Areas!$D$11</f>
        <v>31.285575775773161</v>
      </c>
      <c r="D100" s="2">
        <f>(SUP_mm!D100*Areas!$D$4+MIC_mm!D100*Areas!$D$5+HGB_mm!D100*(Areas!$D$6+Areas!$D$7)+STC_mm!D100*Areas!$D$8+ERI_mm!D100*Areas!$D$9+ONT_mm!D100*Areas!$D$10)/Areas!$D$11</f>
        <v>34.994041853239516</v>
      </c>
      <c r="E100" s="2">
        <f>(SUP_mm!E100*Areas!$D$4+MIC_mm!E100*Areas!$D$5+HGB_mm!E100*(Areas!$D$6+Areas!$D$7)+STC_mm!E100*Areas!$D$8+ERI_mm!E100*Areas!$D$9+ONT_mm!E100*Areas!$D$10)/Areas!$D$11</f>
        <v>64.595603190558876</v>
      </c>
      <c r="F100" s="2">
        <f>(SUP_mm!F100*Areas!$D$4+MIC_mm!F100*Areas!$D$5+HGB_mm!F100*(Areas!$D$6+Areas!$D$7)+STC_mm!F100*Areas!$D$8+ERI_mm!F100*Areas!$D$9+ONT_mm!F100*Areas!$D$10)/Areas!$D$11</f>
        <v>69.46978185663373</v>
      </c>
      <c r="G100" s="2">
        <f>(SUP_mm!G100*Areas!$D$4+MIC_mm!G100*Areas!$D$5+HGB_mm!G100*(Areas!$D$6+Areas!$D$7)+STC_mm!G100*Areas!$D$8+ERI_mm!G100*Areas!$D$9+ONT_mm!G100*Areas!$D$10)/Areas!$D$11</f>
        <v>44.613870837195343</v>
      </c>
      <c r="H100" s="2">
        <f>(SUP_mm!H100*Areas!$D$4+MIC_mm!H100*Areas!$D$5+HGB_mm!H100*(Areas!$D$6+Areas!$D$7)+STC_mm!H100*Areas!$D$8+ERI_mm!H100*Areas!$D$9+ONT_mm!H100*Areas!$D$10)/Areas!$D$11</f>
        <v>86.986992467461263</v>
      </c>
      <c r="I100" s="2">
        <f>(SUP_mm!I100*Areas!$D$4+MIC_mm!I100*Areas!$D$5+HGB_mm!I100*(Areas!$D$6+Areas!$D$7)+STC_mm!I100*Areas!$D$8+ERI_mm!I100*Areas!$D$9+ONT_mm!I100*Areas!$D$10)/Areas!$D$11</f>
        <v>87.62928212425426</v>
      </c>
      <c r="J100" s="2">
        <f>(SUP_mm!J100*Areas!$D$4+MIC_mm!J100*Areas!$D$5+HGB_mm!J100*(Areas!$D$6+Areas!$D$7)+STC_mm!J100*Areas!$D$8+ERI_mm!J100*Areas!$D$9+ONT_mm!J100*Areas!$D$10)/Areas!$D$11</f>
        <v>69.952798396887772</v>
      </c>
      <c r="K100" s="2">
        <f>(SUP_mm!K100*Areas!$D$4+MIC_mm!K100*Areas!$D$5+HGB_mm!K100*(Areas!$D$6+Areas!$D$7)+STC_mm!K100*Areas!$D$8+ERI_mm!K100*Areas!$D$9+ONT_mm!K100*Areas!$D$10)/Areas!$D$11</f>
        <v>114.07982820067623</v>
      </c>
      <c r="L100" s="2">
        <f>(SUP_mm!L100*Areas!$D$4+MIC_mm!L100*Areas!$D$5+HGB_mm!L100*(Areas!$D$6+Areas!$D$7)+STC_mm!L100*Areas!$D$8+ERI_mm!L100*Areas!$D$9+ONT_mm!L100*Areas!$D$10)/Areas!$D$11</f>
        <v>85.863754259082782</v>
      </c>
      <c r="M100" s="2">
        <f>(SUP_mm!M100*Areas!$D$4+MIC_mm!M100*Areas!$D$5+HGB_mm!M100*(Areas!$D$6+Areas!$D$7)+STC_mm!M100*Areas!$D$8+ERI_mm!M100*Areas!$D$9+ONT_mm!M100*Areas!$D$10)/Areas!$D$11</f>
        <v>52.586267542199181</v>
      </c>
      <c r="N100" s="2">
        <f t="shared" si="1"/>
        <v>800.50577916737382</v>
      </c>
    </row>
    <row r="101" spans="1:15" x14ac:dyDescent="0.15">
      <c r="A101">
        <v>1996</v>
      </c>
      <c r="B101" s="2">
        <f>(SUP_mm!B101*Areas!$D$4+MIC_mm!B101*Areas!$D$5+HGB_mm!B101*(Areas!$D$6+Areas!$D$7)+STC_mm!B101*Areas!$D$8+ERI_mm!B101*Areas!$D$9+ONT_mm!B101*Areas!$D$10)/Areas!$D$11</f>
        <v>70.658021696844699</v>
      </c>
      <c r="C101" s="2">
        <f>(SUP_mm!C101*Areas!$D$4+MIC_mm!C101*Areas!$D$5+HGB_mm!C101*(Areas!$D$6+Areas!$D$7)+STC_mm!C101*Areas!$D$8+ERI_mm!C101*Areas!$D$9+ONT_mm!C101*Areas!$D$10)/Areas!$D$11</f>
        <v>42.951458858239448</v>
      </c>
      <c r="D101" s="2">
        <f>(SUP_mm!D101*Areas!$D$4+MIC_mm!D101*Areas!$D$5+HGB_mm!D101*(Areas!$D$6+Areas!$D$7)+STC_mm!D101*Areas!$D$8+ERI_mm!D101*Areas!$D$9+ONT_mm!D101*Areas!$D$10)/Areas!$D$11</f>
        <v>33.538860328194147</v>
      </c>
      <c r="E101" s="2">
        <f>(SUP_mm!E101*Areas!$D$4+MIC_mm!E101*Areas!$D$5+HGB_mm!E101*(Areas!$D$6+Areas!$D$7)+STC_mm!E101*Areas!$D$8+ERI_mm!E101*Areas!$D$9+ONT_mm!E101*Areas!$D$10)/Areas!$D$11</f>
        <v>84.690238247542453</v>
      </c>
      <c r="F101" s="2">
        <f>(SUP_mm!F101*Areas!$D$4+MIC_mm!F101*Areas!$D$5+HGB_mm!F101*(Areas!$D$6+Areas!$D$7)+STC_mm!F101*Areas!$D$8+ERI_mm!F101*Areas!$D$9+ONT_mm!F101*Areas!$D$10)/Areas!$D$11</f>
        <v>63.756621976214412</v>
      </c>
      <c r="G101" s="2">
        <f>(SUP_mm!G101*Areas!$D$4+MIC_mm!G101*Areas!$D$5+HGB_mm!G101*(Areas!$D$6+Areas!$D$7)+STC_mm!G101*Areas!$D$8+ERI_mm!G101*Areas!$D$9+ONT_mm!G101*Areas!$D$10)/Areas!$D$11</f>
        <v>106.02501207556037</v>
      </c>
      <c r="H101" s="2">
        <f>(SUP_mm!H101*Areas!$D$4+MIC_mm!H101*Areas!$D$5+HGB_mm!H101*(Areas!$D$6+Areas!$D$7)+STC_mm!H101*Areas!$D$8+ERI_mm!H101*Areas!$D$9+ONT_mm!H101*Areas!$D$10)/Areas!$D$11</f>
        <v>105.25160037075234</v>
      </c>
      <c r="I101" s="2">
        <f>(SUP_mm!I101*Areas!$D$4+MIC_mm!I101*Areas!$D$5+HGB_mm!I101*(Areas!$D$6+Areas!$D$7)+STC_mm!I101*Areas!$D$8+ERI_mm!I101*Areas!$D$9+ONT_mm!I101*Areas!$D$10)/Areas!$D$11</f>
        <v>60.573620318272603</v>
      </c>
      <c r="J101" s="2">
        <f>(SUP_mm!J101*Areas!$D$4+MIC_mm!J101*Areas!$D$5+HGB_mm!J101*(Areas!$D$6+Areas!$D$7)+STC_mm!J101*Areas!$D$8+ERI_mm!J101*Areas!$D$9+ONT_mm!J101*Areas!$D$10)/Areas!$D$11</f>
        <v>115.08792052323076</v>
      </c>
      <c r="K101" s="2">
        <f>(SUP_mm!K101*Areas!$D$4+MIC_mm!K101*Areas!$D$5+HGB_mm!K101*(Areas!$D$6+Areas!$D$7)+STC_mm!K101*Areas!$D$8+ERI_mm!K101*Areas!$D$9+ONT_mm!K101*Areas!$D$10)/Areas!$D$11</f>
        <v>86.179346353180776</v>
      </c>
      <c r="L101" s="2">
        <f>(SUP_mm!L101*Areas!$D$4+MIC_mm!L101*Areas!$D$5+HGB_mm!L101*(Areas!$D$6+Areas!$D$7)+STC_mm!L101*Areas!$D$8+ERI_mm!L101*Areas!$D$9+ONT_mm!L101*Areas!$D$10)/Areas!$D$11</f>
        <v>64.489648829649738</v>
      </c>
      <c r="M101" s="2">
        <f>(SUP_mm!M101*Areas!$D$4+MIC_mm!M101*Areas!$D$5+HGB_mm!M101*(Areas!$D$6+Areas!$D$7)+STC_mm!M101*Areas!$D$8+ERI_mm!M101*Areas!$D$9+ONT_mm!M101*Areas!$D$10)/Areas!$D$11</f>
        <v>80.750464745891051</v>
      </c>
      <c r="N101" s="2">
        <f t="shared" si="1"/>
        <v>913.95281432357274</v>
      </c>
    </row>
    <row r="102" spans="1:15" x14ac:dyDescent="0.15">
      <c r="A102">
        <v>1997</v>
      </c>
      <c r="B102" s="2">
        <f>(SUP_mm!B102*Areas!$D$4+MIC_mm!B102*Areas!$D$5+HGB_mm!B102*(Areas!$D$6+Areas!$D$7)+STC_mm!B102*Areas!$D$8+ERI_mm!B102*Areas!$D$9+ONT_mm!B102*Areas!$D$10)/Areas!$D$11</f>
        <v>83.088455242098675</v>
      </c>
      <c r="C102" s="2">
        <f>(SUP_mm!C102*Areas!$D$4+MIC_mm!C102*Areas!$D$5+HGB_mm!C102*(Areas!$D$6+Areas!$D$7)+STC_mm!C102*Areas!$D$8+ERI_mm!C102*Areas!$D$9+ONT_mm!C102*Areas!$D$10)/Areas!$D$11</f>
        <v>56.597559431339015</v>
      </c>
      <c r="D102" s="2">
        <f>(SUP_mm!D102*Areas!$D$4+MIC_mm!D102*Areas!$D$5+HGB_mm!D102*(Areas!$D$6+Areas!$D$7)+STC_mm!D102*Areas!$D$8+ERI_mm!D102*Areas!$D$9+ONT_mm!D102*Areas!$D$10)/Areas!$D$11</f>
        <v>63.525494836882018</v>
      </c>
      <c r="E102" s="2">
        <f>(SUP_mm!E102*Areas!$D$4+MIC_mm!E102*Areas!$D$5+HGB_mm!E102*(Areas!$D$6+Areas!$D$7)+STC_mm!E102*Areas!$D$8+ERI_mm!E102*Areas!$D$9+ONT_mm!E102*Areas!$D$10)/Areas!$D$11</f>
        <v>33.990022192921764</v>
      </c>
      <c r="F102" s="2">
        <f>(SUP_mm!F102*Areas!$D$4+MIC_mm!F102*Areas!$D$5+HGB_mm!F102*(Areas!$D$6+Areas!$D$7)+STC_mm!F102*Areas!$D$8+ERI_mm!F102*Areas!$D$9+ONT_mm!F102*Areas!$D$10)/Areas!$D$11</f>
        <v>82.053732196707614</v>
      </c>
      <c r="G102" s="2">
        <f>(SUP_mm!G102*Areas!$D$4+MIC_mm!G102*Areas!$D$5+HGB_mm!G102*(Areas!$D$6+Areas!$D$7)+STC_mm!G102*Areas!$D$8+ERI_mm!G102*Areas!$D$9+ONT_mm!G102*Areas!$D$10)/Areas!$D$11</f>
        <v>72.03570279761361</v>
      </c>
      <c r="H102" s="2">
        <f>(SUP_mm!H102*Areas!$D$4+MIC_mm!H102*Areas!$D$5+HGB_mm!H102*(Areas!$D$6+Areas!$D$7)+STC_mm!H102*Areas!$D$8+ERI_mm!H102*Areas!$D$9+ONT_mm!H102*Areas!$D$10)/Areas!$D$11</f>
        <v>66.401482095533993</v>
      </c>
      <c r="I102" s="2">
        <f>(SUP_mm!I102*Areas!$D$4+MIC_mm!I102*Areas!$D$5+HGB_mm!I102*(Areas!$D$6+Areas!$D$7)+STC_mm!I102*Areas!$D$8+ERI_mm!I102*Areas!$D$9+ONT_mm!I102*Areas!$D$10)/Areas!$D$11</f>
        <v>82.720469445568597</v>
      </c>
      <c r="J102" s="2">
        <f>(SUP_mm!J102*Areas!$D$4+MIC_mm!J102*Areas!$D$5+HGB_mm!J102*(Areas!$D$6+Areas!$D$7)+STC_mm!J102*Areas!$D$8+ERI_mm!J102*Areas!$D$9+ONT_mm!J102*Areas!$D$10)/Areas!$D$11</f>
        <v>73.44085951880524</v>
      </c>
      <c r="K102" s="2">
        <f>(SUP_mm!K102*Areas!$D$4+MIC_mm!K102*Areas!$D$5+HGB_mm!K102*(Areas!$D$6+Areas!$D$7)+STC_mm!K102*Areas!$D$8+ERI_mm!K102*Areas!$D$9+ONT_mm!K102*Areas!$D$10)/Areas!$D$11</f>
        <v>57.601736139214893</v>
      </c>
      <c r="L102" s="2">
        <f>(SUP_mm!L102*Areas!$D$4+MIC_mm!L102*Areas!$D$5+HGB_mm!L102*(Areas!$D$6+Areas!$D$7)+STC_mm!L102*Areas!$D$8+ERI_mm!L102*Areas!$D$9+ONT_mm!L102*Areas!$D$10)/Areas!$D$11</f>
        <v>53.645786869623116</v>
      </c>
      <c r="M102" s="2">
        <f>(SUP_mm!M102*Areas!$D$4+MIC_mm!M102*Areas!$D$5+HGB_mm!M102*(Areas!$D$6+Areas!$D$7)+STC_mm!M102*Areas!$D$8+ERI_mm!M102*Areas!$D$9+ONT_mm!M102*Areas!$D$10)/Areas!$D$11</f>
        <v>34.814633229331207</v>
      </c>
      <c r="N102" s="2">
        <f t="shared" si="1"/>
        <v>759.91593399563976</v>
      </c>
    </row>
    <row r="103" spans="1:15" x14ac:dyDescent="0.15">
      <c r="A103">
        <v>1998</v>
      </c>
      <c r="B103" s="2">
        <f>(SUP_mm!B103*Areas!$D$4+MIC_mm!B103*Areas!$D$5+HGB_mm!B103*(Areas!$D$6+Areas!$D$7)+STC_mm!B103*Areas!$D$8+ERI_mm!B103*Areas!$D$9+ONT_mm!B103*Areas!$D$10)/Areas!$D$11</f>
        <v>71.799986162060549</v>
      </c>
      <c r="C103" s="2">
        <f>(SUP_mm!C103*Areas!$D$4+MIC_mm!C103*Areas!$D$5+HGB_mm!C103*(Areas!$D$6+Areas!$D$7)+STC_mm!C103*Areas!$D$8+ERI_mm!C103*Areas!$D$9+ONT_mm!C103*Areas!$D$10)/Areas!$D$11</f>
        <v>30.169073902429474</v>
      </c>
      <c r="D103" s="2">
        <f>(SUP_mm!D103*Areas!$D$4+MIC_mm!D103*Areas!$D$5+HGB_mm!D103*(Areas!$D$6+Areas!$D$7)+STC_mm!D103*Areas!$D$8+ERI_mm!D103*Areas!$D$9+ONT_mm!D103*Areas!$D$10)/Areas!$D$11</f>
        <v>88.423093954387028</v>
      </c>
      <c r="E103" s="2">
        <f>(SUP_mm!E103*Areas!$D$4+MIC_mm!E103*Areas!$D$5+HGB_mm!E103*(Areas!$D$6+Areas!$D$7)+STC_mm!E103*Areas!$D$8+ERI_mm!E103*Areas!$D$9+ONT_mm!E103*Areas!$D$10)/Areas!$D$11</f>
        <v>51.156694951763029</v>
      </c>
      <c r="F103" s="2">
        <f>(SUP_mm!F103*Areas!$D$4+MIC_mm!F103*Areas!$D$5+HGB_mm!F103*(Areas!$D$6+Areas!$D$7)+STC_mm!F103*Areas!$D$8+ERI_mm!F103*Areas!$D$9+ONT_mm!F103*Areas!$D$10)/Areas!$D$11</f>
        <v>51.216877455907891</v>
      </c>
      <c r="G103" s="2">
        <f>(SUP_mm!G103*Areas!$D$4+MIC_mm!G103*Areas!$D$5+HGB_mm!G103*(Areas!$D$6+Areas!$D$7)+STC_mm!G103*Areas!$D$8+ERI_mm!G103*Areas!$D$9+ONT_mm!G103*Areas!$D$10)/Areas!$D$11</f>
        <v>87.405888565423439</v>
      </c>
      <c r="H103" s="2">
        <f>(SUP_mm!H103*Areas!$D$4+MIC_mm!H103*Areas!$D$5+HGB_mm!H103*(Areas!$D$6+Areas!$D$7)+STC_mm!H103*Areas!$D$8+ERI_mm!H103*Areas!$D$9+ONT_mm!H103*Areas!$D$10)/Areas!$D$11</f>
        <v>56.400025456586725</v>
      </c>
      <c r="I103" s="2">
        <f>(SUP_mm!I103*Areas!$D$4+MIC_mm!I103*Areas!$D$5+HGB_mm!I103*(Areas!$D$6+Areas!$D$7)+STC_mm!I103*Areas!$D$8+ERI_mm!I103*Areas!$D$9+ONT_mm!I103*Areas!$D$10)/Areas!$D$11</f>
        <v>79.137855772117859</v>
      </c>
      <c r="J103" s="2">
        <f>(SUP_mm!J103*Areas!$D$4+MIC_mm!J103*Areas!$D$5+HGB_mm!J103*(Areas!$D$6+Areas!$D$7)+STC_mm!J103*Areas!$D$8+ERI_mm!J103*Areas!$D$9+ONT_mm!J103*Areas!$D$10)/Areas!$D$11</f>
        <v>64.837973525149806</v>
      </c>
      <c r="K103" s="2">
        <f>(SUP_mm!K103*Areas!$D$4+MIC_mm!K103*Areas!$D$5+HGB_mm!K103*(Areas!$D$6+Areas!$D$7)+STC_mm!K103*Areas!$D$8+ERI_mm!K103*Areas!$D$9+ONT_mm!K103*Areas!$D$10)/Areas!$D$11</f>
        <v>66.52437761909114</v>
      </c>
      <c r="L103" s="2">
        <f>(SUP_mm!L103*Areas!$D$4+MIC_mm!L103*Areas!$D$5+HGB_mm!L103*(Areas!$D$6+Areas!$D$7)+STC_mm!L103*Areas!$D$8+ERI_mm!L103*Areas!$D$9+ONT_mm!L103*Areas!$D$10)/Areas!$D$11</f>
        <v>61.225125651101159</v>
      </c>
      <c r="M103" s="2">
        <f>(SUP_mm!M103*Areas!$D$4+MIC_mm!M103*Areas!$D$5+HGB_mm!M103*(Areas!$D$6+Areas!$D$7)+STC_mm!M103*Areas!$D$8+ERI_mm!M103*Areas!$D$9+ONT_mm!M103*Areas!$D$10)/Areas!$D$11</f>
        <v>47.773278155637648</v>
      </c>
      <c r="N103" s="2">
        <f t="shared" ref="N103:N110" si="2">SUM(B103:M103)</f>
        <v>756.07025117165574</v>
      </c>
    </row>
    <row r="104" spans="1:15" x14ac:dyDescent="0.15">
      <c r="A104">
        <v>1999</v>
      </c>
      <c r="B104" s="2">
        <f>(SUP_mm!B104*Areas!$D$4+MIC_mm!B104*Areas!$D$5+HGB_mm!B104*(Areas!$D$6+Areas!$D$7)+STC_mm!B104*Areas!$D$8+ERI_mm!B104*Areas!$D$9+ONT_mm!B104*Areas!$D$10)/Areas!$D$11</f>
        <v>86.761879348833574</v>
      </c>
      <c r="C104" s="2">
        <f>(SUP_mm!C104*Areas!$D$4+MIC_mm!C104*Areas!$D$5+HGB_mm!C104*(Areas!$D$6+Areas!$D$7)+STC_mm!C104*Areas!$D$8+ERI_mm!C104*Areas!$D$9+ONT_mm!C104*Areas!$D$10)/Areas!$D$11</f>
        <v>41.743132857273402</v>
      </c>
      <c r="D104" s="2">
        <f>(SUP_mm!D104*Areas!$D$4+MIC_mm!D104*Areas!$D$5+HGB_mm!D104*(Areas!$D$6+Areas!$D$7)+STC_mm!D104*Areas!$D$8+ERI_mm!D104*Areas!$D$9+ONT_mm!D104*Areas!$D$10)/Areas!$D$11</f>
        <v>28.804456077596896</v>
      </c>
      <c r="E104" s="2">
        <f>(SUP_mm!E104*Areas!$D$4+MIC_mm!E104*Areas!$D$5+HGB_mm!E104*(Areas!$D$6+Areas!$D$7)+STC_mm!E104*Areas!$D$8+ERI_mm!E104*Areas!$D$9+ONT_mm!E104*Areas!$D$10)/Areas!$D$11</f>
        <v>59.164488583699949</v>
      </c>
      <c r="F104" s="2">
        <f>(SUP_mm!F104*Areas!$D$4+MIC_mm!F104*Areas!$D$5+HGB_mm!F104*(Areas!$D$6+Areas!$D$7)+STC_mm!F104*Areas!$D$8+ERI_mm!F104*Areas!$D$9+ONT_mm!F104*Areas!$D$10)/Areas!$D$11</f>
        <v>82.713042780120361</v>
      </c>
      <c r="G104" s="2">
        <f>(SUP_mm!G104*Areas!$D$4+MIC_mm!G104*Areas!$D$5+HGB_mm!G104*(Areas!$D$6+Areas!$D$7)+STC_mm!G104*Areas!$D$8+ERI_mm!G104*Areas!$D$9+ONT_mm!G104*Areas!$D$10)/Areas!$D$11</f>
        <v>86.882623725538835</v>
      </c>
      <c r="H104" s="2">
        <f>(SUP_mm!H104*Areas!$D$4+MIC_mm!H104*Areas!$D$5+HGB_mm!H104*(Areas!$D$6+Areas!$D$7)+STC_mm!H104*Areas!$D$8+ERI_mm!H104*Areas!$D$9+ONT_mm!H104*Areas!$D$10)/Areas!$D$11</f>
        <v>110.46636571324133</v>
      </c>
      <c r="I104" s="2">
        <f>(SUP_mm!I104*Areas!$D$4+MIC_mm!I104*Areas!$D$5+HGB_mm!I104*(Areas!$D$6+Areas!$D$7)+STC_mm!I104*Areas!$D$8+ERI_mm!I104*Areas!$D$9+ONT_mm!I104*Areas!$D$10)/Areas!$D$11</f>
        <v>70.338363337293245</v>
      </c>
      <c r="J104" s="2">
        <f>(SUP_mm!J104*Areas!$D$4+MIC_mm!J104*Areas!$D$5+HGB_mm!J104*(Areas!$D$6+Areas!$D$7)+STC_mm!J104*Areas!$D$8+ERI_mm!J104*Areas!$D$9+ONT_mm!J104*Areas!$D$10)/Areas!$D$11</f>
        <v>90.985024869127045</v>
      </c>
      <c r="K104" s="2">
        <f>(SUP_mm!K104*Areas!$D$4+MIC_mm!K104*Areas!$D$5+HGB_mm!K104*(Areas!$D$6+Areas!$D$7)+STC_mm!K104*Areas!$D$8+ERI_mm!K104*Areas!$D$9+ONT_mm!K104*Areas!$D$10)/Areas!$D$11</f>
        <v>70.823808305374598</v>
      </c>
      <c r="L104" s="2">
        <f>(SUP_mm!L104*Areas!$D$4+MIC_mm!L104*Areas!$D$5+HGB_mm!L104*(Areas!$D$6+Areas!$D$7)+STC_mm!L104*Areas!$D$8+ERI_mm!L104*Areas!$D$9+ONT_mm!L104*Areas!$D$10)/Areas!$D$11</f>
        <v>46.985899792430914</v>
      </c>
      <c r="M104" s="2">
        <f>(SUP_mm!M104*Areas!$D$4+MIC_mm!M104*Areas!$D$5+HGB_mm!M104*(Areas!$D$6+Areas!$D$7)+STC_mm!M104*Areas!$D$8+ERI_mm!M104*Areas!$D$9+ONT_mm!M104*Areas!$D$10)/Areas!$D$11</f>
        <v>55.711614078145196</v>
      </c>
      <c r="N104" s="2">
        <f t="shared" si="2"/>
        <v>831.3806994686754</v>
      </c>
    </row>
    <row r="105" spans="1:15" x14ac:dyDescent="0.15">
      <c r="A105">
        <v>2000</v>
      </c>
      <c r="B105" s="2">
        <f>(SUP_mm!B105*Areas!$D$4+MIC_mm!B105*Areas!$D$5+HGB_mm!B105*(Areas!$D$6+Areas!$D$7)+STC_mm!B105*Areas!$D$8+ERI_mm!B105*Areas!$D$9+ONT_mm!B105*Areas!$D$10)/Areas!$D$11</f>
        <v>45.670974921998408</v>
      </c>
      <c r="C105" s="2">
        <f>(SUP_mm!C105*Areas!$D$4+MIC_mm!C105*Areas!$D$5+HGB_mm!C105*(Areas!$D$6+Areas!$D$7)+STC_mm!C105*Areas!$D$8+ERI_mm!C105*Areas!$D$9+ONT_mm!C105*Areas!$D$10)/Areas!$D$11</f>
        <v>39.3262757666349</v>
      </c>
      <c r="D105" s="2">
        <f>(SUP_mm!D105*Areas!$D$4+MIC_mm!D105*Areas!$D$5+HGB_mm!D105*(Areas!$D$6+Areas!$D$7)+STC_mm!D105*Areas!$D$8+ERI_mm!D105*Areas!$D$9+ONT_mm!D105*Areas!$D$10)/Areas!$D$11</f>
        <v>43.863459615409717</v>
      </c>
      <c r="E105" s="2">
        <f>(SUP_mm!E105*Areas!$D$4+MIC_mm!E105*Areas!$D$5+HGB_mm!E105*(Areas!$D$6+Areas!$D$7)+STC_mm!E105*Areas!$D$8+ERI_mm!E105*Areas!$D$9+ONT_mm!E105*Areas!$D$10)/Areas!$D$11</f>
        <v>60.743816790903516</v>
      </c>
      <c r="F105" s="2">
        <f>(SUP_mm!F105*Areas!$D$4+MIC_mm!F105*Areas!$D$5+HGB_mm!F105*(Areas!$D$6+Areas!$D$7)+STC_mm!F105*Areas!$D$8+ERI_mm!F105*Areas!$D$9+ONT_mm!F105*Areas!$D$10)/Areas!$D$11</f>
        <v>103.14059411757027</v>
      </c>
      <c r="G105" s="2">
        <f>(SUP_mm!G105*Areas!$D$4+MIC_mm!G105*Areas!$D$5+HGB_mm!G105*(Areas!$D$6+Areas!$D$7)+STC_mm!G105*Areas!$D$8+ERI_mm!G105*Areas!$D$9+ONT_mm!G105*Areas!$D$10)/Areas!$D$11</f>
        <v>121.92552068510854</v>
      </c>
      <c r="H105" s="2">
        <f>(SUP_mm!H105*Areas!$D$4+MIC_mm!H105*Areas!$D$5+HGB_mm!H105*(Areas!$D$6+Areas!$D$7)+STC_mm!H105*Areas!$D$8+ERI_mm!H105*Areas!$D$9+ONT_mm!H105*Areas!$D$10)/Areas!$D$11</f>
        <v>79.672106499915145</v>
      </c>
      <c r="I105" s="2">
        <f>(SUP_mm!I105*Areas!$D$4+MIC_mm!I105*Areas!$D$5+HGB_mm!I105*(Areas!$D$6+Areas!$D$7)+STC_mm!I105*Areas!$D$8+ERI_mm!I105*Areas!$D$9+ONT_mm!I105*Areas!$D$10)/Areas!$D$11</f>
        <v>81.972189005365465</v>
      </c>
      <c r="J105" s="2">
        <f>(SUP_mm!J105*Areas!$D$4+MIC_mm!J105*Areas!$D$5+HGB_mm!J105*(Areas!$D$6+Areas!$D$7)+STC_mm!J105*Areas!$D$8+ERI_mm!J105*Areas!$D$9+ONT_mm!J105*Areas!$D$10)/Areas!$D$11</f>
        <v>89.735136355922236</v>
      </c>
      <c r="K105" s="2">
        <f>(SUP_mm!K105*Areas!$D$4+MIC_mm!K105*Areas!$D$5+HGB_mm!K105*(Areas!$D$6+Areas!$D$7)+STC_mm!K105*Areas!$D$8+ERI_mm!K105*Areas!$D$9+ONT_mm!K105*Areas!$D$10)/Areas!$D$11</f>
        <v>43.94927912168248</v>
      </c>
      <c r="L105" s="2">
        <f>(SUP_mm!L105*Areas!$D$4+MIC_mm!L105*Areas!$D$5+HGB_mm!L105*(Areas!$D$6+Areas!$D$7)+STC_mm!L105*Areas!$D$8+ERI_mm!L105*Areas!$D$9+ONT_mm!L105*Areas!$D$10)/Areas!$D$11</f>
        <v>70.091454028015306</v>
      </c>
      <c r="M105" s="2">
        <f>(SUP_mm!M105*Areas!$D$4+MIC_mm!M105*Areas!$D$5+HGB_mm!M105*(Areas!$D$6+Areas!$D$7)+STC_mm!M105*Areas!$D$8+ERI_mm!M105*Areas!$D$9+ONT_mm!M105*Areas!$D$10)/Areas!$D$11</f>
        <v>67.767595984386631</v>
      </c>
      <c r="N105" s="2">
        <f t="shared" si="2"/>
        <v>847.85840289291264</v>
      </c>
    </row>
    <row r="106" spans="1:15" x14ac:dyDescent="0.15">
      <c r="A106">
        <v>2001</v>
      </c>
      <c r="B106" s="2">
        <f>(SUP_mm!B106*Areas!$D$4+MIC_mm!B106*Areas!$D$5+HGB_mm!B106*(Areas!$D$6+Areas!$D$7)+STC_mm!B106*Areas!$D$8+ERI_mm!B106*Areas!$D$9+ONT_mm!B106*Areas!$D$10)/Areas!$D$11</f>
        <v>39.144558687223402</v>
      </c>
      <c r="C106" s="2">
        <f>(SUP_mm!C106*Areas!$D$4+MIC_mm!C106*Areas!$D$5+HGB_mm!C106*(Areas!$D$6+Areas!$D$7)+STC_mm!C106*Areas!$D$8+ERI_mm!C106*Areas!$D$9+ONT_mm!C106*Areas!$D$10)/Areas!$D$11</f>
        <v>62.105497447814002</v>
      </c>
      <c r="D106" s="2">
        <f>(SUP_mm!D106*Areas!$D$4+MIC_mm!D106*Areas!$D$5+HGB_mm!D106*(Areas!$D$6+Areas!$D$7)+STC_mm!D106*Areas!$D$8+ERI_mm!D106*Areas!$D$9+ONT_mm!D106*Areas!$D$10)/Areas!$D$11</f>
        <v>30.622491481834441</v>
      </c>
      <c r="E106" s="2">
        <f>(SUP_mm!E106*Areas!$D$4+MIC_mm!E106*Areas!$D$5+HGB_mm!E106*(Areas!$D$6+Areas!$D$7)+STC_mm!E106*Areas!$D$8+ERI_mm!E106*Areas!$D$9+ONT_mm!E106*Areas!$D$10)/Areas!$D$11</f>
        <v>84.213923055834783</v>
      </c>
      <c r="F106" s="2">
        <f>(SUP_mm!F106*Areas!$D$4+MIC_mm!F106*Areas!$D$5+HGB_mm!F106*(Areas!$D$6+Areas!$D$7)+STC_mm!F106*Areas!$D$8+ERI_mm!F106*Areas!$D$9+ONT_mm!F106*Areas!$D$10)/Areas!$D$11</f>
        <v>99.432324121095021</v>
      </c>
      <c r="G106" s="2">
        <f>(SUP_mm!G106*Areas!$D$4+MIC_mm!G106*Areas!$D$5+HGB_mm!G106*(Areas!$D$6+Areas!$D$7)+STC_mm!G106*Areas!$D$8+ERI_mm!G106*Areas!$D$9+ONT_mm!G106*Areas!$D$10)/Areas!$D$11</f>
        <v>73.867664521350903</v>
      </c>
      <c r="H106" s="2">
        <f>(SUP_mm!H106*Areas!$D$4+MIC_mm!H106*Areas!$D$5+HGB_mm!H106*(Areas!$D$6+Areas!$D$7)+STC_mm!H106*Areas!$D$8+ERI_mm!H106*Areas!$D$9+ONT_mm!H106*Areas!$D$10)/Areas!$D$11</f>
        <v>47.990396992206371</v>
      </c>
      <c r="I106" s="2">
        <f>(SUP_mm!I106*Areas!$D$4+MIC_mm!I106*Areas!$D$5+HGB_mm!I106*(Areas!$D$6+Areas!$D$7)+STC_mm!I106*Areas!$D$8+ERI_mm!I106*Areas!$D$9+ONT_mm!I106*Areas!$D$10)/Areas!$D$11</f>
        <v>86.819947259174157</v>
      </c>
      <c r="J106" s="2">
        <f>(SUP_mm!J106*Areas!$D$4+MIC_mm!J106*Areas!$D$5+HGB_mm!J106*(Areas!$D$6+Areas!$D$7)+STC_mm!J106*Areas!$D$8+ERI_mm!J106*Areas!$D$9+ONT_mm!J106*Areas!$D$10)/Areas!$D$11</f>
        <v>100.67662523987939</v>
      </c>
      <c r="K106" s="2">
        <f>(SUP_mm!K106*Areas!$D$4+MIC_mm!K106*Areas!$D$5+HGB_mm!K106*(Areas!$D$6+Areas!$D$7)+STC_mm!K106*Areas!$D$8+ERI_mm!K106*Areas!$D$9+ONT_mm!K106*Areas!$D$10)/Areas!$D$11</f>
        <v>123.80053850471926</v>
      </c>
      <c r="L106" s="2">
        <f>(SUP_mm!L106*Areas!$D$4+MIC_mm!L106*Areas!$D$5+HGB_mm!L106*(Areas!$D$6+Areas!$D$7)+STC_mm!L106*Areas!$D$8+ERI_mm!L106*Areas!$D$9+ONT_mm!L106*Areas!$D$10)/Areas!$D$11</f>
        <v>69.589375595618861</v>
      </c>
      <c r="M106" s="2">
        <f>(SUP_mm!M106*Areas!$D$4+MIC_mm!M106*Areas!$D$5+HGB_mm!M106*(Areas!$D$6+Areas!$D$7)+STC_mm!M106*Areas!$D$8+ERI_mm!M106*Areas!$D$9+ONT_mm!M106*Areas!$D$10)/Areas!$D$11</f>
        <v>58.168213469798047</v>
      </c>
      <c r="N106" s="2">
        <f t="shared" si="2"/>
        <v>876.43155637654866</v>
      </c>
    </row>
    <row r="107" spans="1:15" x14ac:dyDescent="0.15">
      <c r="A107">
        <v>2002</v>
      </c>
      <c r="B107" s="2">
        <f>(SUP_mm!B107*Areas!$D$4+MIC_mm!B107*Areas!$D$5+HGB_mm!B107*(Areas!$D$6+Areas!$D$7)+STC_mm!B107*Areas!$D$8+ERI_mm!B107*Areas!$D$9+ONT_mm!B107*Areas!$D$10)/Areas!$D$11</f>
        <v>35.057033981279616</v>
      </c>
      <c r="C107" s="2">
        <f>(SUP_mm!C107*Areas!$D$4+MIC_mm!C107*Areas!$D$5+HGB_mm!C107*(Areas!$D$6+Areas!$D$7)+STC_mm!C107*Areas!$D$8+ERI_mm!C107*Areas!$D$9+ONT_mm!C107*Areas!$D$10)/Areas!$D$11</f>
        <v>53.058756021461868</v>
      </c>
      <c r="D107" s="2">
        <f>(SUP_mm!D107*Areas!$D$4+MIC_mm!D107*Areas!$D$5+HGB_mm!D107*(Areas!$D$6+Areas!$D$7)+STC_mm!D107*Areas!$D$8+ERI_mm!D107*Areas!$D$9+ONT_mm!D107*Areas!$D$10)/Areas!$D$11</f>
        <v>69.335881907546892</v>
      </c>
      <c r="E107" s="2">
        <f>(SUP_mm!E107*Areas!$D$4+MIC_mm!E107*Areas!$D$5+HGB_mm!E107*(Areas!$D$6+Areas!$D$7)+STC_mm!E107*Areas!$D$8+ERI_mm!E107*Areas!$D$9+ONT_mm!E107*Areas!$D$10)/Areas!$D$11</f>
        <v>88.641492669808486</v>
      </c>
      <c r="F107" s="2">
        <f>(SUP_mm!F107*Areas!$D$4+MIC_mm!F107*Areas!$D$5+HGB_mm!F107*(Areas!$D$6+Areas!$D$7)+STC_mm!F107*Areas!$D$8+ERI_mm!F107*Areas!$D$9+ONT_mm!F107*Areas!$D$10)/Areas!$D$11</f>
        <v>97.106420542812756</v>
      </c>
      <c r="G107" s="2">
        <f>(SUP_mm!G107*Areas!$D$4+MIC_mm!G107*Areas!$D$5+HGB_mm!G107*(Areas!$D$6+Areas!$D$7)+STC_mm!G107*Areas!$D$8+ERI_mm!G107*Areas!$D$9+ONT_mm!G107*Areas!$D$10)/Areas!$D$11</f>
        <v>86.73632380778318</v>
      </c>
      <c r="H107" s="2">
        <f>(SUP_mm!H107*Areas!$D$4+MIC_mm!H107*Areas!$D$5+HGB_mm!H107*(Areas!$D$6+Areas!$D$7)+STC_mm!H107*Areas!$D$8+ERI_mm!H107*Areas!$D$9+ONT_mm!H107*Areas!$D$10)/Areas!$D$11</f>
        <v>74.341608203548248</v>
      </c>
      <c r="I107" s="2">
        <f>(SUP_mm!I107*Areas!$D$4+MIC_mm!I107*Areas!$D$5+HGB_mm!I107*(Areas!$D$6+Areas!$D$7)+STC_mm!I107*Areas!$D$8+ERI_mm!I107*Areas!$D$9+ONT_mm!I107*Areas!$D$10)/Areas!$D$11</f>
        <v>73.913321105468597</v>
      </c>
      <c r="J107" s="2">
        <f>(SUP_mm!J107*Areas!$D$4+MIC_mm!J107*Areas!$D$5+HGB_mm!J107*(Areas!$D$6+Areas!$D$7)+STC_mm!J107*Areas!$D$8+ERI_mm!J107*Areas!$D$9+ONT_mm!J107*Areas!$D$10)/Areas!$D$11</f>
        <v>80.133289643738337</v>
      </c>
      <c r="K107" s="2">
        <f>(SUP_mm!K107*Areas!$D$4+MIC_mm!K107*Areas!$D$5+HGB_mm!K107*(Areas!$D$6+Areas!$D$7)+STC_mm!K107*Areas!$D$8+ERI_mm!K107*Areas!$D$9+ONT_mm!K107*Areas!$D$10)/Areas!$D$11</f>
        <v>83.220120102870723</v>
      </c>
      <c r="L107" s="2">
        <f>(SUP_mm!L107*Areas!$D$4+MIC_mm!L107*Areas!$D$5+HGB_mm!L107*(Areas!$D$6+Areas!$D$7)+STC_mm!L107*Areas!$D$8+ERI_mm!L107*Areas!$D$9+ONT_mm!L107*Areas!$D$10)/Areas!$D$11</f>
        <v>51.06162125820812</v>
      </c>
      <c r="M107" s="2">
        <f>(SUP_mm!M107*Areas!$D$4+MIC_mm!M107*Areas!$D$5+HGB_mm!M107*(Areas!$D$6+Areas!$D$7)+STC_mm!M107*Areas!$D$8+ERI_mm!M107*Areas!$D$9+ONT_mm!M107*Areas!$D$10)/Areas!$D$11</f>
        <v>41.164837404211433</v>
      </c>
      <c r="N107" s="2">
        <f t="shared" si="2"/>
        <v>833.77070664873827</v>
      </c>
    </row>
    <row r="108" spans="1:15" x14ac:dyDescent="0.15">
      <c r="A108">
        <v>2003</v>
      </c>
      <c r="B108" s="2">
        <f>(SUP_mm!B108*Areas!$D$4+MIC_mm!B108*Areas!$D$5+HGB_mm!B108*(Areas!$D$6+Areas!$D$7)+STC_mm!B108*Areas!$D$8+ERI_mm!B108*Areas!$D$9+ONT_mm!B108*Areas!$D$10)/Areas!$D$11</f>
        <v>37.868033054398765</v>
      </c>
      <c r="C108" s="2">
        <f>(SUP_mm!C108*Areas!$D$4+MIC_mm!C108*Areas!$D$5+HGB_mm!C108*(Areas!$D$6+Areas!$D$7)+STC_mm!C108*Areas!$D$8+ERI_mm!C108*Areas!$D$9+ONT_mm!C108*Areas!$D$10)/Areas!$D$11</f>
        <v>35.503217973655694</v>
      </c>
      <c r="D108" s="2">
        <f>(SUP_mm!D108*Areas!$D$4+MIC_mm!D108*Areas!$D$5+HGB_mm!D108*(Areas!$D$6+Areas!$D$7)+STC_mm!D108*Areas!$D$8+ERI_mm!D108*Areas!$D$9+ONT_mm!D108*Areas!$D$10)/Areas!$D$11</f>
        <v>52.867305909844518</v>
      </c>
      <c r="E108" s="2">
        <f>(SUP_mm!E108*Areas!$D$4+MIC_mm!E108*Areas!$D$5+HGB_mm!E108*(Areas!$D$6+Areas!$D$7)+STC_mm!E108*Areas!$D$8+ERI_mm!E108*Areas!$D$9+ONT_mm!E108*Areas!$D$10)/Areas!$D$11</f>
        <v>63.47645853187295</v>
      </c>
      <c r="F108" s="2">
        <f>(SUP_mm!F108*Areas!$D$4+MIC_mm!F108*Areas!$D$5+HGB_mm!F108*(Areas!$D$6+Areas!$D$7)+STC_mm!F108*Areas!$D$8+ERI_mm!F108*Areas!$D$9+ONT_mm!F108*Areas!$D$10)/Areas!$D$11</f>
        <v>99.639871933786765</v>
      </c>
      <c r="G108" s="2">
        <f>(SUP_mm!G108*Areas!$D$4+MIC_mm!G108*Areas!$D$5+HGB_mm!G108*(Areas!$D$6+Areas!$D$7)+STC_mm!G108*Areas!$D$8+ERI_mm!G108*Areas!$D$9+ONT_mm!G108*Areas!$D$10)/Areas!$D$11</f>
        <v>65.673759872586515</v>
      </c>
      <c r="H108" s="2">
        <f>(SUP_mm!H108*Areas!$D$4+MIC_mm!H108*Areas!$D$5+HGB_mm!H108*(Areas!$D$6+Areas!$D$7)+STC_mm!H108*Areas!$D$8+ERI_mm!H108*Areas!$D$9+ONT_mm!H108*Areas!$D$10)/Areas!$D$11</f>
        <v>97.082633516533718</v>
      </c>
      <c r="I108" s="2">
        <f>(SUP_mm!I108*Areas!$D$4+MIC_mm!I108*Areas!$D$5+HGB_mm!I108*(Areas!$D$6+Areas!$D$7)+STC_mm!I108*Areas!$D$8+ERI_mm!I108*Areas!$D$9+ONT_mm!I108*Areas!$D$10)/Areas!$D$11</f>
        <v>73.697071578700019</v>
      </c>
      <c r="J108" s="2">
        <f>(SUP_mm!J108*Areas!$D$4+MIC_mm!J108*Areas!$D$5+HGB_mm!J108*(Areas!$D$6+Areas!$D$7)+STC_mm!J108*Areas!$D$8+ERI_mm!J108*Areas!$D$9+ONT_mm!J108*Areas!$D$10)/Areas!$D$11</f>
        <v>102.90785603321105</v>
      </c>
      <c r="K108" s="2">
        <f>(SUP_mm!K108*Areas!$D$4+MIC_mm!K108*Areas!$D$5+HGB_mm!K108*(Areas!$D$6+Areas!$D$7)+STC_mm!K108*Areas!$D$8+ERI_mm!K108*Areas!$D$9+ONT_mm!K108*Areas!$D$10)/Areas!$D$11</f>
        <v>68.39663189775591</v>
      </c>
      <c r="L108" s="2">
        <f>(SUP_mm!L108*Areas!$D$4+MIC_mm!L108*Areas!$D$5+HGB_mm!L108*(Areas!$D$6+Areas!$D$7)+STC_mm!L108*Areas!$D$8+ERI_mm!L108*Areas!$D$9+ONT_mm!L108*Areas!$D$10)/Areas!$D$11</f>
        <v>100.35792417853553</v>
      </c>
      <c r="M108" s="2">
        <f>(SUP_mm!M108*Areas!$D$4+MIC_mm!M108*Areas!$D$5+HGB_mm!M108*(Areas!$D$6+Areas!$D$7)+STC_mm!M108*Areas!$D$8+ERI_mm!M108*Areas!$D$9+ONT_mm!M108*Areas!$D$10)/Areas!$D$11</f>
        <v>55.150136029555753</v>
      </c>
      <c r="N108" s="2">
        <f t="shared" si="2"/>
        <v>852.6209005104372</v>
      </c>
    </row>
    <row r="109" spans="1:15" x14ac:dyDescent="0.15">
      <c r="A109">
        <v>2004</v>
      </c>
      <c r="B109" s="2">
        <f>(SUP_mm!B109*Areas!$D$4+MIC_mm!B109*Areas!$D$5+HGB_mm!B109*(Areas!$D$6+Areas!$D$7)+STC_mm!B109*Areas!$D$8+ERI_mm!B109*Areas!$D$9+ONT_mm!B109*Areas!$D$10)/Areas!$D$11</f>
        <v>53.746178770512131</v>
      </c>
      <c r="C109" s="2">
        <f>(SUP_mm!C109*Areas!$D$4+MIC_mm!C109*Areas!$D$5+HGB_mm!C109*(Areas!$D$6+Areas!$D$7)+STC_mm!C109*Areas!$D$8+ERI_mm!C109*Areas!$D$9+ONT_mm!C109*Areas!$D$10)/Areas!$D$11</f>
        <v>30.670252868761501</v>
      </c>
      <c r="D109" s="2">
        <f>(SUP_mm!D109*Areas!$D$4+MIC_mm!D109*Areas!$D$5+HGB_mm!D109*(Areas!$D$6+Areas!$D$7)+STC_mm!D109*Areas!$D$8+ERI_mm!D109*Areas!$D$9+ONT_mm!D109*Areas!$D$10)/Areas!$D$11</f>
        <v>73.230588895706319</v>
      </c>
      <c r="E109" s="2">
        <f>(SUP_mm!E109*Areas!$D$4+MIC_mm!E109*Areas!$D$5+HGB_mm!E109*(Areas!$D$6+Areas!$D$7)+STC_mm!E109*Areas!$D$8+ERI_mm!E109*Areas!$D$9+ONT_mm!E109*Areas!$D$10)/Areas!$D$11</f>
        <v>57.843267711909768</v>
      </c>
      <c r="F109" s="2">
        <f>(SUP_mm!F109*Areas!$D$4+MIC_mm!F109*Areas!$D$5+HGB_mm!F109*(Areas!$D$6+Areas!$D$7)+STC_mm!F109*Areas!$D$8+ERI_mm!F109*Areas!$D$9+ONT_mm!F109*Areas!$D$10)/Areas!$D$11</f>
        <v>138.82276954608949</v>
      </c>
      <c r="G109" s="2">
        <f>(SUP_mm!G109*Areas!$D$4+MIC_mm!G109*Areas!$D$5+HGB_mm!G109*(Areas!$D$6+Areas!$D$7)+STC_mm!G109*Areas!$D$8+ERI_mm!G109*Areas!$D$9+ONT_mm!G109*Areas!$D$10)/Areas!$D$11</f>
        <v>71.662570984713</v>
      </c>
      <c r="H109" s="2">
        <f>(SUP_mm!H109*Areas!$D$4+MIC_mm!H109*Areas!$D$5+HGB_mm!H109*(Areas!$D$6+Areas!$D$7)+STC_mm!H109*Areas!$D$8+ERI_mm!H109*Areas!$D$9+ONT_mm!H109*Areas!$D$10)/Areas!$D$11</f>
        <v>88.718618555893528</v>
      </c>
      <c r="I109" s="2">
        <f>(SUP_mm!I109*Areas!$D$4+MIC_mm!I109*Areas!$D$5+HGB_mm!I109*(Areas!$D$6+Areas!$D$7)+STC_mm!I109*Areas!$D$8+ERI_mm!I109*Areas!$D$9+ONT_mm!I109*Areas!$D$10)/Areas!$D$11</f>
        <v>82.169757836059588</v>
      </c>
      <c r="J109" s="2">
        <f>(SUP_mm!J109*Areas!$D$4+MIC_mm!J109*Areas!$D$5+HGB_mm!J109*(Areas!$D$6+Areas!$D$7)+STC_mm!J109*Areas!$D$8+ERI_mm!J109*Areas!$D$9+ONT_mm!J109*Areas!$D$10)/Areas!$D$11</f>
        <v>52.640487591545799</v>
      </c>
      <c r="K109" s="2">
        <f>(SUP_mm!K109*Areas!$D$4+MIC_mm!K109*Areas!$D$5+HGB_mm!K109*(Areas!$D$6+Areas!$D$7)+STC_mm!K109*Areas!$D$8+ERI_mm!K109*Areas!$D$9+ONT_mm!K109*Areas!$D$10)/Areas!$D$11</f>
        <v>92.733259748567249</v>
      </c>
      <c r="L109" s="2">
        <f>(SUP_mm!L109*Areas!$D$4+MIC_mm!L109*Areas!$D$5+HGB_mm!L109*(Areas!$D$6+Areas!$D$7)+STC_mm!L109*Areas!$D$8+ERI_mm!L109*Areas!$D$9+ONT_mm!L109*Areas!$D$10)/Areas!$D$11</f>
        <v>60.908412683907528</v>
      </c>
      <c r="M109" s="2">
        <f>(SUP_mm!M109*Areas!$D$4+MIC_mm!M109*Areas!$D$5+HGB_mm!M109*(Areas!$D$6+Areas!$D$7)+STC_mm!M109*Areas!$D$8+ERI_mm!M109*Areas!$D$9+ONT_mm!M109*Areas!$D$10)/Areas!$D$11</f>
        <v>77.797742979856665</v>
      </c>
      <c r="N109" s="2">
        <f t="shared" si="2"/>
        <v>880.94390817352257</v>
      </c>
    </row>
    <row r="110" spans="1:15" x14ac:dyDescent="0.15">
      <c r="A110">
        <v>2005</v>
      </c>
      <c r="B110" s="2">
        <f>(SUP_mm!B110*Areas!$D$4+MIC_mm!B110*Areas!$D$5+HGB_mm!B110*(Areas!$D$6+Areas!$D$7)+STC_mm!B110*Areas!$D$8+ERI_mm!B110*Areas!$D$9+ONT_mm!B110*Areas!$D$10)/Areas!$D$11</f>
        <v>69.044144462866015</v>
      </c>
      <c r="C110" s="2">
        <f>(SUP_mm!C110*Areas!$D$4+MIC_mm!C110*Areas!$D$5+HGB_mm!C110*(Areas!$D$6+Areas!$D$7)+STC_mm!C110*Areas!$D$8+ERI_mm!C110*Areas!$D$9+ONT_mm!C110*Areas!$D$10)/Areas!$D$11</f>
        <v>44.394048511116047</v>
      </c>
      <c r="D110" s="2">
        <f>(SUP_mm!D110*Areas!$D$4+MIC_mm!D110*Areas!$D$5+HGB_mm!D110*(Areas!$D$6+Areas!$D$7)+STC_mm!D110*Areas!$D$8+ERI_mm!D110*Areas!$D$9+ONT_mm!D110*Areas!$D$10)/Areas!$D$11</f>
        <v>30.828200415138184</v>
      </c>
      <c r="E110" s="2">
        <f>(SUP_mm!E110*Areas!$D$4+MIC_mm!E110*Areas!$D$5+HGB_mm!E110*(Areas!$D$6+Areas!$D$7)+STC_mm!E110*Areas!$D$8+ERI_mm!E110*Areas!$D$9+ONT_mm!E110*Areas!$D$10)/Areas!$D$11</f>
        <v>51.608550802208846</v>
      </c>
      <c r="F110" s="2">
        <f>(SUP_mm!F110*Areas!$D$4+MIC_mm!F110*Areas!$D$5+HGB_mm!F110*(Areas!$D$6+Areas!$D$7)+STC_mm!F110*Areas!$D$8+ERI_mm!F110*Areas!$D$9+ONT_mm!F110*Areas!$D$10)/Areas!$D$11</f>
        <v>47.14982389263848</v>
      </c>
      <c r="G110" s="2">
        <f>(SUP_mm!G110*Areas!$D$4+MIC_mm!G110*Areas!$D$5+HGB_mm!G110*(Areas!$D$6+Areas!$D$7)+STC_mm!G110*Areas!$D$8+ERI_mm!G110*Areas!$D$9+ONT_mm!G110*Areas!$D$10)/Areas!$D$11</f>
        <v>66.490561350374008</v>
      </c>
      <c r="H110" s="2">
        <f>(SUP_mm!H110*Areas!$D$4+MIC_mm!H110*Areas!$D$5+HGB_mm!H110*(Areas!$D$6+Areas!$D$7)+STC_mm!H110*Areas!$D$8+ERI_mm!H110*Areas!$D$9+ONT_mm!H110*Areas!$D$10)/Areas!$D$11</f>
        <v>75.795578517251741</v>
      </c>
      <c r="I110" s="2">
        <f>(SUP_mm!I110*Areas!$D$4+MIC_mm!I110*Areas!$D$5+HGB_mm!I110*(Areas!$D$6+Areas!$D$7)+STC_mm!I110*Areas!$D$8+ERI_mm!I110*Areas!$D$9+ONT_mm!I110*Areas!$D$10)/Areas!$D$11</f>
        <v>74.254094724611946</v>
      </c>
      <c r="J110" s="2">
        <f>(SUP_mm!J110*Areas!$D$4+MIC_mm!J110*Areas!$D$5+HGB_mm!J110*(Areas!$D$6+Areas!$D$7)+STC_mm!J110*Areas!$D$8+ERI_mm!J110*Areas!$D$9+ONT_mm!J110*Areas!$D$10)/Areas!$D$11</f>
        <v>93.20354551507161</v>
      </c>
      <c r="K110" s="2">
        <f>(SUP_mm!K110*Areas!$D$4+MIC_mm!K110*Areas!$D$5+HGB_mm!K110*(Areas!$D$6+Areas!$D$7)+STC_mm!K110*Areas!$D$8+ERI_mm!K110*Areas!$D$9+ONT_mm!K110*Areas!$D$10)/Areas!$D$11</f>
        <v>74.527074059085393</v>
      </c>
      <c r="L110" s="2">
        <f>(SUP_mm!L110*Areas!$D$4+MIC_mm!L110*Areas!$D$5+HGB_mm!L110*(Areas!$D$6+Areas!$D$7)+STC_mm!L110*Areas!$D$8+ERI_mm!L110*Areas!$D$9+ONT_mm!L110*Areas!$D$10)/Areas!$D$11</f>
        <v>116.39161603634417</v>
      </c>
      <c r="M110" s="2">
        <f>(SUP_mm!M110*Areas!$D$4+MIC_mm!M110*Areas!$D$5+HGB_mm!M110*(Areas!$D$6+Areas!$D$7)+STC_mm!M110*Areas!$D$8+ERI_mm!M110*Areas!$D$9+ONT_mm!M110*Areas!$D$10)/Areas!$D$11</f>
        <v>58.27940144384538</v>
      </c>
      <c r="N110" s="2">
        <f t="shared" si="2"/>
        <v>801.96663973055183</v>
      </c>
    </row>
    <row r="111" spans="1:15" x14ac:dyDescent="0.15">
      <c r="A111">
        <v>2006</v>
      </c>
      <c r="B111" s="2">
        <f>(SUP_mm!B111*Areas!$D$4+MIC_mm!B111*Areas!$D$5+HGB_mm!B111*(Areas!$D$6+Areas!$D$7)+STC_mm!B111*Areas!$D$8+ERI_mm!B111*Areas!$D$9+ONT_mm!B111*Areas!$D$10)/Areas!$D$11</f>
        <v>72.036995992219417</v>
      </c>
      <c r="C111" s="2">
        <f>(SUP_mm!C111*Areas!$D$4+MIC_mm!C111*Areas!$D$5+HGB_mm!C111*(Areas!$D$6+Areas!$D$7)+STC_mm!C111*Areas!$D$8+ERI_mm!C111*Areas!$D$9+ONT_mm!C111*Areas!$D$10)/Areas!$D$11</f>
        <v>53.388782914061174</v>
      </c>
      <c r="D111" s="2">
        <f>(SUP_mm!D111*Areas!$D$4+MIC_mm!D111*Areas!$D$5+HGB_mm!D111*(Areas!$D$6+Areas!$D$7)+STC_mm!D111*Areas!$D$8+ERI_mm!D111*Areas!$D$9+ONT_mm!D111*Areas!$D$10)/Areas!$D$11</f>
        <v>56.733670317619868</v>
      </c>
      <c r="E111" s="2">
        <f>(SUP_mm!E111*Areas!$D$4+MIC_mm!E111*Areas!$D$5+HGB_mm!E111*(Areas!$D$6+Areas!$D$7)+STC_mm!E111*Areas!$D$8+ERI_mm!E111*Areas!$D$9+ONT_mm!E111*Areas!$D$10)/Areas!$D$11</f>
        <v>54.774296419106797</v>
      </c>
      <c r="F111" s="2">
        <f>(SUP_mm!F111*Areas!$D$4+MIC_mm!F111*Areas!$D$5+HGB_mm!F111*(Areas!$D$6+Areas!$D$7)+STC_mm!F111*Areas!$D$8+ERI_mm!F111*Areas!$D$9+ONT_mm!F111*Areas!$D$10)/Areas!$D$11</f>
        <v>95.377375882821383</v>
      </c>
      <c r="G111" s="2">
        <f>(SUP_mm!G111*Areas!$D$4+MIC_mm!G111*Areas!$D$5+HGB_mm!G111*(Areas!$D$6+Areas!$D$7)+STC_mm!G111*Areas!$D$8+ERI_mm!G111*Areas!$D$9+ONT_mm!G111*Areas!$D$10)/Areas!$D$11</f>
        <v>59.947767522617198</v>
      </c>
      <c r="H111" s="2">
        <f>(SUP_mm!H111*Areas!$D$4+MIC_mm!H111*Areas!$D$5+HGB_mm!H111*(Areas!$D$6+Areas!$D$7)+STC_mm!H111*Areas!$D$8+ERI_mm!H111*Areas!$D$9+ONT_mm!H111*Areas!$D$10)/Areas!$D$11</f>
        <v>100.79171029098836</v>
      </c>
      <c r="I111" s="2">
        <f>(SUP_mm!I111*Areas!$D$4+MIC_mm!I111*Areas!$D$5+HGB_mm!I111*(Areas!$D$6+Areas!$D$7)+STC_mm!I111*Areas!$D$8+ERI_mm!I111*Areas!$D$9+ONT_mm!I111*Areas!$D$10)/Areas!$D$11</f>
        <v>63.36315113379721</v>
      </c>
      <c r="J111" s="2">
        <f>(SUP_mm!J111*Areas!$D$4+MIC_mm!J111*Areas!$D$5+HGB_mm!J111*(Areas!$D$6+Areas!$D$7)+STC_mm!J111*Areas!$D$8+ERI_mm!J111*Areas!$D$9+ONT_mm!J111*Areas!$D$10)/Areas!$D$11</f>
        <v>96.521419824806458</v>
      </c>
      <c r="K111" s="2">
        <f>(SUP_mm!K111*Areas!$D$4+MIC_mm!K111*Areas!$D$5+HGB_mm!K111*(Areas!$D$6+Areas!$D$7)+STC_mm!K111*Areas!$D$8+ERI_mm!K111*Areas!$D$9+ONT_mm!K111*Areas!$D$10)/Areas!$D$11</f>
        <v>109.88445385830472</v>
      </c>
      <c r="L111" s="2">
        <f>(SUP_mm!L111*Areas!$D$4+MIC_mm!L111*Areas!$D$5+HGB_mm!L111*(Areas!$D$6+Areas!$D$7)+STC_mm!L111*Areas!$D$8+ERI_mm!L111*Areas!$D$9+ONT_mm!L111*Areas!$D$10)/Areas!$D$11</f>
        <v>59.473855171603503</v>
      </c>
      <c r="M111" s="2">
        <f>(SUP_mm!M111*Areas!$D$4+MIC_mm!M111*Areas!$D$5+HGB_mm!M111*(Areas!$D$6+Areas!$D$7)+STC_mm!M111*Areas!$D$8+ERI_mm!M111*Areas!$D$9+ONT_mm!M111*Areas!$D$10)/Areas!$D$11</f>
        <v>79.421775825380877</v>
      </c>
      <c r="N111" s="2">
        <f t="shared" ref="N111:N112" si="3">SUM(B111:M111)</f>
        <v>901.71525515332701</v>
      </c>
      <c r="O111" s="10"/>
    </row>
    <row r="112" spans="1:15" x14ac:dyDescent="0.15">
      <c r="A112" s="15">
        <v>2007</v>
      </c>
      <c r="B112" s="2">
        <f>(SUP_mm!B112*Areas!$D$4+MIC_mm!B112*Areas!$D$5+HGB_mm!B112*(Areas!$D$6+Areas!$D$7)+STC_mm!B112*Areas!$D$8+ERI_mm!B112*Areas!$D$9+ONT_mm!B112*Areas!$D$10)/Areas!$D$11</f>
        <v>60.626560488766465</v>
      </c>
      <c r="C112" s="2">
        <f>(SUP_mm!C112*Areas!$D$4+MIC_mm!C112*Areas!$D$5+HGB_mm!C112*(Areas!$D$6+Areas!$D$7)+STC_mm!C112*Areas!$D$8+ERI_mm!C112*Areas!$D$9+ONT_mm!C112*Areas!$D$10)/Areas!$D$11</f>
        <v>33.141431051813946</v>
      </c>
      <c r="D112" s="2">
        <f>(SUP_mm!D112*Areas!$D$4+MIC_mm!D112*Areas!$D$5+HGB_mm!D112*(Areas!$D$6+Areas!$D$7)+STC_mm!D112*Areas!$D$8+ERI_mm!D112*Areas!$D$9+ONT_mm!D112*Areas!$D$10)/Areas!$D$11</f>
        <v>64.951129750264357</v>
      </c>
      <c r="E112" s="2">
        <f>(SUP_mm!E112*Areas!$D$4+MIC_mm!E112*Areas!$D$5+HGB_mm!E112*(Areas!$D$6+Areas!$D$7)+STC_mm!E112*Areas!$D$8+ERI_mm!E112*Areas!$D$9+ONT_mm!E112*Areas!$D$10)/Areas!$D$11</f>
        <v>71.162604274095642</v>
      </c>
      <c r="F112" s="2">
        <f>(SUP_mm!F112*Areas!$D$4+MIC_mm!F112*Areas!$D$5+HGB_mm!F112*(Areas!$D$6+Areas!$D$7)+STC_mm!F112*Areas!$D$8+ERI_mm!F112*Areas!$D$9+ONT_mm!F112*Areas!$D$10)/Areas!$D$11</f>
        <v>54.566223286902265</v>
      </c>
      <c r="G112" s="2">
        <f>(SUP_mm!G112*Areas!$D$4+MIC_mm!G112*Areas!$D$5+HGB_mm!G112*(Areas!$D$6+Areas!$D$7)+STC_mm!G112*Areas!$D$8+ERI_mm!G112*Areas!$D$9+ONT_mm!G112*Areas!$D$10)/Areas!$D$11</f>
        <v>68.789980809650004</v>
      </c>
      <c r="H112" s="2">
        <f>(SUP_mm!H112*Areas!$D$4+MIC_mm!H112*Areas!$D$5+HGB_mm!H112*(Areas!$D$6+Areas!$D$7)+STC_mm!H112*Areas!$D$8+ERI_mm!H112*Areas!$D$9+ONT_mm!H112*Areas!$D$10)/Areas!$D$11</f>
        <v>70.518518818292193</v>
      </c>
      <c r="I112" s="2">
        <f>(SUP_mm!I112*Areas!$D$4+MIC_mm!I112*Areas!$D$5+HGB_mm!I112*(Areas!$D$6+Areas!$D$7)+STC_mm!I112*Areas!$D$8+ERI_mm!I112*Areas!$D$9+ONT_mm!I112*Areas!$D$10)/Areas!$D$11</f>
        <v>82.208641532094887</v>
      </c>
      <c r="J112" s="2">
        <f>(SUP_mm!J112*Areas!$D$4+MIC_mm!J112*Areas!$D$5+HGB_mm!J112*(Areas!$D$6+Areas!$D$7)+STC_mm!J112*Areas!$D$8+ERI_mm!J112*Areas!$D$9+ONT_mm!J112*Areas!$D$10)/Areas!$D$11</f>
        <v>85.665241837573916</v>
      </c>
      <c r="K112" s="2">
        <f>(SUP_mm!K112*Areas!$D$4+MIC_mm!K112*Areas!$D$5+HGB_mm!K112*(Areas!$D$6+Areas!$D$7)+STC_mm!K112*Areas!$D$8+ERI_mm!K112*Areas!$D$9+ONT_mm!K112*Areas!$D$10)/Areas!$D$11</f>
        <v>105.2172239265806</v>
      </c>
      <c r="L112" s="2">
        <f>(SUP_mm!L112*Areas!$D$4+MIC_mm!L112*Areas!$D$5+HGB_mm!L112*(Areas!$D$6+Areas!$D$7)+STC_mm!L112*Areas!$D$8+ERI_mm!L112*Areas!$D$9+ONT_mm!L112*Areas!$D$10)/Areas!$D$11</f>
        <v>58.408862025299932</v>
      </c>
      <c r="M112" s="2">
        <f>(SUP_mm!M112*Areas!$D$4+MIC_mm!M112*Areas!$D$5+HGB_mm!M112*(Areas!$D$6+Areas!$D$7)+STC_mm!M112*Areas!$D$8+ERI_mm!M112*Areas!$D$9+ONT_mm!M112*Areas!$D$10)/Areas!$D$11</f>
        <v>80.815170559131076</v>
      </c>
      <c r="N112" s="2">
        <f t="shared" si="3"/>
        <v>836.07158836046528</v>
      </c>
      <c r="O112" s="15"/>
    </row>
    <row r="113" spans="1:15" x14ac:dyDescent="0.15">
      <c r="A113" s="3">
        <v>2008</v>
      </c>
      <c r="B113" s="2">
        <f>(SUP_mm!B113*Areas!$D$4+MIC_mm!B113*Areas!$D$5+HGB_mm!B113*(Areas!$D$6+Areas!$D$7)+STC_mm!B113*Areas!$D$8+ERI_mm!B113*Areas!$D$9+ONT_mm!B113*Areas!$D$10)/Areas!$D$11</f>
        <v>76.254395242881941</v>
      </c>
      <c r="C113" s="2">
        <f>(SUP_mm!C113*Areas!$D$4+MIC_mm!C113*Areas!$D$5+HGB_mm!C113*(Areas!$D$6+Areas!$D$7)+STC_mm!C113*Areas!$D$8+ERI_mm!C113*Areas!$D$9+ONT_mm!C113*Areas!$D$10)/Areas!$D$11</f>
        <v>69.763321888748195</v>
      </c>
      <c r="D113" s="2">
        <f>(SUP_mm!D113*Areas!$D$4+MIC_mm!D113*Areas!$D$5+HGB_mm!D113*(Areas!$D$6+Areas!$D$7)+STC_mm!D113*Areas!$D$8+ERI_mm!D113*Areas!$D$9+ONT_mm!D113*Areas!$D$10)/Areas!$D$11</f>
        <v>54.266588034098774</v>
      </c>
      <c r="E113" s="2">
        <f>(SUP_mm!E113*Areas!$D$4+MIC_mm!E113*Areas!$D$5+HGB_mm!E113*(Areas!$D$6+Areas!$D$7)+STC_mm!E113*Areas!$D$8+ERI_mm!E113*Areas!$D$9+ONT_mm!E113*Areas!$D$10)/Areas!$D$11</f>
        <v>78.080751687314788</v>
      </c>
      <c r="F113" s="2">
        <f>(SUP_mm!F113*Areas!$D$4+MIC_mm!F113*Areas!$D$5+HGB_mm!F113*(Areas!$D$6+Areas!$D$7)+STC_mm!F113*Areas!$D$8+ERI_mm!F113*Areas!$D$9+ONT_mm!F113*Areas!$D$10)/Areas!$D$11</f>
        <v>76.850857952246059</v>
      </c>
      <c r="G113" s="2">
        <f>(SUP_mm!G113*Areas!$D$4+MIC_mm!G113*Areas!$D$5+HGB_mm!G113*(Areas!$D$6+Areas!$D$7)+STC_mm!G113*Areas!$D$8+ERI_mm!G113*Areas!$D$9+ONT_mm!G113*Areas!$D$10)/Areas!$D$11</f>
        <v>122.17896567929922</v>
      </c>
      <c r="H113" s="2">
        <f>(SUP_mm!H113*Areas!$D$4+MIC_mm!H113*Areas!$D$5+HGB_mm!H113*(Areas!$D$6+Areas!$D$7)+STC_mm!H113*Areas!$D$8+ERI_mm!H113*Areas!$D$9+ONT_mm!H113*Areas!$D$10)/Areas!$D$11</f>
        <v>93.450221015391435</v>
      </c>
      <c r="I113" s="2">
        <f>(SUP_mm!I113*Areas!$D$4+MIC_mm!I113*Areas!$D$5+HGB_mm!I113*(Areas!$D$6+Areas!$D$7)+STC_mm!I113*Areas!$D$8+ERI_mm!I113*Areas!$D$9+ONT_mm!I113*Areas!$D$10)/Areas!$D$11</f>
        <v>58.022420986671193</v>
      </c>
      <c r="J113" s="2">
        <f>(SUP_mm!J113*Areas!$D$4+MIC_mm!J113*Areas!$D$5+HGB_mm!J113*(Areas!$D$6+Areas!$D$7)+STC_mm!J113*Areas!$D$8+ERI_mm!J113*Areas!$D$9+ONT_mm!J113*Areas!$D$10)/Areas!$D$11</f>
        <v>97.982156107622629</v>
      </c>
      <c r="K113" s="2">
        <f>(SUP_mm!K113*Areas!$D$4+MIC_mm!K113*Areas!$D$5+HGB_mm!K113*(Areas!$D$6+Areas!$D$7)+STC_mm!K113*Areas!$D$8+ERI_mm!K113*Areas!$D$9+ONT_mm!K113*Areas!$D$10)/Areas!$D$11</f>
        <v>64.696257490111094</v>
      </c>
      <c r="L113" s="2">
        <f>(SUP_mm!L113*Areas!$D$4+MIC_mm!L113*Areas!$D$5+HGB_mm!L113*(Areas!$D$6+Areas!$D$7)+STC_mm!L113*Areas!$D$8+ERI_mm!L113*Areas!$D$9+ONT_mm!L113*Areas!$D$10)/Areas!$D$11</f>
        <v>73.776902651401429</v>
      </c>
      <c r="M113" s="2">
        <f>(SUP_mm!M113*Areas!$D$4+MIC_mm!M113*Areas!$D$5+HGB_mm!M113*(Areas!$D$6+Areas!$D$7)+STC_mm!M113*Areas!$D$8+ERI_mm!M113*Areas!$D$9+ONT_mm!M113*Areas!$D$10)/Areas!$D$11</f>
        <v>112.29657380451953</v>
      </c>
      <c r="N113" s="2">
        <f t="shared" ref="N113:N119" si="4">SUM(B113:M113)</f>
        <v>977.61941254030637</v>
      </c>
      <c r="O113" s="15"/>
    </row>
    <row r="114" spans="1:15" x14ac:dyDescent="0.15">
      <c r="A114" s="19">
        <v>2009</v>
      </c>
      <c r="B114" s="2">
        <f>(SUP_mm!B114*Areas!$D$4+MIC_mm!B114*Areas!$D$5+HGB_mm!B114*(Areas!$D$6+Areas!$D$7)+STC_mm!B114*Areas!$D$8+ERI_mm!B114*Areas!$D$9+ONT_mm!B114*Areas!$D$10)/Areas!$D$11</f>
        <v>44.126350700382503</v>
      </c>
      <c r="C114" s="2">
        <f>(SUP_mm!C114*Areas!$D$4+MIC_mm!C114*Areas!$D$5+HGB_mm!C114*(Areas!$D$6+Areas!$D$7)+STC_mm!C114*Areas!$D$8+ERI_mm!C114*Areas!$D$9+ONT_mm!C114*Areas!$D$10)/Areas!$D$11</f>
        <v>55.839151316562443</v>
      </c>
      <c r="D114" s="2">
        <f>(SUP_mm!D114*Areas!$D$4+MIC_mm!D114*Areas!$D$5+HGB_mm!D114*(Areas!$D$6+Areas!$D$7)+STC_mm!D114*Areas!$D$8+ERI_mm!D114*Areas!$D$9+ONT_mm!D114*Areas!$D$10)/Areas!$D$11</f>
        <v>61.48554927481365</v>
      </c>
      <c r="E114" s="2">
        <f>(SUP_mm!E114*Areas!$D$4+MIC_mm!E114*Areas!$D$5+HGB_mm!E114*(Areas!$D$6+Areas!$D$7)+STC_mm!E114*Areas!$D$8+ERI_mm!E114*Areas!$D$9+ONT_mm!E114*Areas!$D$10)/Areas!$D$11</f>
        <v>89.288751321784318</v>
      </c>
      <c r="F114" s="2">
        <f>(SUP_mm!F114*Areas!$D$4+MIC_mm!F114*Areas!$D$5+HGB_mm!F114*(Areas!$D$6+Areas!$D$7)+STC_mm!F114*Areas!$D$8+ERI_mm!F114*Areas!$D$9+ONT_mm!F114*Areas!$D$10)/Areas!$D$11</f>
        <v>76.310132374250983</v>
      </c>
      <c r="G114" s="2">
        <f>(SUP_mm!G114*Areas!$D$4+MIC_mm!G114*Areas!$D$5+HGB_mm!G114*(Areas!$D$6+Areas!$D$7)+STC_mm!G114*Areas!$D$8+ERI_mm!G114*Areas!$D$9+ONT_mm!G114*Areas!$D$10)/Areas!$D$11</f>
        <v>79.847716087257353</v>
      </c>
      <c r="H114" s="2">
        <f>(SUP_mm!H114*Areas!$D$4+MIC_mm!H114*Areas!$D$5+HGB_mm!H114*(Areas!$D$6+Areas!$D$7)+STC_mm!H114*Areas!$D$8+ERI_mm!H114*Areas!$D$9+ONT_mm!H114*Areas!$D$10)/Areas!$D$11</f>
        <v>75.913213012884952</v>
      </c>
      <c r="I114" s="2">
        <f>(SUP_mm!I114*Areas!$D$4+MIC_mm!I114*Areas!$D$5+HGB_mm!I114*(Areas!$D$6+Areas!$D$7)+STC_mm!I114*Areas!$D$8+ERI_mm!I114*Areas!$D$9+ONT_mm!I114*Areas!$D$10)/Areas!$D$11</f>
        <v>105.47417944935445</v>
      </c>
      <c r="J114" s="2">
        <f>(SUP_mm!J114*Areas!$D$4+MIC_mm!J114*Areas!$D$5+HGB_mm!J114*(Areas!$D$6+Areas!$D$7)+STC_mm!J114*Areas!$D$8+ERI_mm!J114*Areas!$D$9+ONT_mm!J114*Areas!$D$10)/Areas!$D$11</f>
        <v>48.384841451155985</v>
      </c>
      <c r="K114" s="2">
        <f>(SUP_mm!K114*Areas!$D$4+MIC_mm!K114*Areas!$D$5+HGB_mm!K114*(Areas!$D$6+Areas!$D$7)+STC_mm!K114*Areas!$D$8+ERI_mm!K114*Areas!$D$9+ONT_mm!K114*Areas!$D$10)/Areas!$D$11</f>
        <v>115.5504973825407</v>
      </c>
      <c r="L114" s="2">
        <f>(SUP_mm!L114*Areas!$D$4+MIC_mm!L114*Areas!$D$5+HGB_mm!L114*(Areas!$D$6+Areas!$D$7)+STC_mm!L114*Areas!$D$8+ERI_mm!L114*Areas!$D$9+ONT_mm!L114*Areas!$D$10)/Areas!$D$11</f>
        <v>37.089059150663829</v>
      </c>
      <c r="M114" s="2">
        <f>(SUP_mm!M114*Areas!$D$4+MIC_mm!M114*Areas!$D$5+HGB_mm!M114*(Areas!$D$6+Areas!$D$7)+STC_mm!M114*Areas!$D$8+ERI_mm!M114*Areas!$D$9+ONT_mm!M114*Areas!$D$10)/Areas!$D$11</f>
        <v>71.824569914230878</v>
      </c>
      <c r="N114" s="2">
        <f t="shared" si="4"/>
        <v>861.13401143588214</v>
      </c>
      <c r="O114" s="15"/>
    </row>
    <row r="115" spans="1:15" x14ac:dyDescent="0.15">
      <c r="A115" s="19">
        <v>2010</v>
      </c>
      <c r="B115" s="2">
        <f>(SUP_mm!B115*Areas!$D$4+MIC_mm!B115*Areas!$D$5+HGB_mm!B115*(Areas!$D$6+Areas!$D$7)+STC_mm!B115*Areas!$D$8+ERI_mm!B115*Areas!$D$9+ONT_mm!B115*Areas!$D$10)/Areas!$D$11</f>
        <v>34.267088941397631</v>
      </c>
      <c r="C115" s="2">
        <f>(SUP_mm!C115*Areas!$D$4+MIC_mm!C115*Areas!$D$5+HGB_mm!C115*(Areas!$D$6+Areas!$D$7)+STC_mm!C115*Areas!$D$8+ERI_mm!C115*Areas!$D$9+ONT_mm!C115*Areas!$D$10)/Areas!$D$11</f>
        <v>26.23377658255114</v>
      </c>
      <c r="D115" s="2">
        <f>(SUP_mm!D115*Areas!$D$4+MIC_mm!D115*Areas!$D$5+HGB_mm!D115*(Areas!$D$6+Areas!$D$7)+STC_mm!D115*Areas!$D$8+ERI_mm!D115*Areas!$D$9+ONT_mm!D115*Areas!$D$10)/Areas!$D$11</f>
        <v>23.64722692915236</v>
      </c>
      <c r="E115" s="2">
        <f>(SUP_mm!E115*Areas!$D$4+MIC_mm!E115*Areas!$D$5+HGB_mm!E115*(Areas!$D$6+Areas!$D$7)+STC_mm!E115*Areas!$D$8+ERI_mm!E115*Areas!$D$9+ONT_mm!E115*Areas!$D$10)/Areas!$D$11</f>
        <v>48.5436768449498</v>
      </c>
      <c r="F115" s="2">
        <f>(SUP_mm!F115*Areas!$D$4+MIC_mm!F115*Areas!$D$5+HGB_mm!F115*(Areas!$D$6+Areas!$D$7)+STC_mm!F115*Areas!$D$8+ERI_mm!F115*Areas!$D$9+ONT_mm!F115*Areas!$D$10)/Areas!$D$11</f>
        <v>72.339455490137198</v>
      </c>
      <c r="G115" s="2">
        <f>(SUP_mm!G115*Areas!$D$4+MIC_mm!G115*Areas!$D$5+HGB_mm!G115*(Areas!$D$6+Areas!$D$7)+STC_mm!G115*Areas!$D$8+ERI_mm!G115*Areas!$D$9+ONT_mm!G115*Areas!$D$10)/Areas!$D$11</f>
        <v>133.52371640056919</v>
      </c>
      <c r="H115" s="2">
        <f>(SUP_mm!H115*Areas!$D$4+MIC_mm!H115*Areas!$D$5+HGB_mm!H115*(Areas!$D$6+Areas!$D$7)+STC_mm!H115*Areas!$D$8+ERI_mm!H115*Areas!$D$9+ONT_mm!H115*Areas!$D$10)/Areas!$D$11</f>
        <v>95.045109985509356</v>
      </c>
      <c r="I115" s="2">
        <f>(SUP_mm!I115*Areas!$D$4+MIC_mm!I115*Areas!$D$5+HGB_mm!I115*(Areas!$D$6+Areas!$D$7)+STC_mm!I115*Areas!$D$8+ERI_mm!I115*Areas!$D$9+ONT_mm!I115*Areas!$D$10)/Areas!$D$11</f>
        <v>73.339682119032389</v>
      </c>
      <c r="J115" s="2">
        <f>(SUP_mm!J115*Areas!$D$4+MIC_mm!J115*Areas!$D$5+HGB_mm!J115*(Areas!$D$6+Areas!$D$7)+STC_mm!J115*Areas!$D$8+ERI_mm!J115*Areas!$D$9+ONT_mm!J115*Areas!$D$10)/Areas!$D$11</f>
        <v>118.51069098314645</v>
      </c>
      <c r="K115" s="2">
        <f>(SUP_mm!K115*Areas!$D$4+MIC_mm!K115*Areas!$D$5+HGB_mm!K115*(Areas!$D$6+Areas!$D$7)+STC_mm!K115*Areas!$D$8+ERI_mm!K115*Areas!$D$9+ONT_mm!K115*Areas!$D$10)/Areas!$D$11</f>
        <v>61.747432931684969</v>
      </c>
      <c r="L115" s="2">
        <f>(SUP_mm!L115*Areas!$D$4+MIC_mm!L115*Areas!$D$5+HGB_mm!L115*(Areas!$D$6+Areas!$D$7)+STC_mm!L115*Areas!$D$8+ERI_mm!L115*Areas!$D$9+ONT_mm!L115*Areas!$D$10)/Areas!$D$11</f>
        <v>67.541736008668295</v>
      </c>
      <c r="M115" s="2">
        <f>(SUP_mm!M115*Areas!$D$4+MIC_mm!M115*Areas!$D$5+HGB_mm!M115*(Areas!$D$6+Areas!$D$7)+STC_mm!M115*Areas!$D$8+ERI_mm!M115*Areas!$D$9+ONT_mm!M115*Areas!$D$10)/Areas!$D$11</f>
        <v>47.512407801464732</v>
      </c>
      <c r="N115" s="2">
        <f t="shared" si="4"/>
        <v>802.25200101826363</v>
      </c>
      <c r="O115" s="15"/>
    </row>
    <row r="116" spans="1:15" x14ac:dyDescent="0.15">
      <c r="A116" s="19">
        <v>2011</v>
      </c>
      <c r="B116" s="2">
        <f>(SUP_mm!B116*Areas!$D$4+MIC_mm!B116*Areas!$D$5+HGB_mm!B116*(Areas!$D$6+Areas!$D$7)+STC_mm!B116*Areas!$D$8+ERI_mm!B116*Areas!$D$9+ONT_mm!B116*Areas!$D$10)/Areas!$D$11</f>
        <v>44.718871033015233</v>
      </c>
      <c r="C116" s="2">
        <f>(SUP_mm!C116*Areas!$D$4+MIC_mm!C116*Areas!$D$5+HGB_mm!C116*(Areas!$D$6+Areas!$D$7)+STC_mm!C116*Areas!$D$8+ERI_mm!C116*Areas!$D$9+ONT_mm!C116*Areas!$D$10)/Areas!$D$11</f>
        <v>45.090348559418281</v>
      </c>
      <c r="D116" s="2">
        <f>(SUP_mm!D116*Areas!$D$4+MIC_mm!D116*Areas!$D$5+HGB_mm!D116*(Areas!$D$6+Areas!$D$7)+STC_mm!D116*Areas!$D$8+ERI_mm!D116*Areas!$D$9+ONT_mm!D116*Areas!$D$10)/Areas!$D$11</f>
        <v>61.199499353794337</v>
      </c>
      <c r="E116" s="2">
        <f>(SUP_mm!E116*Areas!$D$4+MIC_mm!E116*Areas!$D$5+HGB_mm!E116*(Areas!$D$6+Areas!$D$7)+STC_mm!E116*Areas!$D$8+ERI_mm!E116*Areas!$D$9+ONT_mm!E116*Areas!$D$10)/Areas!$D$11</f>
        <v>120.06062061852978</v>
      </c>
      <c r="F116" s="2">
        <f>(SUP_mm!F116*Areas!$D$4+MIC_mm!F116*Areas!$D$5+HGB_mm!F116*(Areas!$D$6+Areas!$D$7)+STC_mm!F116*Areas!$D$8+ERI_mm!F116*Areas!$D$9+ONT_mm!F116*Areas!$D$10)/Areas!$D$11</f>
        <v>97.088097674965084</v>
      </c>
      <c r="G116" s="2">
        <f>(SUP_mm!G116*Areas!$D$4+MIC_mm!G116*Areas!$D$5+HGB_mm!G116*(Areas!$D$6+Areas!$D$7)+STC_mm!G116*Areas!$D$8+ERI_mm!G116*Areas!$D$9+ONT_mm!G116*Areas!$D$10)/Areas!$D$11</f>
        <v>87.323030378193494</v>
      </c>
      <c r="H116" s="2">
        <f>(SUP_mm!H116*Areas!$D$4+MIC_mm!H116*Areas!$D$5+HGB_mm!H116*(Areas!$D$6+Areas!$D$7)+STC_mm!H116*Areas!$D$8+ERI_mm!H116*Areas!$D$9+ONT_mm!H116*Areas!$D$10)/Areas!$D$11</f>
        <v>71.379304708815809</v>
      </c>
      <c r="I116" s="2">
        <f>(SUP_mm!I116*Areas!$D$4+MIC_mm!I116*Areas!$D$5+HGB_mm!I116*(Areas!$D$6+Areas!$D$7)+STC_mm!I116*Areas!$D$8+ERI_mm!I116*Areas!$D$9+ONT_mm!I116*Areas!$D$10)/Areas!$D$11</f>
        <v>81.280353389642428</v>
      </c>
      <c r="J116" s="2">
        <f>(SUP_mm!J116*Areas!$D$4+MIC_mm!J116*Areas!$D$5+HGB_mm!J116*(Areas!$D$6+Areas!$D$7)+STC_mm!J116*Areas!$D$8+ERI_mm!J116*Areas!$D$9+ONT_mm!J116*Areas!$D$10)/Areas!$D$11</f>
        <v>97.229619195571857</v>
      </c>
      <c r="K116" s="2">
        <f>(SUP_mm!K116*Areas!$D$4+MIC_mm!K116*Areas!$D$5+HGB_mm!K116*(Areas!$D$6+Areas!$D$7)+STC_mm!K116*Areas!$D$8+ERI_mm!K116*Areas!$D$9+ONT_mm!K116*Areas!$D$10)/Areas!$D$11</f>
        <v>86.138611506377202</v>
      </c>
      <c r="L116" s="2">
        <f>(SUP_mm!L116*Areas!$D$4+MIC_mm!L116*Areas!$D$5+HGB_mm!L116*(Areas!$D$6+Areas!$D$7)+STC_mm!L116*Areas!$D$8+ERI_mm!L116*Areas!$D$9+ONT_mm!L116*Areas!$D$10)/Areas!$D$11</f>
        <v>79.708328089711614</v>
      </c>
      <c r="M116" s="2">
        <f>(SUP_mm!M116*Areas!$D$4+MIC_mm!M116*Areas!$D$5+HGB_mm!M116*(Areas!$D$6+Areas!$D$7)+STC_mm!M116*Areas!$D$8+ERI_mm!M116*Areas!$D$9+ONT_mm!M116*Areas!$D$10)/Areas!$D$11</f>
        <v>59.536045090795156</v>
      </c>
      <c r="N116" s="2">
        <f t="shared" si="4"/>
        <v>930.75272959883023</v>
      </c>
      <c r="O116" s="15"/>
    </row>
    <row r="117" spans="1:15" x14ac:dyDescent="0.15">
      <c r="A117" s="19">
        <v>2012</v>
      </c>
      <c r="B117" s="2">
        <f>(SUP_mm!B117*Areas!$D$4+MIC_mm!B117*Areas!$D$5+HGB_mm!B117*(Areas!$D$6+Areas!$D$7)+STC_mm!B117*Areas!$D$8+ERI_mm!B117*Areas!$D$9+ONT_mm!B117*Areas!$D$10)/Areas!$D$11</f>
        <v>62.09406091304291</v>
      </c>
      <c r="C117" s="2">
        <f>(SUP_mm!C117*Areas!$D$4+MIC_mm!C117*Areas!$D$5+HGB_mm!C117*(Areas!$D$6+Areas!$D$7)+STC_mm!C117*Areas!$D$8+ERI_mm!C117*Areas!$D$9+ONT_mm!C117*Areas!$D$10)/Areas!$D$11</f>
        <v>31.696334643150873</v>
      </c>
      <c r="D117" s="2">
        <f>(SUP_mm!D117*Areas!$D$4+MIC_mm!D117*Areas!$D$5+HGB_mm!D117*(Areas!$D$6+Areas!$D$7)+STC_mm!D117*Areas!$D$8+ERI_mm!D117*Areas!$D$9+ONT_mm!D117*Areas!$D$10)/Areas!$D$11</f>
        <v>59.837634756726416</v>
      </c>
      <c r="E117" s="2">
        <f>(SUP_mm!E117*Areas!$D$4+MIC_mm!E117*Areas!$D$5+HGB_mm!E117*(Areas!$D$6+Areas!$D$7)+STC_mm!E117*Areas!$D$8+ERI_mm!E117*Areas!$D$9+ONT_mm!E117*Areas!$D$10)/Areas!$D$11</f>
        <v>50.302999569196231</v>
      </c>
      <c r="F117" s="2">
        <f>(SUP_mm!F117*Areas!$D$4+MIC_mm!F117*Areas!$D$5+HGB_mm!F117*(Areas!$D$6+Areas!$D$7)+STC_mm!F117*Areas!$D$8+ERI_mm!F117*Areas!$D$9+ONT_mm!F117*Areas!$D$10)/Areas!$D$11</f>
        <v>75.140659390869573</v>
      </c>
      <c r="G117" s="2">
        <f>(SUP_mm!G117*Areas!$D$4+MIC_mm!G117*Areas!$D$5+HGB_mm!G117*(Areas!$D$6+Areas!$D$7)+STC_mm!G117*Areas!$D$8+ERI_mm!G117*Areas!$D$9+ONT_mm!G117*Areas!$D$10)/Areas!$D$11</f>
        <v>83.128830171929877</v>
      </c>
      <c r="H117" s="2">
        <f>(SUP_mm!H117*Areas!$D$4+MIC_mm!H117*Areas!$D$5+HGB_mm!H117*(Areas!$D$6+Areas!$D$7)+STC_mm!H117*Areas!$D$8+ERI_mm!H117*Areas!$D$9+ONT_mm!H117*Areas!$D$10)/Areas!$D$11</f>
        <v>74.887756948342712</v>
      </c>
      <c r="I117" s="2">
        <f>(SUP_mm!I117*Areas!$D$4+MIC_mm!I117*Areas!$D$5+HGB_mm!I117*(Areas!$D$6+Areas!$D$7)+STC_mm!I117*Areas!$D$8+ERI_mm!I117*Areas!$D$9+ONT_mm!I117*Areas!$D$10)/Areas!$D$11</f>
        <v>68.106613229592298</v>
      </c>
      <c r="J117" s="2">
        <f>(SUP_mm!J117*Areas!$D$4+MIC_mm!J117*Areas!$D$5+HGB_mm!J117*(Areas!$D$6+Areas!$D$7)+STC_mm!J117*Areas!$D$8+ERI_mm!J117*Areas!$D$9+ONT_mm!J117*Areas!$D$10)/Areas!$D$11</f>
        <v>74.381479223508833</v>
      </c>
      <c r="K117" s="2">
        <f>(SUP_mm!K117*Areas!$D$4+MIC_mm!K117*Areas!$D$5+HGB_mm!K117*(Areas!$D$6+Areas!$D$7)+STC_mm!K117*Areas!$D$8+ERI_mm!K117*Areas!$D$9+ONT_mm!K117*Areas!$D$10)/Areas!$D$11</f>
        <v>117.74413911045548</v>
      </c>
      <c r="L117" s="2">
        <f>(SUP_mm!L117*Areas!$D$4+MIC_mm!L117*Areas!$D$5+HGB_mm!L117*(Areas!$D$6+Areas!$D$7)+STC_mm!L117*Areas!$D$8+ERI_mm!L117*Areas!$D$9+ONT_mm!L117*Areas!$D$10)/Areas!$D$11</f>
        <v>34.849505097844677</v>
      </c>
      <c r="M117" s="2">
        <f>(SUP_mm!M117*Areas!$D$4+MIC_mm!M117*Areas!$D$5+HGB_mm!M117*(Areas!$D$6+Areas!$D$7)+STC_mm!M117*Areas!$D$8+ERI_mm!M117*Areas!$D$9+ONT_mm!M117*Areas!$D$10)/Areas!$D$11</f>
        <v>62.030072714455422</v>
      </c>
      <c r="N117" s="2">
        <f t="shared" si="4"/>
        <v>794.20008576911528</v>
      </c>
      <c r="O117" s="15"/>
    </row>
    <row r="118" spans="1:15" x14ac:dyDescent="0.15">
      <c r="A118" s="19">
        <v>2013</v>
      </c>
      <c r="B118" s="2">
        <f>(SUP_mm!B118*Areas!$D$4+MIC_mm!B118*Areas!$D$5+HGB_mm!B118*(Areas!$D$6+Areas!$D$7)+STC_mm!B118*Areas!$D$8+ERI_mm!B118*Areas!$D$9+ONT_mm!B118*Areas!$D$10)/Areas!$D$11</f>
        <v>72.201203117452778</v>
      </c>
      <c r="C118" s="2">
        <f>(SUP_mm!C118*Areas!$D$4+MIC_mm!C118*Areas!$D$5+HGB_mm!C118*(Areas!$D$6+Areas!$D$7)+STC_mm!C118*Areas!$D$8+ERI_mm!C118*Areas!$D$9+ONT_mm!C118*Areas!$D$10)/Areas!$D$11</f>
        <v>58.912664586624203</v>
      </c>
      <c r="D118" s="2">
        <f>(SUP_mm!D118*Areas!$D$4+MIC_mm!D118*Areas!$D$5+HGB_mm!D118*(Areas!$D$6+Areas!$D$7)+STC_mm!D118*Areas!$D$8+ERI_mm!D118*Areas!$D$9+ONT_mm!D118*Areas!$D$10)/Areas!$D$11</f>
        <v>41.15365073563008</v>
      </c>
      <c r="E118" s="2">
        <f>(SUP_mm!E118*Areas!$D$4+MIC_mm!E118*Areas!$D$5+HGB_mm!E118*(Areas!$D$6+Areas!$D$7)+STC_mm!E118*Areas!$D$8+ERI_mm!E118*Areas!$D$9+ONT_mm!E118*Areas!$D$10)/Areas!$D$11</f>
        <v>113.22023367841152</v>
      </c>
      <c r="F118" s="2">
        <f>(SUP_mm!F118*Areas!$D$4+MIC_mm!F118*Areas!$D$5+HGB_mm!F118*(Areas!$D$6+Areas!$D$7)+STC_mm!F118*Areas!$D$8+ERI_mm!F118*Areas!$D$9+ONT_mm!F118*Areas!$D$10)/Areas!$D$11</f>
        <v>89.870732366418196</v>
      </c>
      <c r="G118" s="2">
        <f>(SUP_mm!G118*Areas!$D$4+MIC_mm!G118*Areas!$D$5+HGB_mm!G118*(Areas!$D$6+Areas!$D$7)+STC_mm!G118*Areas!$D$8+ERI_mm!G118*Areas!$D$9+ONT_mm!G118*Areas!$D$10)/Areas!$D$11</f>
        <v>97.877975352802196</v>
      </c>
      <c r="H118" s="2">
        <f>(SUP_mm!H118*Areas!$D$4+MIC_mm!H118*Areas!$D$5+HGB_mm!H118*(Areas!$D$6+Areas!$D$7)+STC_mm!H118*Areas!$D$8+ERI_mm!H118*Areas!$D$9+ONT_mm!H118*Areas!$D$10)/Areas!$D$11</f>
        <v>105.94260884322658</v>
      </c>
      <c r="I118" s="2">
        <f>(SUP_mm!I118*Areas!$D$4+MIC_mm!I118*Areas!$D$5+HGB_mm!I118*(Areas!$D$6+Areas!$D$7)+STC_mm!I118*Areas!$D$8+ERI_mm!I118*Areas!$D$9+ONT_mm!I118*Areas!$D$10)/Areas!$D$11</f>
        <v>78.26595971331966</v>
      </c>
      <c r="J118" s="2">
        <f>(SUP_mm!J118*Areas!$D$4+MIC_mm!J118*Areas!$D$5+HGB_mm!J118*(Areas!$D$6+Areas!$D$7)+STC_mm!J118*Areas!$D$8+ERI_mm!J118*Areas!$D$9+ONT_mm!J118*Areas!$D$10)/Areas!$D$11</f>
        <v>70.414538844140409</v>
      </c>
      <c r="K118" s="2">
        <f>(SUP_mm!K118*Areas!$D$4+MIC_mm!K118*Areas!$D$5+HGB_mm!K118*(Areas!$D$6+Areas!$D$7)+STC_mm!K118*Areas!$D$8+ERI_mm!K118*Areas!$D$9+ONT_mm!K118*Areas!$D$10)/Areas!$D$11</f>
        <v>98.943884675134782</v>
      </c>
      <c r="L118" s="2">
        <f>(SUP_mm!L118*Areas!$D$4+MIC_mm!L118*Areas!$D$5+HGB_mm!L118*(Areas!$D$6+Areas!$D$7)+STC_mm!L118*Areas!$D$8+ERI_mm!L118*Areas!$D$9+ONT_mm!L118*Areas!$D$10)/Areas!$D$11</f>
        <v>86.480286158144153</v>
      </c>
      <c r="M118" s="2">
        <f>(SUP_mm!M118*Areas!$D$4+MIC_mm!M118*Areas!$D$5+HGB_mm!M118*(Areas!$D$6+Areas!$D$7)+STC_mm!M118*Areas!$D$8+ERI_mm!M118*Areas!$D$9+ONT_mm!M118*Areas!$D$10)/Areas!$D$11</f>
        <v>68.393798644926306</v>
      </c>
      <c r="N118" s="2">
        <f t="shared" si="4"/>
        <v>981.67753671623086</v>
      </c>
      <c r="O118" s="15"/>
    </row>
    <row r="119" spans="1:15" x14ac:dyDescent="0.15">
      <c r="A119" s="19">
        <v>2014</v>
      </c>
      <c r="B119" s="2">
        <f>(SUP_mm!B119*Areas!$D$4+MIC_mm!B119*Areas!$D$5+HGB_mm!B119*(Areas!$D$6+Areas!$D$7)+STC_mm!B119*Areas!$D$8+ERI_mm!B119*Areas!$D$9+ONT_mm!B119*Areas!$D$10)/Areas!$D$11</f>
        <v>61.514302946436736</v>
      </c>
      <c r="C119" s="2">
        <f>(SUP_mm!C119*Areas!$D$4+MIC_mm!C119*Areas!$D$5+HGB_mm!C119*(Areas!$D$6+Areas!$D$7)+STC_mm!C119*Areas!$D$8+ERI_mm!C119*Areas!$D$9+ONT_mm!C119*Areas!$D$10)/Areas!$D$11</f>
        <v>44.969597524836487</v>
      </c>
      <c r="D119" s="2">
        <f>(SUP_mm!D119*Areas!$D$4+MIC_mm!D119*Areas!$D$5+HGB_mm!D119*(Areas!$D$6+Areas!$D$7)+STC_mm!D119*Areas!$D$8+ERI_mm!D119*Areas!$D$9+ONT_mm!D119*Areas!$D$10)/Areas!$D$11</f>
        <v>40.279808749233041</v>
      </c>
      <c r="E119" s="2">
        <f>(SUP_mm!E119*Areas!$D$4+MIC_mm!E119*Areas!$D$5+HGB_mm!E119*(Areas!$D$6+Areas!$D$7)+STC_mm!E119*Areas!$D$8+ERI_mm!E119*Areas!$D$9+ONT_mm!E119*Areas!$D$10)/Areas!$D$11</f>
        <v>94.579503531285496</v>
      </c>
      <c r="F119" s="2">
        <f>(SUP_mm!F119*Areas!$D$4+MIC_mm!F119*Areas!$D$5+HGB_mm!F119*(Areas!$D$6+Areas!$D$7)+STC_mm!F119*Areas!$D$8+ERI_mm!F119*Areas!$D$9+ONT_mm!F119*Areas!$D$10)/Areas!$D$11</f>
        <v>84.338618294800327</v>
      </c>
      <c r="G119" s="2">
        <f>(SUP_mm!G119*Areas!$D$4+MIC_mm!G119*Areas!$D$5+HGB_mm!G119*(Areas!$D$6+Areas!$D$7)+STC_mm!G119*Areas!$D$8+ERI_mm!G119*Areas!$D$9+ONT_mm!G119*Areas!$D$10)/Areas!$D$11</f>
        <v>104.62807469876373</v>
      </c>
      <c r="H119" s="2">
        <f>(SUP_mm!H119*Areas!$D$4+MIC_mm!H119*Areas!$D$5+HGB_mm!H119*(Areas!$D$6+Areas!$D$7)+STC_mm!H119*Areas!$D$8+ERI_mm!H119*Areas!$D$9+ONT_mm!H119*Areas!$D$10)/Areas!$D$11</f>
        <v>89.340017362697623</v>
      </c>
      <c r="I119" s="2">
        <f>(SUP_mm!I119*Areas!$D$4+MIC_mm!I119*Areas!$D$5+HGB_mm!I119*(Areas!$D$6+Areas!$D$7)+STC_mm!I119*Areas!$D$8+ERI_mm!I119*Areas!$D$9+ONT_mm!I119*Areas!$D$10)/Areas!$D$11</f>
        <v>89.563314839231865</v>
      </c>
      <c r="J119" s="2">
        <f>(SUP_mm!J119*Areas!$D$4+MIC_mm!J119*Areas!$D$5+HGB_mm!J119*(Areas!$D$6+Areas!$D$7)+STC_mm!J119*Areas!$D$8+ERI_mm!J119*Areas!$D$9+ONT_mm!J119*Areas!$D$10)/Areas!$D$11</f>
        <v>100.35916384903591</v>
      </c>
      <c r="K119" s="2">
        <f>(SUP_mm!K119*Areas!$D$4+MIC_mm!K119*Areas!$D$5+HGB_mm!K119*(Areas!$D$6+Areas!$D$7)+STC_mm!K119*Areas!$D$8+ERI_mm!K119*Areas!$D$9+ONT_mm!K119*Areas!$D$10)/Areas!$D$11</f>
        <v>99.018195454367444</v>
      </c>
      <c r="L119" s="2">
        <f>(SUP_mm!L119*Areas!$D$4+MIC_mm!L119*Areas!$D$5+HGB_mm!L119*(Areas!$D$6+Areas!$D$7)+STC_mm!L119*Areas!$D$8+ERI_mm!L119*Areas!$D$9+ONT_mm!L119*Areas!$D$10)/Areas!$D$11</f>
        <v>79.767023537551736</v>
      </c>
      <c r="M119" s="2">
        <f>(SUP_mm!M119*Areas!$D$4+MIC_mm!M119*Areas!$D$5+HGB_mm!M119*(Areas!$D$6+Areas!$D$7)+STC_mm!M119*Areas!$D$8+ERI_mm!M119*Areas!$D$9+ONT_mm!M119*Areas!$D$10)/Areas!$D$11</f>
        <v>47.639710186551085</v>
      </c>
      <c r="N119" s="2">
        <f t="shared" si="4"/>
        <v>935.99733097479145</v>
      </c>
      <c r="O119" s="10"/>
    </row>
    <row r="123" spans="1:15" x14ac:dyDescent="0.15">
      <c r="A123" t="s">
        <v>45</v>
      </c>
      <c r="B123" s="4">
        <f>AVERAGE(B5:B119)</f>
        <v>54.895208040297355</v>
      </c>
      <c r="C123" s="4">
        <f t="shared" ref="C123:N123" si="5">AVERAGE(C5:C119)</f>
        <v>44.254335829527228</v>
      </c>
      <c r="D123" s="4">
        <f t="shared" si="5"/>
        <v>53.756483456290418</v>
      </c>
      <c r="E123" s="4">
        <f t="shared" si="5"/>
        <v>64.491648506790128</v>
      </c>
      <c r="F123" s="4">
        <f t="shared" si="5"/>
        <v>75.669087680886932</v>
      </c>
      <c r="G123" s="4">
        <f t="shared" si="5"/>
        <v>81.315492470116638</v>
      </c>
      <c r="H123" s="4">
        <f t="shared" si="5"/>
        <v>79.094384659084639</v>
      </c>
      <c r="I123" s="4">
        <f t="shared" si="5"/>
        <v>78.655094326153829</v>
      </c>
      <c r="J123" s="4">
        <f t="shared" si="5"/>
        <v>85.622051218276368</v>
      </c>
      <c r="K123" s="4">
        <f t="shared" si="5"/>
        <v>73.3325716909915</v>
      </c>
      <c r="L123" s="4">
        <f t="shared" si="5"/>
        <v>68.517648742367413</v>
      </c>
      <c r="M123" s="4">
        <f t="shared" si="5"/>
        <v>59.063273130440272</v>
      </c>
      <c r="N123" s="4">
        <f t="shared" si="5"/>
        <v>818.66727975122262</v>
      </c>
    </row>
    <row r="124" spans="1:15" x14ac:dyDescent="0.15">
      <c r="A124" t="s">
        <v>43</v>
      </c>
      <c r="B124" s="4">
        <f>MAX(B5:B119)</f>
        <v>100.22807365439094</v>
      </c>
      <c r="C124" s="4">
        <f t="shared" ref="C124:N124" si="6">MAX(C5:C119)</f>
        <v>80.11840374173299</v>
      </c>
      <c r="D124" s="4">
        <f t="shared" si="6"/>
        <v>110.31427970914218</v>
      </c>
      <c r="E124" s="4">
        <f t="shared" si="6"/>
        <v>120.06062061852978</v>
      </c>
      <c r="F124" s="4">
        <f t="shared" si="6"/>
        <v>138.82276954608949</v>
      </c>
      <c r="G124" s="4">
        <f t="shared" si="6"/>
        <v>133.52371640056919</v>
      </c>
      <c r="H124" s="4">
        <f t="shared" si="6"/>
        <v>120.6807413741335</v>
      </c>
      <c r="I124" s="4">
        <f t="shared" si="6"/>
        <v>129.59752601140977</v>
      </c>
      <c r="J124" s="4">
        <f t="shared" si="6"/>
        <v>151.83999503922925</v>
      </c>
      <c r="K124" s="4">
        <f t="shared" si="6"/>
        <v>126.88153026722888</v>
      </c>
      <c r="L124" s="4">
        <f t="shared" si="6"/>
        <v>123.86521089803006</v>
      </c>
      <c r="M124" s="4">
        <f t="shared" si="6"/>
        <v>112.29657380451953</v>
      </c>
      <c r="N124" s="4">
        <f t="shared" si="6"/>
        <v>988.0765539614365</v>
      </c>
    </row>
    <row r="125" spans="1:15" x14ac:dyDescent="0.15">
      <c r="A125" t="s">
        <v>44</v>
      </c>
      <c r="B125" s="4">
        <f>MIN(B5:B119)</f>
        <v>21.495734259343873</v>
      </c>
      <c r="C125" s="4">
        <f t="shared" ref="C125:N125" si="7">MIN(C5:C119)</f>
        <v>14.768724690278196</v>
      </c>
      <c r="D125" s="4">
        <f t="shared" si="7"/>
        <v>15.255115135475398</v>
      </c>
      <c r="E125" s="4">
        <f t="shared" si="7"/>
        <v>28.589765600909072</v>
      </c>
      <c r="F125" s="4">
        <f t="shared" si="7"/>
        <v>32.719572079988637</v>
      </c>
      <c r="G125" s="4">
        <f t="shared" si="7"/>
        <v>34.236128248978474</v>
      </c>
      <c r="H125" s="4">
        <f t="shared" si="7"/>
        <v>31.779698298011258</v>
      </c>
      <c r="I125" s="4">
        <f t="shared" si="7"/>
        <v>28.620895709775986</v>
      </c>
      <c r="J125" s="4">
        <f t="shared" si="7"/>
        <v>38.636546911920213</v>
      </c>
      <c r="K125" s="4">
        <f t="shared" si="7"/>
        <v>20.744540217245184</v>
      </c>
      <c r="L125" s="4">
        <f t="shared" si="7"/>
        <v>18.008842022833722</v>
      </c>
      <c r="M125" s="4">
        <f t="shared" si="7"/>
        <v>16.658113207843286</v>
      </c>
      <c r="N125" s="4">
        <f t="shared" si="7"/>
        <v>653.0942784766969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25"/>
  <sheetViews>
    <sheetView topLeftCell="A91" workbookViewId="0">
      <selection activeCell="A119" sqref="A119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16</v>
      </c>
    </row>
    <row r="2" spans="1:17" x14ac:dyDescent="0.15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 x14ac:dyDescent="0.15">
      <c r="A5">
        <f>ERI_mm!A5</f>
        <v>1900</v>
      </c>
      <c r="B5" s="8">
        <f>(ERI_mm!B5*Areas!$D$9*1000) / (86400*Days!B5)</f>
        <v>1610.2442967949139</v>
      </c>
      <c r="C5" s="8">
        <f>(ERI_mm!C5*Areas!$D$9*1000) / (86400*Days!C5)</f>
        <v>3789.9698500639856</v>
      </c>
      <c r="D5" s="8">
        <f>(ERI_mm!D5*Areas!$D$9*1000) / (86400*Days!D5)</f>
        <v>1968.0084488874954</v>
      </c>
      <c r="E5" s="8">
        <f>(ERI_mm!E5*Areas!$D$9*1000) / (86400*Days!E5)</f>
        <v>1593.4850935787426</v>
      </c>
      <c r="F5" s="8">
        <f>(ERI_mm!F5*Areas!$D$9*1000) / (86400*Days!F5)</f>
        <v>1916.7915027100303</v>
      </c>
      <c r="G5" s="8">
        <f>(ERI_mm!G5*Areas!$D$9*1000) / (86400*Days!G5)</f>
        <v>2596.7428677456614</v>
      </c>
      <c r="H5" s="8">
        <f>(ERI_mm!H5*Areas!$D$9*1000) / (86400*Days!H5)</f>
        <v>3977.6829302127544</v>
      </c>
      <c r="I5" s="8">
        <f>(ERI_mm!I5*Areas!$D$9*1000) / (86400*Days!I5)</f>
        <v>2476.9093636940556</v>
      </c>
      <c r="J5" s="8">
        <f>(ERI_mm!J5*Areas!$D$9*1000) / (86400*Days!J5)</f>
        <v>1571.2614456915583</v>
      </c>
      <c r="K5" s="8">
        <f>(ERI_mm!K5*Areas!$D$9*1000) / (86400*Days!K5)</f>
        <v>1936.997223176561</v>
      </c>
      <c r="L5" s="8">
        <f>(ERI_mm!L5*Areas!$D$9*1000) / (86400*Days!L5)</f>
        <v>3253.5951609965191</v>
      </c>
      <c r="M5" s="8">
        <f>(ERI_mm!M5*Areas!$D$9*1000) / (86400*Days!M5)</f>
        <v>723.02762546907434</v>
      </c>
      <c r="N5" s="8">
        <f>(ERI_mm!N5*Areas!$D$9*1000) / (86400*Days!N5)</f>
        <v>2272.5238245519381</v>
      </c>
    </row>
    <row r="6" spans="1:17" x14ac:dyDescent="0.15">
      <c r="A6">
        <f>ERI_mm!A6</f>
        <v>1901</v>
      </c>
      <c r="B6" s="8">
        <f>(ERI_mm!B6*Areas!$D$9*1000) / (86400*Days!B6)</f>
        <v>1561.6313788477039</v>
      </c>
      <c r="C6" s="8">
        <f>(ERI_mm!C6*Areas!$D$9*1000) / (86400*Days!C6)</f>
        <v>1500.4767585082657</v>
      </c>
      <c r="D6" s="8">
        <f>(ERI_mm!D6*Areas!$D$9*1000) / (86400*Days!D6)</f>
        <v>2038.3470196023668</v>
      </c>
      <c r="E6" s="8">
        <f>(ERI_mm!E6*Areas!$D$9*1000) / (86400*Days!E6)</f>
        <v>2186.4149874125924</v>
      </c>
      <c r="F6" s="8">
        <f>(ERI_mm!F6*Areas!$D$9*1000) / (86400*Days!F6)</f>
        <v>2805.8626239254627</v>
      </c>
      <c r="G6" s="8">
        <f>(ERI_mm!G6*Areas!$D$9*1000) / (86400*Days!G6)</f>
        <v>2278.6672428000288</v>
      </c>
      <c r="H6" s="8">
        <f>(ERI_mm!H6*Areas!$D$9*1000) / (86400*Days!H6)</f>
        <v>2567.614741202935</v>
      </c>
      <c r="I6" s="8">
        <f>(ERI_mm!I6*Areas!$D$9*1000) / (86400*Days!I6)</f>
        <v>2491.3091264387913</v>
      </c>
      <c r="J6" s="8">
        <f>(ERI_mm!J6*Areas!$D$9*1000) / (86400*Days!J6)</f>
        <v>2021.8241992806707</v>
      </c>
      <c r="K6" s="8">
        <f>(ERI_mm!K6*Areas!$D$9*1000) / (86400*Days!K6)</f>
        <v>1236.9280877982424</v>
      </c>
      <c r="L6" s="8">
        <f>(ERI_mm!L6*Areas!$D$9*1000) / (86400*Days!L6)</f>
        <v>1718.1162051247932</v>
      </c>
      <c r="M6" s="8">
        <f>(ERI_mm!M6*Areas!$D$9*1000) / (86400*Days!M6)</f>
        <v>3060.0548915608706</v>
      </c>
      <c r="N6" s="8">
        <f>(ERI_mm!N6*Areas!$D$9*1000) / (86400*Days!N6)</f>
        <v>2128.1594855546346</v>
      </c>
    </row>
    <row r="7" spans="1:17" x14ac:dyDescent="0.15">
      <c r="A7">
        <f>ERI_mm!A7</f>
        <v>1902</v>
      </c>
      <c r="B7" s="8">
        <f>(ERI_mm!B7*Areas!$D$9*1000) / (86400*Days!B7)</f>
        <v>1122.7809612161759</v>
      </c>
      <c r="C7" s="8">
        <f>(ERI_mm!C7*Areas!$D$9*1000) / (86400*Days!C7)</f>
        <v>960.13474708206002</v>
      </c>
      <c r="D7" s="8">
        <f>(ERI_mm!D7*Areas!$D$9*1000) / (86400*Days!D7)</f>
        <v>2104.9643456045455</v>
      </c>
      <c r="E7" s="8">
        <f>(ERI_mm!E7*Areas!$D$9*1000) / (86400*Days!E7)</f>
        <v>1459.605569346583</v>
      </c>
      <c r="F7" s="8">
        <f>(ERI_mm!F7*Areas!$D$9*1000) / (86400*Days!F7)</f>
        <v>2919.6193796223433</v>
      </c>
      <c r="G7" s="8">
        <f>(ERI_mm!G7*Areas!$D$9*1000) / (86400*Days!G7)</f>
        <v>5399.0966952348717</v>
      </c>
      <c r="H7" s="8">
        <f>(ERI_mm!H7*Areas!$D$9*1000) / (86400*Days!H7)</f>
        <v>5001.8327655122339</v>
      </c>
      <c r="I7" s="8">
        <f>(ERI_mm!I7*Areas!$D$9*1000) / (86400*Days!I7)</f>
        <v>1194.0983948294181</v>
      </c>
      <c r="J7" s="8">
        <f>(ERI_mm!J7*Areas!$D$9*1000) / (86400*Days!J7)</f>
        <v>4447.0122785899521</v>
      </c>
      <c r="K7" s="8">
        <f>(ERI_mm!K7*Areas!$D$9*1000) / (86400*Days!K7)</f>
        <v>2032.4832514602424</v>
      </c>
      <c r="L7" s="8">
        <f>(ERI_mm!L7*Areas!$D$9*1000) / (86400*Days!L7)</f>
        <v>1588.6165704632147</v>
      </c>
      <c r="M7" s="8">
        <f>(ERI_mm!M7*Areas!$D$9*1000) / (86400*Days!M7)</f>
        <v>2252.9569892473114</v>
      </c>
      <c r="N7" s="8">
        <f>(ERI_mm!N7*Areas!$D$9*1000) / (86400*Days!N7)</f>
        <v>2545.7658220262924</v>
      </c>
    </row>
    <row r="8" spans="1:17" x14ac:dyDescent="0.15">
      <c r="A8">
        <f>ERI_mm!A8</f>
        <v>1903</v>
      </c>
      <c r="B8" s="8">
        <f>(ERI_mm!B8*Areas!$D$9*1000) / (86400*Days!B8)</f>
        <v>1578.8417216369919</v>
      </c>
      <c r="C8" s="8">
        <f>(ERI_mm!C8*Areas!$D$9*1000) / (86400*Days!C8)</f>
        <v>3001.1318625933809</v>
      </c>
      <c r="D8" s="8">
        <f>(ERI_mm!D8*Areas!$D$9*1000) / (86400*Days!D8)</f>
        <v>2077.5019119071208</v>
      </c>
      <c r="E8" s="8">
        <f>(ERI_mm!E8*Areas!$D$9*1000) / (86400*Days!E8)</f>
        <v>3425.8755103541434</v>
      </c>
      <c r="F8" s="8">
        <f>(ERI_mm!F8*Areas!$D$9*1000) / (86400*Days!F8)</f>
        <v>1837.6174974810044</v>
      </c>
      <c r="G8" s="8">
        <f>(ERI_mm!G8*Areas!$D$9*1000) / (86400*Days!G8)</f>
        <v>3317.8984643405588</v>
      </c>
      <c r="H8" s="8">
        <f>(ERI_mm!H8*Areas!$D$9*1000) / (86400*Days!H8)</f>
        <v>4028.6231692220858</v>
      </c>
      <c r="I8" s="8">
        <f>(ERI_mm!I8*Areas!$D$9*1000) / (86400*Days!I8)</f>
        <v>3727.4772480864681</v>
      </c>
      <c r="J8" s="8">
        <f>(ERI_mm!J8*Areas!$D$9*1000) / (86400*Days!J8)</f>
        <v>1801.5596780069607</v>
      </c>
      <c r="K8" s="8">
        <f>(ERI_mm!K8*Areas!$D$9*1000) / (86400*Days!K8)</f>
        <v>2066.0283500475957</v>
      </c>
      <c r="L8" s="8">
        <f>(ERI_mm!L8*Areas!$D$9*1000) / (86400*Days!L8)</f>
        <v>1575.7010726964784</v>
      </c>
      <c r="M8" s="8">
        <f>(ERI_mm!M8*Areas!$D$9*1000) / (86400*Days!M8)</f>
        <v>1870.4718067098258</v>
      </c>
      <c r="N8" s="8">
        <f>(ERI_mm!N8*Areas!$D$9*1000) / (86400*Days!N8)</f>
        <v>2521.770265129815</v>
      </c>
    </row>
    <row r="9" spans="1:17" x14ac:dyDescent="0.15">
      <c r="A9">
        <f>ERI_mm!A9</f>
        <v>1904</v>
      </c>
      <c r="B9" s="8">
        <f>(ERI_mm!B9*Areas!$D$9*1000) / (86400*Days!B9)</f>
        <v>3382.3730511278827</v>
      </c>
      <c r="C9" s="8">
        <f>(ERI_mm!C9*Areas!$D$9*1000) / (86400*Days!C9)</f>
        <v>2453.1565254112629</v>
      </c>
      <c r="D9" s="8">
        <f>(ERI_mm!D9*Areas!$D$9*1000) / (86400*Days!D9)</f>
        <v>3491.57844060767</v>
      </c>
      <c r="E9" s="8">
        <f>(ERI_mm!E9*Areas!$D$9*1000) / (86400*Days!E9)</f>
        <v>2454.0428157574706</v>
      </c>
      <c r="F9" s="8">
        <f>(ERI_mm!F9*Areas!$D$9*1000) / (86400*Days!F9)</f>
        <v>2743.2309048706034</v>
      </c>
      <c r="G9" s="8">
        <f>(ERI_mm!G9*Areas!$D$9*1000) / (86400*Days!G9)</f>
        <v>1594.3418746194279</v>
      </c>
      <c r="H9" s="8">
        <f>(ERI_mm!H9*Areas!$D$9*1000) / (86400*Days!H9)</f>
        <v>3228.355553015514</v>
      </c>
      <c r="I9" s="8">
        <f>(ERI_mm!I9*Areas!$D$9*1000) / (86400*Days!I9)</f>
        <v>2727.8636455992028</v>
      </c>
      <c r="J9" s="8">
        <f>(ERI_mm!J9*Areas!$D$9*1000) / (86400*Days!J9)</f>
        <v>2496.3006723368144</v>
      </c>
      <c r="K9" s="8">
        <f>(ERI_mm!K9*Areas!$D$9*1000) / (86400*Days!K9)</f>
        <v>1647.3258424622704</v>
      </c>
      <c r="L9" s="8">
        <f>(ERI_mm!L9*Areas!$D$9*1000) / (86400*Days!L9)</f>
        <v>327.05086332262783</v>
      </c>
      <c r="M9" s="8">
        <f>(ERI_mm!M9*Areas!$D$9*1000) / (86400*Days!M9)</f>
        <v>1847.4555061987428</v>
      </c>
      <c r="N9" s="8">
        <f>(ERI_mm!N9*Areas!$D$9*1000) / (86400*Days!N9)</f>
        <v>2372.697533547419</v>
      </c>
    </row>
    <row r="10" spans="1:17" x14ac:dyDescent="0.15">
      <c r="A10">
        <f>ERI_mm!A10</f>
        <v>1905</v>
      </c>
      <c r="B10" s="8">
        <f>(ERI_mm!B10*Areas!$D$9*1000) / (86400*Days!B10)</f>
        <v>1786.9435778299039</v>
      </c>
      <c r="C10" s="8">
        <f>(ERI_mm!C10*Areas!$D$9*1000) / (86400*Days!C10)</f>
        <v>1734.0121241656636</v>
      </c>
      <c r="D10" s="8">
        <f>(ERI_mm!D10*Areas!$D$9*1000) / (86400*Days!D10)</f>
        <v>1182.6940097619265</v>
      </c>
      <c r="E10" s="8">
        <f>(ERI_mm!E10*Areas!$D$9*1000) / (86400*Days!E10)</f>
        <v>2117.945231372747</v>
      </c>
      <c r="F10" s="8">
        <f>(ERI_mm!F10*Areas!$D$9*1000) / (86400*Days!F10)</f>
        <v>3527.8535760758377</v>
      </c>
      <c r="G10" s="8">
        <f>(ERI_mm!G10*Areas!$D$9*1000) / (86400*Days!G10)</f>
        <v>3618.7961544564932</v>
      </c>
      <c r="H10" s="8">
        <f>(ERI_mm!H10*Areas!$D$9*1000) / (86400*Days!H10)</f>
        <v>2945.6869111073934</v>
      </c>
      <c r="I10" s="8">
        <f>(ERI_mm!I10*Areas!$D$9*1000) / (86400*Days!I10)</f>
        <v>2713.360606947319</v>
      </c>
      <c r="J10" s="8">
        <f>(ERI_mm!J10*Areas!$D$9*1000) / (86400*Days!J10)</f>
        <v>2187.7711360684571</v>
      </c>
      <c r="K10" s="8">
        <f>(ERI_mm!K10*Areas!$D$9*1000) / (86400*Days!K10)</f>
        <v>2271.2040053552992</v>
      </c>
      <c r="L10" s="8">
        <f>(ERI_mm!L10*Areas!$D$9*1000) / (86400*Days!L10)</f>
        <v>2380.1336863018169</v>
      </c>
      <c r="M10" s="8">
        <f>(ERI_mm!M10*Areas!$D$9*1000) / (86400*Days!M10)</f>
        <v>1531.9913440439302</v>
      </c>
      <c r="N10" s="8">
        <f>(ERI_mm!N10*Areas!$D$9*1000) / (86400*Days!N10)</f>
        <v>2335.4615909243671</v>
      </c>
    </row>
    <row r="11" spans="1:17" x14ac:dyDescent="0.15">
      <c r="A11">
        <f>ERI_mm!A11</f>
        <v>1906</v>
      </c>
      <c r="B11" s="8">
        <f>(ERI_mm!B11*Areas!$D$9*1000) / (86400*Days!B11)</f>
        <v>1419.1452530151894</v>
      </c>
      <c r="C11" s="8">
        <f>(ERI_mm!C11*Areas!$D$9*1000) / (86400*Days!C11)</f>
        <v>911.18547002211722</v>
      </c>
      <c r="D11" s="8">
        <f>(ERI_mm!D11*Areas!$D$9*1000) / (86400*Days!D11)</f>
        <v>2150.974213883303</v>
      </c>
      <c r="E11" s="8">
        <f>(ERI_mm!E11*Areas!$D$9*1000) / (86400*Days!E11)</f>
        <v>1618.1851225818868</v>
      </c>
      <c r="F11" s="8">
        <f>(ERI_mm!F11*Areas!$D$9*1000) / (86400*Days!F11)</f>
        <v>1925.5350276887409</v>
      </c>
      <c r="G11" s="8">
        <f>(ERI_mm!G11*Areas!$D$9*1000) / (86400*Days!G11)</f>
        <v>2796.4130640971648</v>
      </c>
      <c r="H11" s="8">
        <f>(ERI_mm!H11*Areas!$D$9*1000) / (86400*Days!H11)</f>
        <v>3185.6177695821343</v>
      </c>
      <c r="I11" s="8">
        <f>(ERI_mm!I11*Areas!$D$9*1000) / (86400*Days!I11)</f>
        <v>3069.2930418937176</v>
      </c>
      <c r="J11" s="8">
        <f>(ERI_mm!J11*Areas!$D$9*1000) / (86400*Days!J11)</f>
        <v>1984.0539618898251</v>
      </c>
      <c r="K11" s="8">
        <f>(ERI_mm!K11*Areas!$D$9*1000) / (86400*Days!K11)</f>
        <v>3933.954917509298</v>
      </c>
      <c r="L11" s="8">
        <f>(ERI_mm!L11*Areas!$D$9*1000) / (86400*Days!L11)</f>
        <v>2125.6347925984492</v>
      </c>
      <c r="M11" s="8">
        <f>(ERI_mm!M11*Areas!$D$9*1000) / (86400*Days!M11)</f>
        <v>2823.1307771350789</v>
      </c>
      <c r="N11" s="8">
        <f>(ERI_mm!N11*Areas!$D$9*1000) / (86400*Days!N11)</f>
        <v>2342.4081710070418</v>
      </c>
    </row>
    <row r="12" spans="1:17" x14ac:dyDescent="0.15">
      <c r="A12">
        <f>ERI_mm!A12</f>
        <v>1907</v>
      </c>
      <c r="B12" s="8">
        <f>(ERI_mm!B12*Areas!$D$9*1000) / (86400*Days!B12)</f>
        <v>3822.0298789585991</v>
      </c>
      <c r="C12" s="8">
        <f>(ERI_mm!C12*Areas!$D$9*1000) / (86400*Days!C12)</f>
        <v>620.97188004186864</v>
      </c>
      <c r="D12" s="8">
        <f>(ERI_mm!D12*Areas!$D$9*1000) / (86400*Days!D12)</f>
        <v>2678.1335111695544</v>
      </c>
      <c r="E12" s="8">
        <f>(ERI_mm!E12*Areas!$D$9*1000) / (86400*Days!E12)</f>
        <v>1853.0787037037032</v>
      </c>
      <c r="F12" s="8">
        <f>(ERI_mm!F12*Areas!$D$9*1000) / (86400*Days!F12)</f>
        <v>2617.1951556768108</v>
      </c>
      <c r="G12" s="8">
        <f>(ERI_mm!G12*Areas!$D$9*1000) / (86400*Days!G12)</f>
        <v>3273.164226645255</v>
      </c>
      <c r="H12" s="8">
        <f>(ERI_mm!H12*Areas!$D$9*1000) / (86400*Days!H12)</f>
        <v>2711.6786097569088</v>
      </c>
      <c r="I12" s="8">
        <f>(ERI_mm!I12*Areas!$D$9*1000) / (86400*Days!I12)</f>
        <v>1187.2557637889226</v>
      </c>
      <c r="J12" s="8">
        <f>(ERI_mm!J12*Areas!$D$9*1000) / (86400*Days!J12)</f>
        <v>3828.2289099016352</v>
      </c>
      <c r="K12" s="8">
        <f>(ERI_mm!K12*Areas!$D$9*1000) / (86400*Days!K12)</f>
        <v>2605.2961452551822</v>
      </c>
      <c r="L12" s="8">
        <f>(ERI_mm!L12*Areas!$D$9*1000) / (86400*Days!L12)</f>
        <v>1849.8405147336834</v>
      </c>
      <c r="M12" s="8">
        <f>(ERI_mm!M12*Areas!$D$9*1000) / (86400*Days!M12)</f>
        <v>3118.0556797966997</v>
      </c>
      <c r="N12" s="8">
        <f>(ERI_mm!N12*Areas!$D$9*1000) / (86400*Days!N12)</f>
        <v>2527.2481379922842</v>
      </c>
    </row>
    <row r="13" spans="1:17" x14ac:dyDescent="0.15">
      <c r="A13">
        <f>ERI_mm!A13</f>
        <v>1908</v>
      </c>
      <c r="B13" s="8">
        <f>(ERI_mm!B13*Areas!$D$9*1000) / (86400*Days!B13)</f>
        <v>1899.3746081064444</v>
      </c>
      <c r="C13" s="8">
        <f>(ERI_mm!C13*Areas!$D$9*1000) / (86400*Days!C13)</f>
        <v>3697.1342814517175</v>
      </c>
      <c r="D13" s="8">
        <f>(ERI_mm!D13*Areas!$D$9*1000) / (86400*Days!D13)</f>
        <v>2548.4343276833979</v>
      </c>
      <c r="E13" s="8">
        <f>(ERI_mm!E13*Areas!$D$9*1000) / (86400*Days!E13)</f>
        <v>2359.5883647437172</v>
      </c>
      <c r="F13" s="8">
        <f>(ERI_mm!F13*Areas!$D$9*1000) / (86400*Days!F13)</f>
        <v>3347.5022271201879</v>
      </c>
      <c r="G13" s="8">
        <f>(ERI_mm!G13*Areas!$D$9*1000) / (86400*Days!G13)</f>
        <v>1874.7549917921322</v>
      </c>
      <c r="H13" s="8">
        <f>(ERI_mm!H13*Areas!$D$9*1000) / (86400*Days!H13)</f>
        <v>2679.918784267114</v>
      </c>
      <c r="I13" s="8">
        <f>(ERI_mm!I13*Areas!$D$9*1000) / (86400*Days!I13)</f>
        <v>2880.4180432689654</v>
      </c>
      <c r="J13" s="8">
        <f>(ERI_mm!J13*Areas!$D$9*1000) / (86400*Days!J13)</f>
        <v>647.48339451554193</v>
      </c>
      <c r="K13" s="8">
        <f>(ERI_mm!K13*Areas!$D$9*1000) / (86400*Days!K13)</f>
        <v>1006.1908927313316</v>
      </c>
      <c r="L13" s="8">
        <f>(ERI_mm!L13*Areas!$D$9*1000) / (86400*Days!L13)</f>
        <v>1132.5547060239553</v>
      </c>
      <c r="M13" s="8">
        <f>(ERI_mm!M13*Areas!$D$9*1000) / (86400*Days!M13)</f>
        <v>1717.8254995046191</v>
      </c>
      <c r="N13" s="8">
        <f>(ERI_mm!N13*Areas!$D$9*1000) / (86400*Days!N13)</f>
        <v>2147.8632069330711</v>
      </c>
    </row>
    <row r="14" spans="1:17" x14ac:dyDescent="0.15">
      <c r="A14">
        <f>ERI_mm!A14</f>
        <v>1909</v>
      </c>
      <c r="B14" s="8">
        <f>(ERI_mm!B14*Areas!$D$9*1000) / (86400*Days!B14)</f>
        <v>2263.5549641156153</v>
      </c>
      <c r="C14" s="8">
        <f>(ERI_mm!C14*Areas!$D$9*1000) / (86400*Days!C14)</f>
        <v>3798.4635998309827</v>
      </c>
      <c r="D14" s="8">
        <f>(ERI_mm!D14*Areas!$D$9*1000) / (86400*Days!D14)</f>
        <v>2088.0771540320143</v>
      </c>
      <c r="E14" s="8">
        <f>(ERI_mm!E14*Areas!$D$9*1000) / (86400*Days!E14)</f>
        <v>3331.5982492823505</v>
      </c>
      <c r="F14" s="8">
        <f>(ERI_mm!F14*Areas!$D$9*1000) / (86400*Days!F14)</f>
        <v>3483.5380499209987</v>
      </c>
      <c r="G14" s="8">
        <f>(ERI_mm!G14*Areas!$D$9*1000) / (86400*Days!G14)</f>
        <v>3183.9581914935302</v>
      </c>
      <c r="H14" s="8">
        <f>(ERI_mm!H14*Areas!$D$9*1000) / (86400*Days!H14)</f>
        <v>2463.996412697139</v>
      </c>
      <c r="I14" s="8">
        <f>(ERI_mm!I14*Areas!$D$9*1000) / (86400*Days!I14)</f>
        <v>2357.7162455407583</v>
      </c>
      <c r="J14" s="8">
        <f>(ERI_mm!J14*Areas!$D$9*1000) / (86400*Days!J14)</f>
        <v>1783.0500962034516</v>
      </c>
      <c r="K14" s="8">
        <f>(ERI_mm!K14*Areas!$D$9*1000) / (86400*Days!K14)</f>
        <v>1663.4530678842361</v>
      </c>
      <c r="L14" s="8">
        <f>(ERI_mm!L14*Areas!$D$9*1000) / (86400*Days!L14)</f>
        <v>3225.6451977725928</v>
      </c>
      <c r="M14" s="8">
        <f>(ERI_mm!M14*Areas!$D$9*1000) / (86400*Days!M14)</f>
        <v>2298.8512366854125</v>
      </c>
      <c r="N14" s="8">
        <f>(ERI_mm!N14*Areas!$D$9*1000) / (86400*Days!N14)</f>
        <v>2650.0803668355798</v>
      </c>
    </row>
    <row r="15" spans="1:17" x14ac:dyDescent="0.15">
      <c r="A15">
        <f>ERI_mm!A15</f>
        <v>1910</v>
      </c>
      <c r="B15" s="8">
        <f>(ERI_mm!B15*Areas!$D$9*1000) / (86400*Days!B15)</f>
        <v>3008.6778376177308</v>
      </c>
      <c r="C15" s="8">
        <f>(ERI_mm!C15*Areas!$D$9*1000) / (86400*Days!C15)</f>
        <v>2807.4781514989354</v>
      </c>
      <c r="D15" s="8">
        <f>(ERI_mm!D15*Areas!$D$9*1000) / (86400*Days!D15)</f>
        <v>355.92106857469389</v>
      </c>
      <c r="E15" s="8">
        <f>(ERI_mm!E15*Areas!$D$9*1000) / (86400*Days!E15)</f>
        <v>3238.4892128542278</v>
      </c>
      <c r="F15" s="8">
        <f>(ERI_mm!F15*Areas!$D$9*1000) / (86400*Days!F15)</f>
        <v>2785.2200885251232</v>
      </c>
      <c r="G15" s="8">
        <f>(ERI_mm!G15*Areas!$D$9*1000) / (86400*Days!G15)</f>
        <v>1404.4802071840809</v>
      </c>
      <c r="H15" s="8">
        <f>(ERI_mm!H15*Areas!$D$9*1000) / (86400*Days!H15)</f>
        <v>2813.8348163819023</v>
      </c>
      <c r="I15" s="8">
        <f>(ERI_mm!I15*Areas!$D$9*1000) / (86400*Days!I15)</f>
        <v>1695.776695520201</v>
      </c>
      <c r="J15" s="8">
        <f>(ERI_mm!J15*Areas!$D$9*1000) / (86400*Days!J15)</f>
        <v>2850.0030653007839</v>
      </c>
      <c r="K15" s="8">
        <f>(ERI_mm!K15*Areas!$D$9*1000) / (86400*Days!K15)</f>
        <v>3035.5186587486564</v>
      </c>
      <c r="L15" s="8">
        <f>(ERI_mm!L15*Areas!$D$9*1000) / (86400*Days!L15)</f>
        <v>2147.6450036108595</v>
      </c>
      <c r="M15" s="8">
        <f>(ERI_mm!M15*Areas!$D$9*1000) / (86400*Days!M15)</f>
        <v>1947.0427622703996</v>
      </c>
      <c r="N15" s="8">
        <f>(ERI_mm!N15*Areas!$D$9*1000) / (86400*Days!N15)</f>
        <v>2336.2456511432019</v>
      </c>
    </row>
    <row r="16" spans="1:17" x14ac:dyDescent="0.15">
      <c r="A16">
        <f>ERI_mm!A16</f>
        <v>1911</v>
      </c>
      <c r="B16" s="8">
        <f>(ERI_mm!B16*Areas!$D$9*1000) / (86400*Days!B16)</f>
        <v>2212.2357205928033</v>
      </c>
      <c r="C16" s="8">
        <f>(ERI_mm!C16*Areas!$D$9*1000) / (86400*Days!C16)</f>
        <v>2039.2503289268486</v>
      </c>
      <c r="D16" s="8">
        <f>(ERI_mm!D16*Areas!$D$9*1000) / (86400*Days!D16)</f>
        <v>1553.9823376080205</v>
      </c>
      <c r="E16" s="8">
        <f>(ERI_mm!E16*Areas!$D$9*1000) / (86400*Days!E16)</f>
        <v>2600.8495830071283</v>
      </c>
      <c r="F16" s="8">
        <f>(ERI_mm!F16*Areas!$D$9*1000) / (86400*Days!F16)</f>
        <v>1459.4410731075945</v>
      </c>
      <c r="G16" s="8">
        <f>(ERI_mm!G16*Areas!$D$9*1000) / (86400*Days!G16)</f>
        <v>2809.7692032252703</v>
      </c>
      <c r="H16" s="8">
        <f>(ERI_mm!H16*Areas!$D$9*1000) / (86400*Days!H16)</f>
        <v>1817.2052252001756</v>
      </c>
      <c r="I16" s="8">
        <f>(ERI_mm!I16*Areas!$D$9*1000) / (86400*Days!I16)</f>
        <v>3357.9751718997345</v>
      </c>
      <c r="J16" s="8">
        <f>(ERI_mm!J16*Areas!$D$9*1000) / (86400*Days!J16)</f>
        <v>3158.8067870587843</v>
      </c>
      <c r="K16" s="8">
        <f>(ERI_mm!K16*Areas!$D$9*1000) / (86400*Days!K16)</f>
        <v>3512.9705543486712</v>
      </c>
      <c r="L16" s="8">
        <f>(ERI_mm!L16*Areas!$D$9*1000) / (86400*Days!L16)</f>
        <v>3009.2024722004753</v>
      </c>
      <c r="M16" s="8">
        <f>(ERI_mm!M16*Areas!$D$9*1000) / (86400*Days!M16)</f>
        <v>2258.8321237611412</v>
      </c>
      <c r="N16" s="8">
        <f>(ERI_mm!N16*Areas!$D$9*1000) / (86400*Days!N16)</f>
        <v>2481.6705725390789</v>
      </c>
    </row>
    <row r="17" spans="1:14" x14ac:dyDescent="0.15">
      <c r="A17">
        <f>ERI_mm!A17</f>
        <v>1912</v>
      </c>
      <c r="B17" s="8">
        <f>(ERI_mm!B17*Areas!$D$9*1000) / (86400*Days!B17)</f>
        <v>1954.749613930411</v>
      </c>
      <c r="C17" s="8">
        <f>(ERI_mm!C17*Areas!$D$9*1000) / (86400*Days!C17)</f>
        <v>1648.7904431932623</v>
      </c>
      <c r="D17" s="8">
        <f>(ERI_mm!D17*Areas!$D$9*1000) / (86400*Days!D17)</f>
        <v>2019.2244165031582</v>
      </c>
      <c r="E17" s="8">
        <f>(ERI_mm!E17*Areas!$D$9*1000) / (86400*Days!E17)</f>
        <v>2747.133492140083</v>
      </c>
      <c r="F17" s="8">
        <f>(ERI_mm!F17*Areas!$D$9*1000) / (86400*Days!F17)</f>
        <v>2743.771974273363</v>
      </c>
      <c r="G17" s="8">
        <f>(ERI_mm!G17*Areas!$D$9*1000) / (86400*Days!G17)</f>
        <v>1945.8910753211881</v>
      </c>
      <c r="H17" s="8">
        <f>(ERI_mm!H17*Areas!$D$9*1000) / (86400*Days!H17)</f>
        <v>3288.4647655656604</v>
      </c>
      <c r="I17" s="8">
        <f>(ERI_mm!I17*Areas!$D$9*1000) / (86400*Days!I17)</f>
        <v>3627.4986425678226</v>
      </c>
      <c r="J17" s="8">
        <f>(ERI_mm!J17*Areas!$D$9*1000) / (86400*Days!J17)</f>
        <v>3128.6076472054924</v>
      </c>
      <c r="K17" s="8">
        <f>(ERI_mm!K17*Areas!$D$9*1000) / (86400*Days!K17)</f>
        <v>2465.8281298433203</v>
      </c>
      <c r="L17" s="8">
        <f>(ERI_mm!L17*Areas!$D$9*1000) / (86400*Days!L17)</f>
        <v>1782.835648148148</v>
      </c>
      <c r="M17" s="8">
        <f>(ERI_mm!M17*Areas!$D$9*1000) / (86400*Days!M17)</f>
        <v>1613.1818640518288</v>
      </c>
      <c r="N17" s="8">
        <f>(ERI_mm!N17*Areas!$D$9*1000) / (86400*Days!N17)</f>
        <v>2418.1509845515147</v>
      </c>
    </row>
    <row r="18" spans="1:14" x14ac:dyDescent="0.15">
      <c r="A18">
        <f>ERI_mm!A18</f>
        <v>1913</v>
      </c>
      <c r="B18" s="8">
        <f>(ERI_mm!B18*Areas!$D$9*1000) / (86400*Days!B18)</f>
        <v>4412.5591072686684</v>
      </c>
      <c r="C18" s="8">
        <f>(ERI_mm!C18*Areas!$D$9*1000) / (86400*Days!C18)</f>
        <v>1398.3953338988158</v>
      </c>
      <c r="D18" s="8">
        <f>(ERI_mm!D18*Areas!$D$9*1000) / (86400*Days!D18)</f>
        <v>5522.7028460942583</v>
      </c>
      <c r="E18" s="8">
        <f>(ERI_mm!E18*Areas!$D$9*1000) / (86400*Days!E18)</f>
        <v>2626.3829025494347</v>
      </c>
      <c r="F18" s="8">
        <f>(ERI_mm!F18*Areas!$D$9*1000) / (86400*Days!F18)</f>
        <v>2816.7145732184899</v>
      </c>
      <c r="G18" s="8">
        <f>(ERI_mm!G18*Areas!$D$9*1000) / (86400*Days!G18)</f>
        <v>1729.2818938773432</v>
      </c>
      <c r="H18" s="8">
        <f>(ERI_mm!H18*Areas!$D$9*1000) / (86400*Days!H18)</f>
        <v>2760.2915277041179</v>
      </c>
      <c r="I18" s="8">
        <f>(ERI_mm!I18*Areas!$D$9*1000) / (86400*Days!I18)</f>
        <v>2707.2902869908967</v>
      </c>
      <c r="J18" s="8">
        <f>(ERI_mm!J18*Areas!$D$9*1000) / (86400*Days!J18)</f>
        <v>1457.8440150816355</v>
      </c>
      <c r="K18" s="8">
        <f>(ERI_mm!K18*Areas!$D$9*1000) / (86400*Days!K18)</f>
        <v>3074.1893135091768</v>
      </c>
      <c r="L18" s="8">
        <f>(ERI_mm!L18*Areas!$D$9*1000) / (86400*Days!L18)</f>
        <v>2488.0520060615931</v>
      </c>
      <c r="M18" s="8">
        <f>(ERI_mm!M18*Areas!$D$9*1000) / (86400*Days!M18)</f>
        <v>756.6419008484612</v>
      </c>
      <c r="N18" s="8">
        <f>(ERI_mm!N18*Areas!$D$9*1000) / (86400*Days!N18)</f>
        <v>2662.3670413723921</v>
      </c>
    </row>
    <row r="19" spans="1:14" x14ac:dyDescent="0.15">
      <c r="A19">
        <f>ERI_mm!A19</f>
        <v>1914</v>
      </c>
      <c r="B19" s="8">
        <f>(ERI_mm!B19*Areas!$D$9*1000) / (86400*Days!B19)</f>
        <v>2243.7880157064978</v>
      </c>
      <c r="C19" s="8">
        <f>(ERI_mm!C19*Areas!$D$9*1000) / (86400*Days!C19)</f>
        <v>1359.5470836129373</v>
      </c>
      <c r="D19" s="8">
        <f>(ERI_mm!D19*Areas!$D$9*1000) / (86400*Days!D19)</f>
        <v>1921.2045153430574</v>
      </c>
      <c r="E19" s="8">
        <f>(ERI_mm!E19*Areas!$D$9*1000) / (86400*Days!E19)</f>
        <v>3101.7886505118936</v>
      </c>
      <c r="F19" s="8">
        <f>(ERI_mm!F19*Areas!$D$9*1000) / (86400*Days!F19)</f>
        <v>3782.0685764546556</v>
      </c>
      <c r="G19" s="8">
        <f>(ERI_mm!G19*Areas!$D$9*1000) / (86400*Days!G19)</f>
        <v>2290.2373259811329</v>
      </c>
      <c r="H19" s="8">
        <f>(ERI_mm!H19*Areas!$D$9*1000) / (86400*Days!H19)</f>
        <v>1455.2014917355521</v>
      </c>
      <c r="I19" s="8">
        <f>(ERI_mm!I19*Areas!$D$9*1000) / (86400*Days!I19)</f>
        <v>4108.4538646945284</v>
      </c>
      <c r="J19" s="8">
        <f>(ERI_mm!J19*Areas!$D$9*1000) / (86400*Days!J19)</f>
        <v>1857.7327787639279</v>
      </c>
      <c r="K19" s="8">
        <f>(ERI_mm!K19*Areas!$D$9*1000) / (86400*Days!K19)</f>
        <v>1876.0702340555213</v>
      </c>
      <c r="L19" s="8">
        <f>(ERI_mm!L19*Areas!$D$9*1000) / (86400*Days!L19)</f>
        <v>1515.1480823689305</v>
      </c>
      <c r="M19" s="8">
        <f>(ERI_mm!M19*Areas!$D$9*1000) / (86400*Days!M19)</f>
        <v>2290.0963453349964</v>
      </c>
      <c r="N19" s="8">
        <f>(ERI_mm!N19*Areas!$D$9*1000) / (86400*Days!N19)</f>
        <v>2326.0216378438572</v>
      </c>
    </row>
    <row r="20" spans="1:14" x14ac:dyDescent="0.15">
      <c r="A20">
        <f>ERI_mm!A20</f>
        <v>1915</v>
      </c>
      <c r="B20" s="8">
        <f>(ERI_mm!B20*Areas!$D$9*1000) / (86400*Days!B20)</f>
        <v>2250.1350428310529</v>
      </c>
      <c r="C20" s="8">
        <f>(ERI_mm!C20*Areas!$D$9*1000) / (86400*Days!C20)</f>
        <v>2095.4690217026205</v>
      </c>
      <c r="D20" s="8">
        <f>(ERI_mm!D20*Areas!$D$9*1000) / (86400*Days!D20)</f>
        <v>913.86132845237012</v>
      </c>
      <c r="E20" s="8">
        <f>(ERI_mm!E20*Areas!$D$9*1000) / (86400*Days!E20)</f>
        <v>850.60622789236925</v>
      </c>
      <c r="F20" s="8">
        <f>(ERI_mm!F20*Areas!$D$9*1000) / (86400*Days!F20)</f>
        <v>2559.1365570206531</v>
      </c>
      <c r="G20" s="8">
        <f>(ERI_mm!G20*Areas!$D$9*1000) / (86400*Days!G20)</f>
        <v>2576.4237394936272</v>
      </c>
      <c r="H20" s="8">
        <f>(ERI_mm!H20*Areas!$D$9*1000) / (86400*Days!H20)</f>
        <v>5113.5957391736529</v>
      </c>
      <c r="I20" s="8">
        <f>(ERI_mm!I20*Areas!$D$9*1000) / (86400*Days!I20)</f>
        <v>4149.6593708932705</v>
      </c>
      <c r="J20" s="8">
        <f>(ERI_mm!J20*Areas!$D$9*1000) / (86400*Days!J20)</f>
        <v>3422.6608118856475</v>
      </c>
      <c r="K20" s="8">
        <f>(ERI_mm!K20*Areas!$D$9*1000) / (86400*Days!K20)</f>
        <v>1658.8913138572395</v>
      </c>
      <c r="L20" s="8">
        <f>(ERI_mm!L20*Areas!$D$9*1000) / (86400*Days!L20)</f>
        <v>2002.9092118680783</v>
      </c>
      <c r="M20" s="8">
        <f>(ERI_mm!M20*Areas!$D$9*1000) / (86400*Days!M20)</f>
        <v>2216.1407843763836</v>
      </c>
      <c r="N20" s="8">
        <f>(ERI_mm!N20*Areas!$D$9*1000) / (86400*Days!N20)</f>
        <v>2490.2881002098857</v>
      </c>
    </row>
    <row r="21" spans="1:14" x14ac:dyDescent="0.15">
      <c r="A21">
        <f>ERI_mm!A21</f>
        <v>1916</v>
      </c>
      <c r="B21" s="8">
        <f>(ERI_mm!B21*Areas!$D$9*1000) / (86400*Days!B21)</f>
        <v>3386.0014077433293</v>
      </c>
      <c r="C21" s="8">
        <f>(ERI_mm!C21*Areas!$D$9*1000) / (86400*Days!C21)</f>
        <v>1490.0626728862273</v>
      </c>
      <c r="D21" s="8">
        <f>(ERI_mm!D21*Areas!$D$9*1000) / (86400*Days!D21)</f>
        <v>2636.4788451034965</v>
      </c>
      <c r="E21" s="8">
        <f>(ERI_mm!E21*Areas!$D$9*1000) / (86400*Days!E21)</f>
        <v>2293.5469976362547</v>
      </c>
      <c r="F21" s="8">
        <f>(ERI_mm!F21*Areas!$D$9*1000) / (86400*Days!F21)</f>
        <v>3984.9055443285315</v>
      </c>
      <c r="G21" s="8">
        <f>(ERI_mm!G21*Areas!$D$9*1000) / (86400*Days!G21)</f>
        <v>3564.8017588243197</v>
      </c>
      <c r="H21" s="8">
        <f>(ERI_mm!H21*Areas!$D$9*1000) / (86400*Days!H21)</f>
        <v>973.83218741844883</v>
      </c>
      <c r="I21" s="8">
        <f>(ERI_mm!I21*Areas!$D$9*1000) / (86400*Days!I21)</f>
        <v>1872.5337869755192</v>
      </c>
      <c r="J21" s="8">
        <f>(ERI_mm!J21*Areas!$D$9*1000) / (86400*Days!J21)</f>
        <v>2110.3271528321452</v>
      </c>
      <c r="K21" s="8">
        <f>(ERI_mm!K21*Areas!$D$9*1000) / (86400*Days!K21)</f>
        <v>2096.8898558027581</v>
      </c>
      <c r="L21" s="8">
        <f>(ERI_mm!L21*Areas!$D$9*1000) / (86400*Days!L21)</f>
        <v>1700.0462535021247</v>
      </c>
      <c r="M21" s="8">
        <f>(ERI_mm!M21*Areas!$D$9*1000) / (86400*Days!M21)</f>
        <v>2119.6294491457083</v>
      </c>
      <c r="N21" s="8">
        <f>(ERI_mm!N21*Areas!$D$9*1000) / (86400*Days!N21)</f>
        <v>2356.4259174032718</v>
      </c>
    </row>
    <row r="22" spans="1:14" x14ac:dyDescent="0.15">
      <c r="A22">
        <f>ERI_mm!A22</f>
        <v>1917</v>
      </c>
      <c r="B22" s="8">
        <f>(ERI_mm!B22*Areas!$D$9*1000) / (86400*Days!B22)</f>
        <v>2009.7209253738822</v>
      </c>
      <c r="C22" s="8">
        <f>(ERI_mm!C22*Areas!$D$9*1000) / (86400*Days!C22)</f>
        <v>1270.3720450335875</v>
      </c>
      <c r="D22" s="8">
        <f>(ERI_mm!D22*Areas!$D$9*1000) / (86400*Days!D22)</f>
        <v>2372.2657282412656</v>
      </c>
      <c r="E22" s="8">
        <f>(ERI_mm!E22*Areas!$D$9*1000) / (86400*Days!E22)</f>
        <v>2714.4804504918261</v>
      </c>
      <c r="F22" s="8">
        <f>(ERI_mm!F22*Areas!$D$9*1000) / (86400*Days!F22)</f>
        <v>3418.7059970163791</v>
      </c>
      <c r="G22" s="8">
        <f>(ERI_mm!G22*Areas!$D$9*1000) / (86400*Days!G22)</f>
        <v>4398.089108877848</v>
      </c>
      <c r="H22" s="8">
        <f>(ERI_mm!H22*Areas!$D$9*1000) / (86400*Days!H22)</f>
        <v>2595.2960716481639</v>
      </c>
      <c r="I22" s="8">
        <f>(ERI_mm!I22*Areas!$D$9*1000) / (86400*Days!I22)</f>
        <v>2329.3204144317851</v>
      </c>
      <c r="J22" s="8">
        <f>(ERI_mm!J22*Areas!$D$9*1000) / (86400*Days!J22)</f>
        <v>1718.1279503755552</v>
      </c>
      <c r="K22" s="8">
        <f>(ERI_mm!K22*Areas!$D$9*1000) / (86400*Days!K22)</f>
        <v>4656.0728568720342</v>
      </c>
      <c r="L22" s="8">
        <f>(ERI_mm!L22*Areas!$D$9*1000) / (86400*Days!L22)</f>
        <v>711.62024198785434</v>
      </c>
      <c r="M22" s="8">
        <f>(ERI_mm!M22*Areas!$D$9*1000) / (86400*Days!M22)</f>
        <v>1158.2383201134503</v>
      </c>
      <c r="N22" s="8">
        <f>(ERI_mm!N22*Areas!$D$9*1000) / (86400*Days!N22)</f>
        <v>2456.3511768151748</v>
      </c>
    </row>
    <row r="23" spans="1:14" x14ac:dyDescent="0.15">
      <c r="A23">
        <f>ERI_mm!A23</f>
        <v>1918</v>
      </c>
      <c r="B23" s="8">
        <f>(ERI_mm!B23*Areas!$D$9*1000) / (86400*Days!B23)</f>
        <v>1984.2048511014941</v>
      </c>
      <c r="C23" s="8">
        <f>(ERI_mm!C23*Areas!$D$9*1000) / (86400*Days!C23)</f>
        <v>2217.5993226778387</v>
      </c>
      <c r="D23" s="8">
        <f>(ERI_mm!D23*Areas!$D$9*1000) / (86400*Days!D23)</f>
        <v>2110.3448547642379</v>
      </c>
      <c r="E23" s="8">
        <f>(ERI_mm!E23*Areas!$D$9*1000) / (86400*Days!E23)</f>
        <v>1974.1856955393291</v>
      </c>
      <c r="F23" s="8">
        <f>(ERI_mm!F23*Areas!$D$9*1000) / (86400*Days!F23)</f>
        <v>2587.4859440810037</v>
      </c>
      <c r="G23" s="8">
        <f>(ERI_mm!G23*Areas!$D$9*1000) / (86400*Days!G23)</f>
        <v>2061.1180523796361</v>
      </c>
      <c r="H23" s="8">
        <f>(ERI_mm!H23*Areas!$D$9*1000) / (86400*Days!H23)</f>
        <v>1438.2564897426928</v>
      </c>
      <c r="I23" s="8">
        <f>(ERI_mm!I23*Areas!$D$9*1000) / (86400*Days!I23)</f>
        <v>1884.5370518660986</v>
      </c>
      <c r="J23" s="8">
        <f>(ERI_mm!J23*Areas!$D$9*1000) / (86400*Days!J23)</f>
        <v>3871.4982581426275</v>
      </c>
      <c r="K23" s="8">
        <f>(ERI_mm!K23*Areas!$D$9*1000) / (86400*Days!K23)</f>
        <v>1917.18383071882</v>
      </c>
      <c r="L23" s="8">
        <f>(ERI_mm!L23*Areas!$D$9*1000) / (86400*Days!L23)</f>
        <v>1777.895642347519</v>
      </c>
      <c r="M23" s="8">
        <f>(ERI_mm!M23*Areas!$D$9*1000) / (86400*Days!M23)</f>
        <v>2513.2536759542572</v>
      </c>
      <c r="N23" s="8">
        <f>(ERI_mm!N23*Areas!$D$9*1000) / (86400*Days!N23)</f>
        <v>2192.1287072118894</v>
      </c>
    </row>
    <row r="24" spans="1:14" x14ac:dyDescent="0.15">
      <c r="A24">
        <f>ERI_mm!A24</f>
        <v>1919</v>
      </c>
      <c r="B24" s="8">
        <f>(ERI_mm!B24*Areas!$D$9*1000) / (86400*Days!B24)</f>
        <v>971.7702071527558</v>
      </c>
      <c r="C24" s="8">
        <f>(ERI_mm!C24*Areas!$D$9*1000) / (86400*Days!C24)</f>
        <v>1291.4794940709194</v>
      </c>
      <c r="D24" s="8">
        <f>(ERI_mm!D24*Areas!$D$9*1000) / (86400*Days!D24)</f>
        <v>2610.7211413398932</v>
      </c>
      <c r="E24" s="8">
        <f>(ERI_mm!E24*Areas!$D$9*1000) / (86400*Days!E24)</f>
        <v>3653.747376098222</v>
      </c>
      <c r="F24" s="8">
        <f>(ERI_mm!F24*Areas!$D$9*1000) / (86400*Days!F24)</f>
        <v>3668.5544288107926</v>
      </c>
      <c r="G24" s="8">
        <f>(ERI_mm!G24*Areas!$D$9*1000) / (86400*Days!G24)</f>
        <v>2019.3478181647104</v>
      </c>
      <c r="H24" s="8">
        <f>(ERI_mm!H24*Areas!$D$9*1000) / (86400*Days!H24)</f>
        <v>1459.3140858952324</v>
      </c>
      <c r="I24" s="8">
        <f>(ERI_mm!I24*Areas!$D$9*1000) / (86400*Days!I24)</f>
        <v>3108.3446582913239</v>
      </c>
      <c r="J24" s="8">
        <f>(ERI_mm!J24*Areas!$D$9*1000) / (86400*Days!J24)</f>
        <v>2026.2040888512518</v>
      </c>
      <c r="K24" s="8">
        <f>(ERI_mm!K24*Areas!$D$9*1000) / (86400*Days!K24)</f>
        <v>3709.9551204521276</v>
      </c>
      <c r="L24" s="8">
        <f>(ERI_mm!L24*Areas!$D$9*1000) / (86400*Days!L24)</f>
        <v>1842.0794708228796</v>
      </c>
      <c r="M24" s="8">
        <f>(ERI_mm!M24*Areas!$D$9*1000) / (86400*Days!M24)</f>
        <v>937.54568557857544</v>
      </c>
      <c r="N24" s="8">
        <f>(ERI_mm!N24*Areas!$D$9*1000) / (86400*Days!N24)</f>
        <v>2281.7949413842171</v>
      </c>
    </row>
    <row r="25" spans="1:14" x14ac:dyDescent="0.15">
      <c r="A25">
        <f>ERI_mm!A25</f>
        <v>1920</v>
      </c>
      <c r="B25" s="8">
        <f>(ERI_mm!B25*Areas!$D$9*1000) / (86400*Days!B25)</f>
        <v>1484.3118235082704</v>
      </c>
      <c r="C25" s="8">
        <f>(ERI_mm!C25*Areas!$D$9*1000) / (86400*Days!C25)</f>
        <v>867.00815274359798</v>
      </c>
      <c r="D25" s="8">
        <f>(ERI_mm!D25*Areas!$D$9*1000) / (86400*Days!D25)</f>
        <v>1457.3212824215732</v>
      </c>
      <c r="E25" s="8">
        <f>(ERI_mm!E25*Areas!$D$9*1000) / (86400*Days!E25)</f>
        <v>3547.1254675599725</v>
      </c>
      <c r="F25" s="8">
        <f>(ERI_mm!F25*Areas!$D$9*1000) / (86400*Days!F25)</f>
        <v>1087.4268782260506</v>
      </c>
      <c r="G25" s="8">
        <f>(ERI_mm!G25*Areas!$D$9*1000) / (86400*Days!G25)</f>
        <v>3662.7930859797898</v>
      </c>
      <c r="H25" s="8">
        <f>(ERI_mm!H25*Areas!$D$9*1000) / (86400*Days!H25)</f>
        <v>2980.4421142744313</v>
      </c>
      <c r="I25" s="8">
        <f>(ERI_mm!I25*Areas!$D$9*1000) / (86400*Days!I25)</f>
        <v>2736.1807434540074</v>
      </c>
      <c r="J25" s="8">
        <f>(ERI_mm!J25*Areas!$D$9*1000) / (86400*Days!J25)</f>
        <v>1641.0756051365065</v>
      </c>
      <c r="K25" s="8">
        <f>(ERI_mm!K25*Areas!$D$9*1000) / (86400*Days!K25)</f>
        <v>2229.1807225856628</v>
      </c>
      <c r="L25" s="8">
        <f>(ERI_mm!L25*Areas!$D$9*1000) / (86400*Days!L25)</f>
        <v>2524.2506355607402</v>
      </c>
      <c r="M25" s="8">
        <f>(ERI_mm!M25*Areas!$D$9*1000) / (86400*Days!M25)</f>
        <v>2447.4190488460545</v>
      </c>
      <c r="N25" s="8">
        <f>(ERI_mm!N25*Areas!$D$9*1000) / (86400*Days!N25)</f>
        <v>2222.6539378947323</v>
      </c>
    </row>
    <row r="26" spans="1:14" x14ac:dyDescent="0.15">
      <c r="A26">
        <f>ERI_mm!A26</f>
        <v>1921</v>
      </c>
      <c r="B26" s="8">
        <f>(ERI_mm!B26*Areas!$D$9*1000) / (86400*Days!B26)</f>
        <v>1116.1107828748632</v>
      </c>
      <c r="C26" s="8">
        <f>(ERI_mm!C26*Areas!$D$9*1000) / (86400*Days!C26)</f>
        <v>1626.5612476072174</v>
      </c>
      <c r="D26" s="8">
        <f>(ERI_mm!D26*Areas!$D$9*1000) / (86400*Days!D26)</f>
        <v>3619.8609676998449</v>
      </c>
      <c r="E26" s="8">
        <f>(ERI_mm!E26*Areas!$D$9*1000) / (86400*Days!E26)</f>
        <v>3324.4688042866942</v>
      </c>
      <c r="F26" s="8">
        <f>(ERI_mm!F26*Areas!$D$9*1000) / (86400*Days!F26)</f>
        <v>2050.4421940283901</v>
      </c>
      <c r="G26" s="8">
        <f>(ERI_mm!G26*Areas!$D$9*1000) / (86400*Days!G26)</f>
        <v>2093.3764224890429</v>
      </c>
      <c r="H26" s="8">
        <f>(ERI_mm!H26*Areas!$D$9*1000) / (86400*Days!H26)</f>
        <v>2474.7895730080349</v>
      </c>
      <c r="I26" s="8">
        <f>(ERI_mm!I26*Areas!$D$9*1000) / (86400*Days!I26)</f>
        <v>2798.6750874866029</v>
      </c>
      <c r="J26" s="8">
        <f>(ERI_mm!J26*Areas!$D$9*1000) / (86400*Days!J26)</f>
        <v>2990.0612914818175</v>
      </c>
      <c r="K26" s="8">
        <f>(ERI_mm!K26*Areas!$D$9*1000) / (86400*Days!K26)</f>
        <v>2403.5062385099081</v>
      </c>
      <c r="L26" s="8">
        <f>(ERI_mm!L26*Areas!$D$9*1000) / (86400*Days!L26)</f>
        <v>3108.8593692537388</v>
      </c>
      <c r="M26" s="8">
        <f>(ERI_mm!M26*Areas!$D$9*1000) / (86400*Days!M26)</f>
        <v>1708.0453012072094</v>
      </c>
      <c r="N26" s="8">
        <f>(ERI_mm!N26*Areas!$D$9*1000) / (86400*Days!N26)</f>
        <v>2444.8247288975381</v>
      </c>
    </row>
    <row r="27" spans="1:14" x14ac:dyDescent="0.15">
      <c r="A27">
        <f>ERI_mm!A27</f>
        <v>1922</v>
      </c>
      <c r="B27" s="8">
        <f>(ERI_mm!B27*Areas!$D$9*1000) / (86400*Days!B27)</f>
        <v>1320.1919544435386</v>
      </c>
      <c r="C27" s="8">
        <f>(ERI_mm!C27*Areas!$D$9*1000) / (86400*Days!C27)</f>
        <v>1450.8130157332139</v>
      </c>
      <c r="D27" s="8">
        <f>(ERI_mm!D27*Areas!$D$9*1000) / (86400*Days!D27)</f>
        <v>3071.5284534203952</v>
      </c>
      <c r="E27" s="8">
        <f>(ERI_mm!E27*Areas!$D$9*1000) / (86400*Days!E27)</f>
        <v>2818.3038002408962</v>
      </c>
      <c r="F27" s="8">
        <f>(ERI_mm!F27*Areas!$D$9*1000) / (86400*Days!F27)</f>
        <v>2735.7884154452177</v>
      </c>
      <c r="G27" s="8">
        <f>(ERI_mm!G27*Areas!$D$9*1000) / (86400*Days!G27)</f>
        <v>2544.6764822501618</v>
      </c>
      <c r="H27" s="8">
        <f>(ERI_mm!H27*Areas!$D$9*1000) / (86400*Days!H27)</f>
        <v>2707.4968388051943</v>
      </c>
      <c r="I27" s="8">
        <f>(ERI_mm!I27*Areas!$D$9*1000) / (86400*Days!I27)</f>
        <v>2228.5704763908693</v>
      </c>
      <c r="J27" s="8">
        <f>(ERI_mm!J27*Areas!$D$9*1000) / (86400*Days!J27)</f>
        <v>2569.2452911338655</v>
      </c>
      <c r="K27" s="8">
        <f>(ERI_mm!K27*Areas!$D$9*1000) / (86400*Days!K27)</f>
        <v>1454.3837151646583</v>
      </c>
      <c r="L27" s="8">
        <f>(ERI_mm!L27*Areas!$D$9*1000) / (86400*Days!L27)</f>
        <v>1349.2118796513764</v>
      </c>
      <c r="M27" s="8">
        <f>(ERI_mm!M27*Areas!$D$9*1000) / (86400*Days!M27)</f>
        <v>2082.063665934118</v>
      </c>
      <c r="N27" s="8">
        <f>(ERI_mm!N27*Areas!$D$9*1000) / (86400*Days!N27)</f>
        <v>2199.0866223192952</v>
      </c>
    </row>
    <row r="28" spans="1:14" x14ac:dyDescent="0.15">
      <c r="A28">
        <f>ERI_mm!A28</f>
        <v>1923</v>
      </c>
      <c r="B28" s="8">
        <f>(ERI_mm!B28*Areas!$D$9*1000) / (86400*Days!B28)</f>
        <v>2195.7275335337522</v>
      </c>
      <c r="C28" s="8">
        <f>(ERI_mm!C28*Areas!$D$9*1000) / (86400*Days!C28)</f>
        <v>1298.8129141806826</v>
      </c>
      <c r="D28" s="8">
        <f>(ERI_mm!D28*Areas!$D$9*1000) / (86400*Days!D28)</f>
        <v>2192.7785999051325</v>
      </c>
      <c r="E28" s="8">
        <f>(ERI_mm!E28*Areas!$D$9*1000) / (86400*Days!E28)</f>
        <v>1791.2517814756245</v>
      </c>
      <c r="F28" s="8">
        <f>(ERI_mm!F28*Areas!$D$9*1000) / (86400*Days!F28)</f>
        <v>2807.6365306513167</v>
      </c>
      <c r="G28" s="8">
        <f>(ERI_mm!G28*Areas!$D$9*1000) / (86400*Days!G28)</f>
        <v>2159.3697974129277</v>
      </c>
      <c r="H28" s="8">
        <f>(ERI_mm!H28*Areas!$D$9*1000) / (86400*Days!H28)</f>
        <v>2400.5686712529937</v>
      </c>
      <c r="I28" s="8">
        <f>(ERI_mm!I28*Areas!$D$9*1000) / (86400*Days!I28)</f>
        <v>2070.0594224817355</v>
      </c>
      <c r="J28" s="8">
        <f>(ERI_mm!J28*Areas!$D$9*1000) / (86400*Days!J28)</f>
        <v>2893.3801431596939</v>
      </c>
      <c r="K28" s="8">
        <f>(ERI_mm!K28*Areas!$D$9*1000) / (86400*Days!K28)</f>
        <v>1487.9866241723405</v>
      </c>
      <c r="L28" s="8">
        <f>(ERI_mm!L28*Areas!$D$9*1000) / (86400*Days!L28)</f>
        <v>1919.1318160619282</v>
      </c>
      <c r="M28" s="8">
        <f>(ERI_mm!M28*Areas!$D$9*1000) / (86400*Days!M28)</f>
        <v>3638.9030276353142</v>
      </c>
      <c r="N28" s="8">
        <f>(ERI_mm!N28*Areas!$D$9*1000) / (86400*Days!N28)</f>
        <v>2246.2033984629434</v>
      </c>
    </row>
    <row r="29" spans="1:14" x14ac:dyDescent="0.15">
      <c r="A29">
        <f>ERI_mm!A29</f>
        <v>1924</v>
      </c>
      <c r="B29" s="8">
        <f>(ERI_mm!B29*Areas!$D$9*1000) / (86400*Days!B29)</f>
        <v>2658.4584722958812</v>
      </c>
      <c r="C29" s="8">
        <f>(ERI_mm!C29*Areas!$D$9*1000) / (86400*Days!C29)</f>
        <v>1644.4803197148415</v>
      </c>
      <c r="D29" s="8">
        <f>(ERI_mm!D29*Areas!$D$9*1000) / (86400*Days!D29)</f>
        <v>1742.6962499052952</v>
      </c>
      <c r="E29" s="8">
        <f>(ERI_mm!E29*Areas!$D$9*1000) / (86400*Days!E29)</f>
        <v>2121.32638571297</v>
      </c>
      <c r="F29" s="8">
        <f>(ERI_mm!F29*Areas!$D$9*1000) / (86400*Days!F29)</f>
        <v>2804.4914330183019</v>
      </c>
      <c r="G29" s="8">
        <f>(ERI_mm!G29*Areas!$D$9*1000) / (86400*Days!G29)</f>
        <v>4137.3762774733195</v>
      </c>
      <c r="H29" s="8">
        <f>(ERI_mm!H29*Areas!$D$9*1000) / (86400*Days!H29)</f>
        <v>2290.8563114855615</v>
      </c>
      <c r="I29" s="8">
        <f>(ERI_mm!I29*Areas!$D$9*1000) / (86400*Days!I29)</f>
        <v>1841.0506686538583</v>
      </c>
      <c r="J29" s="8">
        <f>(ERI_mm!J29*Areas!$D$9*1000) / (86400*Days!J29)</f>
        <v>4246.1758799558338</v>
      </c>
      <c r="K29" s="8">
        <f>(ERI_mm!K29*Areas!$D$9*1000) / (86400*Days!K29)</f>
        <v>362.32590611957812</v>
      </c>
      <c r="L29" s="8">
        <f>(ERI_mm!L29*Areas!$D$9*1000) / (86400*Days!L29)</f>
        <v>831.82246059921738</v>
      </c>
      <c r="M29" s="8">
        <f>(ERI_mm!M29*Areas!$D$9*1000) / (86400*Days!M29)</f>
        <v>2881.6044365434368</v>
      </c>
      <c r="N29" s="8">
        <f>(ERI_mm!N29*Areas!$D$9*1000) / (86400*Days!N29)</f>
        <v>2294.5818229580595</v>
      </c>
    </row>
    <row r="30" spans="1:14" x14ac:dyDescent="0.15">
      <c r="A30">
        <f>ERI_mm!A30</f>
        <v>1925</v>
      </c>
      <c r="B30" s="8">
        <f>(ERI_mm!B30*Areas!$D$9*1000) / (86400*Days!B30)</f>
        <v>1080.8609543536888</v>
      </c>
      <c r="C30" s="8">
        <f>(ERI_mm!C30*Areas!$D$9*1000) / (86400*Days!C30)</f>
        <v>2072.9840614317604</v>
      </c>
      <c r="D30" s="8">
        <f>(ERI_mm!D30*Areas!$D$9*1000) / (86400*Days!D30)</f>
        <v>2418.8621314096035</v>
      </c>
      <c r="E30" s="8">
        <f>(ERI_mm!E30*Areas!$D$9*1000) / (86400*Days!E30)</f>
        <v>1213.2966156646266</v>
      </c>
      <c r="F30" s="8">
        <f>(ERI_mm!F30*Areas!$D$9*1000) / (86400*Days!F30)</f>
        <v>1232.4933209836074</v>
      </c>
      <c r="G30" s="8">
        <f>(ERI_mm!G30*Areas!$D$9*1000) / (86400*Days!G30)</f>
        <v>1931.5469350329563</v>
      </c>
      <c r="H30" s="8">
        <f>(ERI_mm!H30*Areas!$D$9*1000) / (86400*Days!H30)</f>
        <v>3123.1016713679305</v>
      </c>
      <c r="I30" s="8">
        <f>(ERI_mm!I30*Areas!$D$9*1000) / (86400*Days!I30)</f>
        <v>1869.388689342504</v>
      </c>
      <c r="J30" s="8">
        <f>(ERI_mm!J30*Areas!$D$9*1000) / (86400*Days!J30)</f>
        <v>3872.2238190638723</v>
      </c>
      <c r="K30" s="8">
        <f>(ERI_mm!K30*Areas!$D$9*1000) / (86400*Days!K30)</f>
        <v>2765.2218984346932</v>
      </c>
      <c r="L30" s="8">
        <f>(ERI_mm!L30*Areas!$D$9*1000) / (86400*Days!L30)</f>
        <v>2955.8386643029216</v>
      </c>
      <c r="M30" s="8">
        <f>(ERI_mm!M30*Areas!$D$9*1000) / (86400*Days!M30)</f>
        <v>1143.7580142049771</v>
      </c>
      <c r="N30" s="8">
        <f>(ERI_mm!N30*Areas!$D$9*1000) / (86400*Days!N30)</f>
        <v>2136.6438954110349</v>
      </c>
    </row>
    <row r="31" spans="1:14" x14ac:dyDescent="0.15">
      <c r="A31">
        <f>ERI_mm!A31</f>
        <v>1926</v>
      </c>
      <c r="B31" s="8">
        <f>(ERI_mm!B31*Areas!$D$9*1000) / (86400*Days!B31)</f>
        <v>1687.5752185060528</v>
      </c>
      <c r="C31" s="8">
        <f>(ERI_mm!C31*Areas!$D$9*1000) / (86400*Days!C31)</f>
        <v>2410.1063717200054</v>
      </c>
      <c r="D31" s="8">
        <f>(ERI_mm!D31*Areas!$D$9*1000) / (86400*Days!D31)</f>
        <v>1875.0449271085279</v>
      </c>
      <c r="E31" s="8">
        <f>(ERI_mm!E31*Areas!$D$9*1000) / (86400*Days!E31)</f>
        <v>2947.3638047216341</v>
      </c>
      <c r="F31" s="8">
        <f>(ERI_mm!F31*Areas!$D$9*1000) / (86400*Days!F31)</f>
        <v>1283.4325814311362</v>
      </c>
      <c r="G31" s="8">
        <f>(ERI_mm!G31*Areas!$D$9*1000) / (86400*Days!G31)</f>
        <v>2650.2261505118936</v>
      </c>
      <c r="H31" s="8">
        <f>(ERI_mm!H31*Areas!$D$9*1000) / (86400*Days!H31)</f>
        <v>1673.7857019561106</v>
      </c>
      <c r="I31" s="8">
        <f>(ERI_mm!I31*Areas!$D$9*1000) / (86400*Days!I31)</f>
        <v>4688.0619669195376</v>
      </c>
      <c r="J31" s="8">
        <f>(ERI_mm!J31*Areas!$D$9*1000) / (86400*Days!J31)</f>
        <v>5886.1920012471137</v>
      </c>
      <c r="K31" s="8">
        <f>(ERI_mm!K31*Areas!$D$9*1000) / (86400*Days!K31)</f>
        <v>3786.8956712780814</v>
      </c>
      <c r="L31" s="8">
        <f>(ERI_mm!L31*Areas!$D$9*1000) / (86400*Days!L31)</f>
        <v>2382.5503299834381</v>
      </c>
      <c r="M31" s="8">
        <f>(ERI_mm!M31*Areas!$D$9*1000) / (86400*Days!M31)</f>
        <v>1513.9518583120444</v>
      </c>
      <c r="N31" s="8">
        <f>(ERI_mm!N31*Areas!$D$9*1000) / (86400*Days!N31)</f>
        <v>2726.6962539532565</v>
      </c>
    </row>
    <row r="32" spans="1:14" x14ac:dyDescent="0.15">
      <c r="A32">
        <f>ERI_mm!A32</f>
        <v>1927</v>
      </c>
      <c r="B32" s="8">
        <f>(ERI_mm!B32*Areas!$D$9*1000) / (86400*Days!B32)</f>
        <v>1464.9703236612568</v>
      </c>
      <c r="C32" s="8">
        <f>(ERI_mm!C32*Areas!$D$9*1000) / (86400*Days!C32)</f>
        <v>1863.9867969944139</v>
      </c>
      <c r="D32" s="8">
        <f>(ERI_mm!D32*Areas!$D$9*1000) / (86400*Days!D32)</f>
        <v>2079.2758186329752</v>
      </c>
      <c r="E32" s="8">
        <f>(ERI_mm!E32*Areas!$D$9*1000) / (86400*Days!E32)</f>
        <v>2142.3710748862482</v>
      </c>
      <c r="F32" s="8">
        <f>(ERI_mm!F32*Areas!$D$9*1000) / (86400*Days!F32)</f>
        <v>3381.0132265924267</v>
      </c>
      <c r="G32" s="8">
        <f>(ERI_mm!G32*Areas!$D$9*1000) / (86400*Days!G32)</f>
        <v>2116.8260100931802</v>
      </c>
      <c r="H32" s="8">
        <f>(ERI_mm!H32*Areas!$D$9*1000) / (86400*Days!H32)</f>
        <v>3611.0596323008058</v>
      </c>
      <c r="I32" s="8">
        <f>(ERI_mm!I32*Areas!$D$9*1000) / (86400*Days!I32)</f>
        <v>1280.2306519395954</v>
      </c>
      <c r="J32" s="8">
        <f>(ERI_mm!J32*Areas!$D$9*1000) / (86400*Days!J32)</f>
        <v>2113.8620066128033</v>
      </c>
      <c r="K32" s="8">
        <f>(ERI_mm!K32*Areas!$D$9*1000) / (86400*Days!K32)</f>
        <v>1535.7239551283287</v>
      </c>
      <c r="L32" s="8">
        <f>(ERI_mm!L32*Areas!$D$9*1000) / (86400*Days!L32)</f>
        <v>5209.425985353304</v>
      </c>
      <c r="M32" s="8">
        <f>(ERI_mm!M32*Areas!$D$9*1000) / (86400*Days!M32)</f>
        <v>2869.2325549492803</v>
      </c>
      <c r="N32" s="8">
        <f>(ERI_mm!N32*Areas!$D$9*1000) / (86400*Days!N32)</f>
        <v>2472.6928046124772</v>
      </c>
    </row>
    <row r="33" spans="1:14" x14ac:dyDescent="0.15">
      <c r="A33">
        <f>ERI_mm!A33</f>
        <v>1928</v>
      </c>
      <c r="B33" s="8">
        <f>(ERI_mm!B33*Areas!$D$9*1000) / (86400*Days!B33)</f>
        <v>1506.0261099042268</v>
      </c>
      <c r="C33" s="8">
        <f>(ERI_mm!C33*Areas!$D$9*1000) / (86400*Days!C33)</f>
        <v>1715.8894863590115</v>
      </c>
      <c r="D33" s="8">
        <f>(ERI_mm!D33*Areas!$D$9*1000) / (86400*Days!D33)</f>
        <v>1791.0324606843719</v>
      </c>
      <c r="E33" s="8">
        <f>(ERI_mm!E33*Areas!$D$9*1000) / (86400*Days!E33)</f>
        <v>1825.2599605992175</v>
      </c>
      <c r="F33" s="8">
        <f>(ERI_mm!F33*Areas!$D$9*1000) / (86400*Days!F33)</f>
        <v>1672.9679253852175</v>
      </c>
      <c r="G33" s="8">
        <f>(ERI_mm!G33*Areas!$D$9*1000) / (86400*Days!G33)</f>
        <v>4439.2277441776232</v>
      </c>
      <c r="H33" s="8">
        <f>(ERI_mm!H33*Areas!$D$9*1000) / (86400*Days!H33)</f>
        <v>3242.0872591451271</v>
      </c>
      <c r="I33" s="8">
        <f>(ERI_mm!I33*Areas!$D$9*1000) / (86400*Days!I33)</f>
        <v>2099.4237286791777</v>
      </c>
      <c r="J33" s="8">
        <f>(ERI_mm!J33*Areas!$D$9*1000) / (86400*Days!J33)</f>
        <v>1436.0247616230047</v>
      </c>
      <c r="K33" s="8">
        <f>(ERI_mm!K33*Areas!$D$9*1000) / (86400*Days!K33)</f>
        <v>2299.657646884601</v>
      </c>
      <c r="L33" s="8">
        <f>(ERI_mm!L33*Areas!$D$9*1000) / (86400*Days!L33)</f>
        <v>2613.4674047826984</v>
      </c>
      <c r="M33" s="8">
        <f>(ERI_mm!M33*Areas!$D$9*1000) / (86400*Days!M33)</f>
        <v>1423.9145374182863</v>
      </c>
      <c r="N33" s="8">
        <f>(ERI_mm!N33*Areas!$D$9*1000) / (86400*Days!N33)</f>
        <v>2170.1327621612536</v>
      </c>
    </row>
    <row r="34" spans="1:14" x14ac:dyDescent="0.15">
      <c r="A34">
        <f>ERI_mm!A34</f>
        <v>1929</v>
      </c>
      <c r="B34" s="8">
        <f>(ERI_mm!B34*Areas!$D$9*1000) / (86400*Days!B34)</f>
        <v>3394.8027431423689</v>
      </c>
      <c r="C34" s="8">
        <f>(ERI_mm!C34*Areas!$D$9*1000) / (86400*Days!C34)</f>
        <v>1313.7986929621748</v>
      </c>
      <c r="D34" s="8">
        <f>(ERI_mm!D34*Areas!$D$9*1000) / (86400*Days!D34)</f>
        <v>2399.8087051024281</v>
      </c>
      <c r="E34" s="8">
        <f>(ERI_mm!E34*Areas!$D$9*1000) / (86400*Days!E34)</f>
        <v>4920.4302789813974</v>
      </c>
      <c r="F34" s="8">
        <f>(ERI_mm!F34*Areas!$D$9*1000) / (86400*Days!F34)</f>
        <v>3159.9870530308922</v>
      </c>
      <c r="G34" s="8">
        <f>(ERI_mm!G34*Areas!$D$9*1000) / (86400*Days!G34)</f>
        <v>2485.30143945599</v>
      </c>
      <c r="H34" s="8">
        <f>(ERI_mm!H34*Areas!$D$9*1000) / (86400*Days!H34)</f>
        <v>2828.6022172684125</v>
      </c>
      <c r="I34" s="8">
        <f>(ERI_mm!I34*Areas!$D$9*1000) / (86400*Days!I34)</f>
        <v>1111.8712015028209</v>
      </c>
      <c r="J34" s="8">
        <f>(ERI_mm!J34*Areas!$D$9*1000) / (86400*Days!J34)</f>
        <v>1849.0434711273372</v>
      </c>
      <c r="K34" s="8">
        <f>(ERI_mm!K34*Areas!$D$9*1000) / (86400*Days!K34)</f>
        <v>3093.9448955465887</v>
      </c>
      <c r="L34" s="8">
        <f>(ERI_mm!L34*Areas!$D$9*1000) / (86400*Days!L34)</f>
        <v>2857.4556991501877</v>
      </c>
      <c r="M34" s="8">
        <f>(ERI_mm!M34*Areas!$D$9*1000) / (86400*Days!M34)</f>
        <v>2970.5131745830522</v>
      </c>
      <c r="N34" s="8">
        <f>(ERI_mm!N34*Areas!$D$9*1000) / (86400*Days!N34)</f>
        <v>2706.571834958525</v>
      </c>
    </row>
    <row r="35" spans="1:14" x14ac:dyDescent="0.15">
      <c r="A35">
        <f>ERI_mm!A35</f>
        <v>1930</v>
      </c>
      <c r="B35" s="8">
        <f>(ERI_mm!B35*Areas!$D$9*1000) / (86400*Days!B35)</f>
        <v>3855.494434382214</v>
      </c>
      <c r="C35" s="8">
        <f>(ERI_mm!C35*Areas!$D$9*1000) / (86400*Days!C35)</f>
        <v>1875.7202691700361</v>
      </c>
      <c r="D35" s="8">
        <f>(ERI_mm!D35*Areas!$D$9*1000) / (86400*Days!D35)</f>
        <v>2133.6946943019811</v>
      </c>
      <c r="E35" s="8">
        <f>(ERI_mm!E35*Areas!$D$9*1000) / (86400*Days!E35)</f>
        <v>1942.7126237855073</v>
      </c>
      <c r="F35" s="8">
        <f>(ERI_mm!F35*Areas!$D$9*1000) / (86400*Days!F35)</f>
        <v>1826.4433755330231</v>
      </c>
      <c r="G35" s="8">
        <f>(ERI_mm!G35*Areas!$D$9*1000) / (86400*Days!G35)</f>
        <v>2594.9930587314748</v>
      </c>
      <c r="H35" s="8">
        <f>(ERI_mm!H35*Areas!$D$9*1000) / (86400*Days!H35)</f>
        <v>949.11115697354433</v>
      </c>
      <c r="I35" s="8">
        <f>(ERI_mm!I35*Areas!$D$9*1000) / (86400*Days!I35)</f>
        <v>1097.5292491784146</v>
      </c>
      <c r="J35" s="8">
        <f>(ERI_mm!J35*Areas!$D$9*1000) / (86400*Days!J35)</f>
        <v>2207.8650821949541</v>
      </c>
      <c r="K35" s="8">
        <f>(ERI_mm!K35*Areas!$D$9*1000) / (86400*Days!K35)</f>
        <v>1504.4597335544731</v>
      </c>
      <c r="L35" s="8">
        <f>(ERI_mm!L35*Areas!$D$9*1000) / (86400*Days!L35)</f>
        <v>1478.2346260187708</v>
      </c>
      <c r="M35" s="8">
        <f>(ERI_mm!M35*Areas!$D$9*1000) / (86400*Days!M35)</f>
        <v>972.79551409974977</v>
      </c>
      <c r="N35" s="8">
        <f>(ERI_mm!N35*Areas!$D$9*1000) / (86400*Days!N35)</f>
        <v>1867.8348004312536</v>
      </c>
    </row>
    <row r="36" spans="1:14" x14ac:dyDescent="0.15">
      <c r="A36">
        <f>ERI_mm!A36</f>
        <v>1931</v>
      </c>
      <c r="B36" s="8">
        <f>(ERI_mm!B36*Areas!$D$9*1000) / (86400*Days!B36)</f>
        <v>1368.1140830322165</v>
      </c>
      <c r="C36" s="8">
        <f>(ERI_mm!C36*Areas!$D$9*1000) / (86400*Days!C36)</f>
        <v>1374.9535579420631</v>
      </c>
      <c r="D36" s="8">
        <f>(ERI_mm!D36*Areas!$D$9*1000) / (86400*Days!D36)</f>
        <v>1782.2775693339559</v>
      </c>
      <c r="E36" s="8">
        <f>(ERI_mm!E36*Areas!$D$9*1000) / (86400*Days!E36)</f>
        <v>2576.7096702340318</v>
      </c>
      <c r="F36" s="8">
        <f>(ERI_mm!F36*Areas!$D$9*1000) / (86400*Days!F36)</f>
        <v>2151.8374559410172</v>
      </c>
      <c r="G36" s="8">
        <f>(ERI_mm!G36*Areas!$D$9*1000) / (86400*Days!G36)</f>
        <v>3044.3416178543962</v>
      </c>
      <c r="H36" s="8">
        <f>(ERI_mm!H36*Areas!$D$9*1000) / (86400*Days!H36)</f>
        <v>2517.7585981227285</v>
      </c>
      <c r="I36" s="8">
        <f>(ERI_mm!I36*Areas!$D$9*1000) / (86400*Days!I36)</f>
        <v>2387.482288995091</v>
      </c>
      <c r="J36" s="8">
        <f>(ERI_mm!J36*Areas!$D$9*1000) / (86400*Days!J36)</f>
        <v>3185.744247440532</v>
      </c>
      <c r="K36" s="8">
        <f>(ERI_mm!K36*Areas!$D$9*1000) / (86400*Days!K36)</f>
        <v>1905.710268859295</v>
      </c>
      <c r="L36" s="8">
        <f>(ERI_mm!L36*Areas!$D$9*1000) / (86400*Days!L36)</f>
        <v>2391.5373136111953</v>
      </c>
      <c r="M36" s="8">
        <f>(ERI_mm!M36*Areas!$D$9*1000) / (86400*Days!M36)</f>
        <v>2154.2566865385816</v>
      </c>
      <c r="N36" s="8">
        <f>(ERI_mm!N36*Areas!$D$9*1000) / (86400*Days!N36)</f>
        <v>2237.6417275947724</v>
      </c>
    </row>
    <row r="37" spans="1:14" x14ac:dyDescent="0.15">
      <c r="A37">
        <f>ERI_mm!A37</f>
        <v>1932</v>
      </c>
      <c r="B37" s="8">
        <f>(ERI_mm!B37*Areas!$D$9*1000) / (86400*Days!B37)</f>
        <v>3816.9611546439573</v>
      </c>
      <c r="C37" s="8">
        <f>(ERI_mm!C37*Areas!$D$9*1000) / (86400*Days!C37)</f>
        <v>1171.2142780313022</v>
      </c>
      <c r="D37" s="8">
        <f>(ERI_mm!D37*Areas!$D$9*1000) / (86400*Days!D37)</f>
        <v>1789.6612697772107</v>
      </c>
      <c r="E37" s="8">
        <f>(ERI_mm!E37*Areas!$D$9*1000) / (86400*Days!E37)</f>
        <v>1750.1601271788963</v>
      </c>
      <c r="F37" s="8">
        <f>(ERI_mm!F37*Areas!$D$9*1000) / (86400*Days!F37)</f>
        <v>2885.8563628489874</v>
      </c>
      <c r="G37" s="8">
        <f>(ERI_mm!G37*Areas!$D$9*1000) / (86400*Days!G37)</f>
        <v>1702.0094993910848</v>
      </c>
      <c r="H37" s="8">
        <f>(ERI_mm!H37*Areas!$D$9*1000) / (86400*Days!H37)</f>
        <v>3078.7510675361737</v>
      </c>
      <c r="I37" s="8">
        <f>(ERI_mm!I37*Areas!$D$9*1000) / (86400*Days!I37)</f>
        <v>1813.9795844034218</v>
      </c>
      <c r="J37" s="8">
        <f>(ERI_mm!J37*Areas!$D$9*1000) / (86400*Days!J37)</f>
        <v>2871.3229511442355</v>
      </c>
      <c r="K37" s="8">
        <f>(ERI_mm!K37*Areas!$D$9*1000) / (86400*Days!K37)</f>
        <v>2901.4064626294726</v>
      </c>
      <c r="L37" s="8">
        <f>(ERI_mm!L37*Areas!$D$9*1000) / (86400*Days!L37)</f>
        <v>2402.6315196786441</v>
      </c>
      <c r="M37" s="8">
        <f>(ERI_mm!M37*Areas!$D$9*1000) / (86400*Days!M37)</f>
        <v>2881.1666430478253</v>
      </c>
      <c r="N37" s="8">
        <f>(ERI_mm!N37*Areas!$D$9*1000) / (86400*Days!N37)</f>
        <v>2431.5579122300328</v>
      </c>
    </row>
    <row r="38" spans="1:14" x14ac:dyDescent="0.15">
      <c r="A38">
        <f>ERI_mm!A38</f>
        <v>1933</v>
      </c>
      <c r="B38" s="8">
        <f>(ERI_mm!B38*Areas!$D$9*1000) / (86400*Days!B38)</f>
        <v>1228.8763307398656</v>
      </c>
      <c r="C38" s="8">
        <f>(ERI_mm!C38*Areas!$D$9*1000) / (86400*Days!C38)</f>
        <v>1571.6686458682836</v>
      </c>
      <c r="D38" s="8">
        <f>(ERI_mm!D38*Areas!$D$9*1000) / (86400*Days!D38)</f>
        <v>2699.5369912822616</v>
      </c>
      <c r="E38" s="8">
        <f>(ERI_mm!E38*Areas!$D$9*1000) / (86400*Days!E38)</f>
        <v>2510.072951144236</v>
      </c>
      <c r="F38" s="8">
        <f>(ERI_mm!F38*Areas!$D$9*1000) / (86400*Days!F38)</f>
        <v>3409.6383422591084</v>
      </c>
      <c r="G38" s="8">
        <f>(ERI_mm!G38*Areas!$D$9*1000) / (86400*Days!G38)</f>
        <v>1399.9445958120066</v>
      </c>
      <c r="H38" s="8">
        <f>(ERI_mm!H38*Areas!$D$9*1000) / (86400*Days!H38)</f>
        <v>1536.1494036904317</v>
      </c>
      <c r="I38" s="8">
        <f>(ERI_mm!I38*Areas!$D$9*1000) / (86400*Days!I38)</f>
        <v>2033.934985531142</v>
      </c>
      <c r="J38" s="8">
        <f>(ERI_mm!J38*Areas!$D$9*1000) / (86400*Days!J38)</f>
        <v>2980.4779446911975</v>
      </c>
      <c r="K38" s="8">
        <f>(ERI_mm!K38*Areas!$D$9*1000) / (86400*Days!K38)</f>
        <v>1483.3443269816053</v>
      </c>
      <c r="L38" s="8">
        <f>(ERI_mm!L38*Areas!$D$9*1000) / (86400*Days!L38)</f>
        <v>1997.1124250267642</v>
      </c>
      <c r="M38" s="8">
        <f>(ERI_mm!M38*Areas!$D$9*1000) / (86400*Days!M38)</f>
        <v>1685.824044523609</v>
      </c>
      <c r="N38" s="8">
        <f>(ERI_mm!N38*Areas!$D$9*1000) / (86400*Days!N38)</f>
        <v>2046.661360985717</v>
      </c>
    </row>
    <row r="39" spans="1:14" x14ac:dyDescent="0.15">
      <c r="A39">
        <f>ERI_mm!A39</f>
        <v>1934</v>
      </c>
      <c r="B39" s="8">
        <f>(ERI_mm!B39*Areas!$D$9*1000) / (86400*Days!B39)</f>
        <v>1468.0462445022386</v>
      </c>
      <c r="C39" s="8">
        <f>(ERI_mm!C39*Areas!$D$9*1000) / (86400*Days!C39)</f>
        <v>738.84272193634342</v>
      </c>
      <c r="D39" s="8">
        <f>(ERI_mm!D39*Areas!$D$9*1000) / (86400*Days!D39)</f>
        <v>2261.1821775666735</v>
      </c>
      <c r="E39" s="8">
        <f>(ERI_mm!E39*Areas!$D$9*1000) / (86400*Days!E39)</f>
        <v>2440.6396956263175</v>
      </c>
      <c r="F39" s="8">
        <f>(ERI_mm!F39*Areas!$D$9*1000) / (86400*Days!F39)</f>
        <v>543.09133726562538</v>
      </c>
      <c r="G39" s="8">
        <f>(ERI_mm!G39*Areas!$D$9*1000) / (86400*Days!G39)</f>
        <v>1975.5898363787712</v>
      </c>
      <c r="H39" s="8">
        <f>(ERI_mm!H39*Areas!$D$9*1000) / (86400*Days!H39)</f>
        <v>1481.2245362955841</v>
      </c>
      <c r="I39" s="8">
        <f>(ERI_mm!I39*Areas!$D$9*1000) / (86400*Days!I39)</f>
        <v>2473.2118302865765</v>
      </c>
      <c r="J39" s="8">
        <f>(ERI_mm!J39*Areas!$D$9*1000) / (86400*Days!J39)</f>
        <v>3439.8504919661068</v>
      </c>
      <c r="K39" s="8">
        <f>(ERI_mm!K39*Areas!$D$9*1000) / (86400*Days!K39)</f>
        <v>1076.1381139992152</v>
      </c>
      <c r="L39" s="8">
        <f>(ERI_mm!L39*Areas!$D$9*1000) / (86400*Days!L39)</f>
        <v>2031.5729907624875</v>
      </c>
      <c r="M39" s="8">
        <f>(ERI_mm!M39*Areas!$D$9*1000) / (86400*Days!M39)</f>
        <v>1568.0826604412109</v>
      </c>
      <c r="N39" s="8">
        <f>(ERI_mm!N39*Areas!$D$9*1000) / (86400*Days!N39)</f>
        <v>1792.6506042939695</v>
      </c>
    </row>
    <row r="40" spans="1:14" x14ac:dyDescent="0.15">
      <c r="A40">
        <f>ERI_mm!A40</f>
        <v>1935</v>
      </c>
      <c r="B40" s="8">
        <f>(ERI_mm!B40*Areas!$D$9*1000) / (86400*Days!B40)</f>
        <v>1997.2334229390681</v>
      </c>
      <c r="C40" s="8">
        <f>(ERI_mm!C40*Areas!$D$9*1000) / (86400*Days!C40)</f>
        <v>1968.045857369586</v>
      </c>
      <c r="D40" s="8">
        <f>(ERI_mm!D40*Areas!$D$9*1000) / (86400*Days!D40)</f>
        <v>1900.5837341243257</v>
      </c>
      <c r="E40" s="8">
        <f>(ERI_mm!E40*Areas!$D$9*1000) / (86400*Days!E40)</f>
        <v>1385.0178599727324</v>
      </c>
      <c r="F40" s="8">
        <f>(ERI_mm!F40*Areas!$D$9*1000) / (86400*Days!F40)</f>
        <v>2743.9330606008398</v>
      </c>
      <c r="G40" s="8">
        <f>(ERI_mm!G40*Areas!$D$9*1000) / (86400*Days!G40)</f>
        <v>2711.7671419995672</v>
      </c>
      <c r="H40" s="8">
        <f>(ERI_mm!H40*Areas!$D$9*1000) / (86400*Days!H40)</f>
        <v>2599.7308384627991</v>
      </c>
      <c r="I40" s="8">
        <f>(ERI_mm!I40*Areas!$D$9*1000) / (86400*Days!I40)</f>
        <v>3051.4838192813422</v>
      </c>
      <c r="J40" s="8">
        <f>(ERI_mm!J40*Areas!$D$9*1000) / (86400*Days!J40)</f>
        <v>1927.8808611328579</v>
      </c>
      <c r="K40" s="8">
        <f>(ERI_mm!K40*Areas!$D$9*1000) / (86400*Days!K40)</f>
        <v>1351.3642664819499</v>
      </c>
      <c r="L40" s="8">
        <f>(ERI_mm!L40*Areas!$D$9*1000) / (86400*Days!L40)</f>
        <v>2288.4640264654226</v>
      </c>
      <c r="M40" s="8">
        <f>(ERI_mm!M40*Areas!$D$9*1000) / (86400*Days!M40)</f>
        <v>1596.9390177892062</v>
      </c>
      <c r="N40" s="8">
        <f>(ERI_mm!N40*Areas!$D$9*1000) / (86400*Days!N40)</f>
        <v>2128.7082017630992</v>
      </c>
    </row>
    <row r="41" spans="1:14" x14ac:dyDescent="0.15">
      <c r="A41">
        <f>ERI_mm!A41</f>
        <v>1936</v>
      </c>
      <c r="B41" s="8">
        <f>(ERI_mm!B41*Areas!$D$9*1000) / (86400*Days!B41)</f>
        <v>1284.5621428470813</v>
      </c>
      <c r="C41" s="8">
        <f>(ERI_mm!C41*Areas!$D$9*1000) / (86400*Days!C41)</f>
        <v>2176.0286613590974</v>
      </c>
      <c r="D41" s="8">
        <f>(ERI_mm!D41*Areas!$D$9*1000) / (86400*Days!D41)</f>
        <v>2541.5916966429031</v>
      </c>
      <c r="E41" s="8">
        <f>(ERI_mm!E41*Areas!$D$9*1000) / (86400*Days!E41)</f>
        <v>2080.2347314162407</v>
      </c>
      <c r="F41" s="8">
        <f>(ERI_mm!F41*Areas!$D$9*1000) / (86400*Days!F41)</f>
        <v>1274.2977070054378</v>
      </c>
      <c r="G41" s="8">
        <f>(ERI_mm!G41*Areas!$D$9*1000) / (86400*Days!G41)</f>
        <v>2028.466021911908</v>
      </c>
      <c r="H41" s="8">
        <f>(ERI_mm!H41*Areas!$D$9*1000) / (86400*Days!H41)</f>
        <v>1599.5193347142488</v>
      </c>
      <c r="I41" s="8">
        <f>(ERI_mm!I41*Areas!$D$9*1000) / (86400*Days!I41)</f>
        <v>1824.9575423470083</v>
      </c>
      <c r="J41" s="8">
        <f>(ERI_mm!J41*Areas!$D$9*1000) / (86400*Days!J41)</f>
        <v>3262.3794418197358</v>
      </c>
      <c r="K41" s="8">
        <f>(ERI_mm!K41*Areas!$D$9*1000) / (86400*Days!K41)</f>
        <v>2620.6737923364849</v>
      </c>
      <c r="L41" s="8">
        <f>(ERI_mm!L41*Areas!$D$9*1000) / (86400*Days!L41)</f>
        <v>1908.4302591722715</v>
      </c>
      <c r="M41" s="8">
        <f>(ERI_mm!M41*Areas!$D$9*1000) / (86400*Days!M41)</f>
        <v>1860.345724452249</v>
      </c>
      <c r="N41" s="8">
        <f>(ERI_mm!N41*Areas!$D$9*1000) / (86400*Days!N41)</f>
        <v>2034.6298660101813</v>
      </c>
    </row>
    <row r="42" spans="1:14" x14ac:dyDescent="0.15">
      <c r="A42">
        <f>ERI_mm!A42</f>
        <v>1937</v>
      </c>
      <c r="B42" s="8">
        <f>(ERI_mm!B42*Areas!$D$9*1000) / (86400*Days!B42)</f>
        <v>5086.1570167814416</v>
      </c>
      <c r="C42" s="8">
        <f>(ERI_mm!C42*Areas!$D$9*1000) / (86400*Days!C42)</f>
        <v>1645.8704898633871</v>
      </c>
      <c r="D42" s="8">
        <f>(ERI_mm!D42*Areas!$D$9*1000) / (86400*Days!D42)</f>
        <v>1512.811909086196</v>
      </c>
      <c r="E42" s="8">
        <f>(ERI_mm!E42*Areas!$D$9*1000) / (86400*Days!E42)</f>
        <v>4653.3263199337516</v>
      </c>
      <c r="F42" s="8">
        <f>(ERI_mm!F42*Areas!$D$9*1000) / (86400*Days!F42)</f>
        <v>2541.5566189659858</v>
      </c>
      <c r="G42" s="8">
        <f>(ERI_mm!G42*Areas!$D$9*1000) / (86400*Days!G42)</f>
        <v>5615.8136062966323</v>
      </c>
      <c r="H42" s="8">
        <f>(ERI_mm!H42*Areas!$D$9*1000) / (86400*Days!H42)</f>
        <v>3469.8404429065013</v>
      </c>
      <c r="I42" s="8">
        <f>(ERI_mm!I42*Areas!$D$9*1000) / (86400*Days!I42)</f>
        <v>2654.4605204150553</v>
      </c>
      <c r="J42" s="8">
        <f>(ERI_mm!J42*Areas!$D$9*1000) / (86400*Days!J42)</f>
        <v>1765.9201535573316</v>
      </c>
      <c r="K42" s="8">
        <f>(ERI_mm!K42*Areas!$D$9*1000) / (86400*Days!K42)</f>
        <v>2691.3127815247026</v>
      </c>
      <c r="L42" s="8">
        <f>(ERI_mm!L42*Areas!$D$9*1000) / (86400*Days!L42)</f>
        <v>1299.0265232895031</v>
      </c>
      <c r="M42" s="8">
        <f>(ERI_mm!M42*Areas!$D$9*1000) / (86400*Days!M42)</f>
        <v>1958.9200185104201</v>
      </c>
      <c r="N42" s="8">
        <f>(ERI_mm!N42*Areas!$D$9*1000) / (86400*Days!N42)</f>
        <v>2913.62687770518</v>
      </c>
    </row>
    <row r="43" spans="1:14" x14ac:dyDescent="0.15">
      <c r="A43">
        <f>ERI_mm!A43</f>
        <v>1938</v>
      </c>
      <c r="B43" s="8">
        <f>(ERI_mm!B43*Areas!$D$9*1000) / (86400*Days!B43)</f>
        <v>1073.1427363219718</v>
      </c>
      <c r="C43" s="8">
        <f>(ERI_mm!C43*Areas!$D$9*1000) / (86400*Days!C43)</f>
        <v>3530.1747649965541</v>
      </c>
      <c r="D43" s="8">
        <f>(ERI_mm!D43*Areas!$D$9*1000) / (86400*Days!D43)</f>
        <v>3276.4036902547518</v>
      </c>
      <c r="E43" s="8">
        <f>(ERI_mm!E43*Areas!$D$9*1000) / (86400*Days!E43)</f>
        <v>2030.9179013458152</v>
      </c>
      <c r="F43" s="8">
        <f>(ERI_mm!F43*Areas!$D$9*1000) / (86400*Days!F43)</f>
        <v>2871.236724794644</v>
      </c>
      <c r="G43" s="8">
        <f>(ERI_mm!G43*Areas!$D$9*1000) / (86400*Days!G43)</f>
        <v>3018.3559116999591</v>
      </c>
      <c r="H43" s="8">
        <f>(ERI_mm!H43*Areas!$D$9*1000) / (86400*Days!H43)</f>
        <v>3073.9239727127483</v>
      </c>
      <c r="I43" s="8">
        <f>(ERI_mm!I43*Areas!$D$9*1000) / (86400*Days!I43)</f>
        <v>2216.4278793544208</v>
      </c>
      <c r="J43" s="8">
        <f>(ERI_mm!J43*Areas!$D$9*1000) / (86400*Days!J43)</f>
        <v>3225.7656838218004</v>
      </c>
      <c r="K43" s="8">
        <f>(ERI_mm!K43*Areas!$D$9*1000) / (86400*Days!K43)</f>
        <v>845.49282846774781</v>
      </c>
      <c r="L43" s="8">
        <f>(ERI_mm!L43*Areas!$D$9*1000) / (86400*Days!L43)</f>
        <v>2159.1798510396775</v>
      </c>
      <c r="M43" s="8">
        <f>(ERI_mm!M43*Areas!$D$9*1000) / (86400*Days!M43)</f>
        <v>1517.787745303591</v>
      </c>
      <c r="N43" s="8">
        <f>(ERI_mm!N43*Areas!$D$9*1000) / (86400*Days!N43)</f>
        <v>2391.7215253441836</v>
      </c>
    </row>
    <row r="44" spans="1:14" x14ac:dyDescent="0.15">
      <c r="A44">
        <f>ERI_mm!A44</f>
        <v>1939</v>
      </c>
      <c r="B44" s="8">
        <f>(ERI_mm!B44*Areas!$D$9*1000) / (86400*Days!B44)</f>
        <v>1989.8032784471898</v>
      </c>
      <c r="C44" s="8">
        <f>(ERI_mm!C44*Areas!$D$9*1000) / (86400*Days!C44)</f>
        <v>3472.3099592142712</v>
      </c>
      <c r="D44" s="8">
        <f>(ERI_mm!D44*Areas!$D$9*1000) / (86400*Days!D44)</f>
        <v>2433.9413171411652</v>
      </c>
      <c r="E44" s="8">
        <f>(ERI_mm!E44*Areas!$D$9*1000) / (86400*Days!E44)</f>
        <v>3125.4409409205732</v>
      </c>
      <c r="F44" s="8">
        <f>(ERI_mm!F44*Areas!$D$9*1000) / (86400*Days!F44)</f>
        <v>1049.7350863639003</v>
      </c>
      <c r="G44" s="8">
        <f>(ERI_mm!G44*Areas!$D$9*1000) / (86400*Days!G44)</f>
        <v>3801.1229712871018</v>
      </c>
      <c r="H44" s="8">
        <f>(ERI_mm!H44*Areas!$D$9*1000) / (86400*Days!H44)</f>
        <v>2674.6776072532912</v>
      </c>
      <c r="I44" s="8">
        <f>(ERI_mm!I44*Areas!$D$9*1000) / (86400*Days!I44)</f>
        <v>1666.3555574642335</v>
      </c>
      <c r="J44" s="8">
        <f>(ERI_mm!J44*Areas!$D$9*1000) / (86400*Days!J44)</f>
        <v>2118.9214872821108</v>
      </c>
      <c r="K44" s="8">
        <f>(ERI_mm!K44*Areas!$D$9*1000) / (86400*Days!K44)</f>
        <v>2283.2764470379111</v>
      </c>
      <c r="L44" s="8">
        <f>(ERI_mm!L44*Areas!$D$9*1000) / (86400*Days!L44)</f>
        <v>772.43567255428343</v>
      </c>
      <c r="M44" s="8">
        <f>(ERI_mm!M44*Areas!$D$9*1000) / (86400*Days!M44)</f>
        <v>1140.4518302444851</v>
      </c>
      <c r="N44" s="8">
        <f>(ERI_mm!N44*Areas!$D$9*1000) / (86400*Days!N44)</f>
        <v>2197.665166744765</v>
      </c>
    </row>
    <row r="45" spans="1:14" x14ac:dyDescent="0.15">
      <c r="A45">
        <f>ERI_mm!A45</f>
        <v>1940</v>
      </c>
      <c r="B45" s="8">
        <f>(ERI_mm!B45*Areas!$D$9*1000) / (86400*Days!B45)</f>
        <v>1318.8785739567056</v>
      </c>
      <c r="C45" s="8">
        <f>(ERI_mm!C45*Areas!$D$9*1000) / (86400*Days!C45)</f>
        <v>1858.8557148579048</v>
      </c>
      <c r="D45" s="8">
        <f>(ERI_mm!D45*Areas!$D$9*1000) / (86400*Days!D45)</f>
        <v>1970.4390458567657</v>
      </c>
      <c r="E45" s="8">
        <f>(ERI_mm!E45*Areas!$D$9*1000) / (86400*Days!E45)</f>
        <v>3050.7572471795684</v>
      </c>
      <c r="F45" s="8">
        <f>(ERI_mm!F45*Areas!$D$9*1000) / (86400*Days!F45)</f>
        <v>3551.4232909231887</v>
      </c>
      <c r="G45" s="8">
        <f>(ERI_mm!G45*Areas!$D$9*1000) / (86400*Days!G45)</f>
        <v>4043.0755259000011</v>
      </c>
      <c r="H45" s="8">
        <f>(ERI_mm!H45*Areas!$D$9*1000) / (86400*Days!H45)</f>
        <v>1592.6880700454592</v>
      </c>
      <c r="I45" s="8">
        <f>(ERI_mm!I45*Areas!$D$9*1000) / (86400*Days!I45)</f>
        <v>3877.0827121276111</v>
      </c>
      <c r="J45" s="8">
        <f>(ERI_mm!J45*Areas!$D$9*1000) / (86400*Days!J45)</f>
        <v>1826.1177528204319</v>
      </c>
      <c r="K45" s="8">
        <f>(ERI_mm!K45*Areas!$D$9*1000) / (86400*Days!K45)</f>
        <v>1782.0586725861504</v>
      </c>
      <c r="L45" s="8">
        <f>(ERI_mm!L45*Areas!$D$9*1000) / (86400*Days!L45)</f>
        <v>2614.3251970039128</v>
      </c>
      <c r="M45" s="8">
        <f>(ERI_mm!M45*Areas!$D$9*1000) / (86400*Days!M45)</f>
        <v>2860.0057709881366</v>
      </c>
      <c r="N45" s="8">
        <f>(ERI_mm!N45*Areas!$D$9*1000) / (86400*Days!N45)</f>
        <v>2528.5927531393481</v>
      </c>
    </row>
    <row r="46" spans="1:14" x14ac:dyDescent="0.15">
      <c r="A46">
        <f>ERI_mm!A46</f>
        <v>1941</v>
      </c>
      <c r="B46" s="8">
        <f>(ERI_mm!B46*Areas!$D$9*1000) / (86400*Days!B46)</f>
        <v>1452.5292652750659</v>
      </c>
      <c r="C46" s="8">
        <f>(ERI_mm!C46*Areas!$D$9*1000) / (86400*Days!C46)</f>
        <v>839.58547131170997</v>
      </c>
      <c r="D46" s="8">
        <f>(ERI_mm!D46*Areas!$D$9*1000) / (86400*Days!D46)</f>
        <v>1009.4278998997904</v>
      </c>
      <c r="E46" s="8">
        <f>(ERI_mm!E46*Areas!$D$9*1000) / (86400*Days!E46)</f>
        <v>1443.1904535514748</v>
      </c>
      <c r="F46" s="8">
        <f>(ERI_mm!F46*Areas!$D$9*1000) / (86400*Days!F46)</f>
        <v>2061.6390487197818</v>
      </c>
      <c r="G46" s="8">
        <f>(ERI_mm!G46*Areas!$D$9*1000) / (86400*Days!G46)</f>
        <v>2718.325736694942</v>
      </c>
      <c r="H46" s="8">
        <f>(ERI_mm!H46*Areas!$D$9*1000) / (86400*Days!H46)</f>
        <v>2348.7651901859472</v>
      </c>
      <c r="I46" s="8">
        <f>(ERI_mm!I46*Areas!$D$9*1000) / (86400*Days!I46)</f>
        <v>2397.4937289738141</v>
      </c>
      <c r="J46" s="8">
        <f>(ERI_mm!J46*Areas!$D$9*1000) / (86400*Days!J46)</f>
        <v>1283.6943818411462</v>
      </c>
      <c r="K46" s="8">
        <f>(ERI_mm!K46*Areas!$D$9*1000) / (86400*Days!K46)</f>
        <v>3585.3246612806124</v>
      </c>
      <c r="L46" s="8">
        <f>(ERI_mm!L46*Areas!$D$9*1000) / (86400*Days!L46)</f>
        <v>1870.7912419008665</v>
      </c>
      <c r="M46" s="8">
        <f>(ERI_mm!M46*Areas!$D$9*1000) / (86400*Days!M46)</f>
        <v>1430.0085686799212</v>
      </c>
      <c r="N46" s="8">
        <f>(ERI_mm!N46*Areas!$D$9*1000) / (86400*Days!N46)</f>
        <v>1878.9843475886128</v>
      </c>
    </row>
    <row r="47" spans="1:14" x14ac:dyDescent="0.15">
      <c r="A47">
        <f>ERI_mm!A47</f>
        <v>1942</v>
      </c>
      <c r="B47" s="8">
        <f>(ERI_mm!B47*Areas!$D$9*1000) / (86400*Days!B47)</f>
        <v>1379.0342305554746</v>
      </c>
      <c r="C47" s="8">
        <f>(ERI_mm!C47*Areas!$D$9*1000) / (86400*Days!C47)</f>
        <v>2501.4877284309073</v>
      </c>
      <c r="D47" s="8">
        <f>(ERI_mm!D47*Areas!$D$9*1000) / (86400*Days!D47)</f>
        <v>2790.3229119548796</v>
      </c>
      <c r="E47" s="8">
        <f>(ERI_mm!E47*Areas!$D$9*1000) / (86400*Days!E47)</f>
        <v>2163.095608747366</v>
      </c>
      <c r="F47" s="8">
        <f>(ERI_mm!F47*Areas!$D$9*1000) / (86400*Days!F47)</f>
        <v>3697.4809415126247</v>
      </c>
      <c r="G47" s="8">
        <f>(ERI_mm!G47*Areas!$D$9*1000) / (86400*Days!G47)</f>
        <v>2872.0250215639562</v>
      </c>
      <c r="H47" s="8">
        <f>(ERI_mm!H47*Areas!$D$9*1000) / (86400*Days!H47)</f>
        <v>3521.7481784424981</v>
      </c>
      <c r="I47" s="8">
        <f>(ERI_mm!I47*Areas!$D$9*1000) / (86400*Days!I47)</f>
        <v>2854.2680114965729</v>
      </c>
      <c r="J47" s="8">
        <f>(ERI_mm!J47*Areas!$D$9*1000) / (86400*Days!J47)</f>
        <v>3188.5780419819985</v>
      </c>
      <c r="K47" s="8">
        <f>(ERI_mm!K47*Areas!$D$9*1000) / (86400*Days!K47)</f>
        <v>2611.4820860522614</v>
      </c>
      <c r="L47" s="8">
        <f>(ERI_mm!L47*Areas!$D$9*1000) / (86400*Days!L47)</f>
        <v>3059.5307939325508</v>
      </c>
      <c r="M47" s="8">
        <f>(ERI_mm!M47*Areas!$D$9*1000) / (86400*Days!M47)</f>
        <v>2527.8609690750923</v>
      </c>
      <c r="N47" s="8">
        <f>(ERI_mm!N47*Areas!$D$9*1000) / (86400*Days!N47)</f>
        <v>2765.4428974920902</v>
      </c>
    </row>
    <row r="48" spans="1:14" x14ac:dyDescent="0.15">
      <c r="A48">
        <f>ERI_mm!A48</f>
        <v>1943</v>
      </c>
      <c r="B48" s="8">
        <f>(ERI_mm!B48*Areas!$D$9*1000) / (86400*Days!B48)</f>
        <v>1560.9746886042874</v>
      </c>
      <c r="C48" s="8">
        <f>(ERI_mm!C48*Areas!$D$9*1000) / (86400*Days!C48)</f>
        <v>1498.8443131067086</v>
      </c>
      <c r="D48" s="8">
        <f>(ERI_mm!D48*Areas!$D$9*1000) / (86400*Days!D48)</f>
        <v>2214.8615030046672</v>
      </c>
      <c r="E48" s="8">
        <f>(ERI_mm!E48*Areas!$D$9*1000) / (86400*Days!E48)</f>
        <v>3001.4061925373849</v>
      </c>
      <c r="F48" s="8">
        <f>(ERI_mm!F48*Areas!$D$9*1000) / (86400*Days!F48)</f>
        <v>5691.7283960225495</v>
      </c>
      <c r="G48" s="8">
        <f>(ERI_mm!G48*Areas!$D$9*1000) / (86400*Days!G48)</f>
        <v>2778.9149739553059</v>
      </c>
      <c r="H48" s="8">
        <f>(ERI_mm!H48*Areas!$D$9*1000) / (86400*Days!H48)</f>
        <v>4129.2337751171317</v>
      </c>
      <c r="I48" s="8">
        <f>(ERI_mm!I48*Areas!$D$9*1000) / (86400*Days!I48)</f>
        <v>2242.2320271666467</v>
      </c>
      <c r="J48" s="8">
        <f>(ERI_mm!J48*Areas!$D$9*1000) / (86400*Days!J48)</f>
        <v>2240.5758389164921</v>
      </c>
      <c r="K48" s="8">
        <f>(ERI_mm!K48*Areas!$D$9*1000) / (86400*Days!K48)</f>
        <v>2019.5475677199147</v>
      </c>
      <c r="L48" s="8">
        <f>(ERI_mm!L48*Areas!$D$9*1000) / (86400*Days!L48)</f>
        <v>1611.412079831209</v>
      </c>
      <c r="M48" s="8">
        <f>(ERI_mm!M48*Areas!$D$9*1000) / (86400*Days!M48)</f>
        <v>682.61716309781491</v>
      </c>
      <c r="N48" s="8">
        <f>(ERI_mm!N48*Areas!$D$9*1000) / (86400*Days!N48)</f>
        <v>2481.4081152518434</v>
      </c>
    </row>
    <row r="49" spans="1:14" x14ac:dyDescent="0.15">
      <c r="A49">
        <f>ERI_mm!A49</f>
        <v>1944</v>
      </c>
      <c r="B49" s="8">
        <f>(ERI_mm!B49*Areas!$D$9*1000) / (86400*Days!B49)</f>
        <v>879.12983659054532</v>
      </c>
      <c r="C49" s="8">
        <f>(ERI_mm!C49*Areas!$D$9*1000) / (86400*Days!C49)</f>
        <v>1905.0828653872763</v>
      </c>
      <c r="D49" s="8">
        <f>(ERI_mm!D49*Areas!$D$9*1000) / (86400*Days!D49)</f>
        <v>2747.4354085657269</v>
      </c>
      <c r="E49" s="8">
        <f>(ERI_mm!E49*Areas!$D$9*1000) / (86400*Days!E49)</f>
        <v>3512.3789710838428</v>
      </c>
      <c r="F49" s="8">
        <f>(ERI_mm!F49*Areas!$D$9*1000) / (86400*Days!F49)</f>
        <v>2905.242349621019</v>
      </c>
      <c r="G49" s="8">
        <f>(ERI_mm!G49*Areas!$D$9*1000) / (86400*Days!G49)</f>
        <v>2948.4222773863326</v>
      </c>
      <c r="H49" s="8">
        <f>(ERI_mm!H49*Areas!$D$9*1000) / (86400*Days!H49)</f>
        <v>1392.9611221276803</v>
      </c>
      <c r="I49" s="8">
        <f>(ERI_mm!I49*Areas!$D$9*1000) / (86400*Days!I49)</f>
        <v>2343.7315435482255</v>
      </c>
      <c r="J49" s="8">
        <f>(ERI_mm!J49*Areas!$D$9*1000) / (86400*Days!J49)</f>
        <v>2318.2117908871132</v>
      </c>
      <c r="K49" s="8">
        <f>(ERI_mm!K49*Areas!$D$9*1000) / (86400*Days!K49)</f>
        <v>1164.8506880344348</v>
      </c>
      <c r="L49" s="8">
        <f>(ERI_mm!L49*Areas!$D$9*1000) / (86400*Days!L49)</f>
        <v>1915.251294106527</v>
      </c>
      <c r="M49" s="8">
        <f>(ERI_mm!M49*Areas!$D$9*1000) / (86400*Days!M49)</f>
        <v>1965.6583950819631</v>
      </c>
      <c r="N49" s="8">
        <f>(ERI_mm!N49*Areas!$D$9*1000) / (86400*Days!N49)</f>
        <v>2162.4170020513743</v>
      </c>
    </row>
    <row r="50" spans="1:14" x14ac:dyDescent="0.15">
      <c r="A50">
        <f>ERI_mm!A50</f>
        <v>1945</v>
      </c>
      <c r="B50" s="8">
        <f>(ERI_mm!B50*Areas!$D$9*1000) / (86400*Days!B50)</f>
        <v>1237.1593294795555</v>
      </c>
      <c r="C50" s="8">
        <f>(ERI_mm!C50*Areas!$D$9*1000) / (86400*Days!C50)</f>
        <v>1816.9763197007483</v>
      </c>
      <c r="D50" s="8">
        <f>(ERI_mm!D50*Areas!$D$9*1000) / (86400*Days!D50)</f>
        <v>3707.9509506067639</v>
      </c>
      <c r="E50" s="8">
        <f>(ERI_mm!E50*Areas!$D$9*1000) / (86400*Days!E50)</f>
        <v>2756.358414324668</v>
      </c>
      <c r="F50" s="8">
        <f>(ERI_mm!F50*Areas!$D$9*1000) / (86400*Days!F50)</f>
        <v>3910.7301080603111</v>
      </c>
      <c r="G50" s="8">
        <f>(ERI_mm!G50*Areas!$D$9*1000) / (86400*Days!G50)</f>
        <v>4110.2841064706081</v>
      </c>
      <c r="H50" s="8">
        <f>(ERI_mm!H50*Areas!$D$9*1000) / (86400*Days!H50)</f>
        <v>2390.1782267607905</v>
      </c>
      <c r="I50" s="8">
        <f>(ERI_mm!I50*Areas!$D$9*1000) / (86400*Days!I50)</f>
        <v>1983.2837986234517</v>
      </c>
      <c r="J50" s="8">
        <f>(ERI_mm!J50*Areas!$D$9*1000) / (86400*Days!J50)</f>
        <v>4945.3095202875593</v>
      </c>
      <c r="K50" s="8">
        <f>(ERI_mm!K50*Areas!$D$9*1000) / (86400*Days!K50)</f>
        <v>3602.5132498882917</v>
      </c>
      <c r="L50" s="8">
        <f>(ERI_mm!L50*Areas!$D$9*1000) / (86400*Days!L50)</f>
        <v>1933.0353149887906</v>
      </c>
      <c r="M50" s="8">
        <f>(ERI_mm!M50*Areas!$D$9*1000) / (86400*Days!M50)</f>
        <v>1653.5923264230878</v>
      </c>
      <c r="N50" s="8">
        <f>(ERI_mm!N50*Areas!$D$9*1000) / (86400*Days!N50)</f>
        <v>2839.103028270903</v>
      </c>
    </row>
    <row r="51" spans="1:14" x14ac:dyDescent="0.15">
      <c r="A51">
        <f>ERI_mm!A51</f>
        <v>1946</v>
      </c>
      <c r="B51" s="8">
        <f>(ERI_mm!B51*Areas!$D$9*1000) / (86400*Days!B51)</f>
        <v>979.78786509601696</v>
      </c>
      <c r="C51" s="8">
        <f>(ERI_mm!C51*Areas!$D$9*1000) / (86400*Days!C51)</f>
        <v>1908.7909561565289</v>
      </c>
      <c r="D51" s="8">
        <f>(ERI_mm!D51*Areas!$D$9*1000) / (86400*Days!D51)</f>
        <v>1938.7256644155941</v>
      </c>
      <c r="E51" s="8">
        <f>(ERI_mm!E51*Areas!$D$9*1000) / (86400*Days!E51)</f>
        <v>785.67233681371056</v>
      </c>
      <c r="F51" s="8">
        <f>(ERI_mm!F51*Areas!$D$9*1000) / (86400*Days!F51)</f>
        <v>4096.6116861314249</v>
      </c>
      <c r="G51" s="8">
        <f>(ERI_mm!G51*Areas!$D$9*1000) / (86400*Days!G51)</f>
        <v>3958.2748931814403</v>
      </c>
      <c r="H51" s="8">
        <f>(ERI_mm!H51*Areas!$D$9*1000) / (86400*Days!H51)</f>
        <v>1814.8324386512336</v>
      </c>
      <c r="I51" s="8">
        <f>(ERI_mm!I51*Areas!$D$9*1000) / (86400*Days!I51)</f>
        <v>1674.039676380834</v>
      </c>
      <c r="J51" s="8">
        <f>(ERI_mm!J51*Areas!$D$9*1000) / (86400*Days!J51)</f>
        <v>1365.1980993358775</v>
      </c>
      <c r="K51" s="8">
        <f>(ERI_mm!K51*Areas!$D$9*1000) / (86400*Days!K51)</f>
        <v>2723.4175124128624</v>
      </c>
      <c r="L51" s="8">
        <f>(ERI_mm!L51*Areas!$D$9*1000) / (86400*Days!L51)</f>
        <v>2014.0866458713906</v>
      </c>
      <c r="M51" s="8">
        <f>(ERI_mm!M51*Areas!$D$9*1000) / (86400*Days!M51)</f>
        <v>2181.4433916296744</v>
      </c>
      <c r="N51" s="8">
        <f>(ERI_mm!N51*Areas!$D$9*1000) / (86400*Days!N51)</f>
        <v>2122.7882501498689</v>
      </c>
    </row>
    <row r="52" spans="1:14" x14ac:dyDescent="0.15">
      <c r="A52">
        <f>ERI_mm!A52</f>
        <v>1947</v>
      </c>
      <c r="B52" s="8">
        <f>(ERI_mm!B52*Areas!$D$9*1000) / (86400*Days!B52)</f>
        <v>3079.9952712309728</v>
      </c>
      <c r="C52" s="8">
        <f>(ERI_mm!C52*Areas!$D$9*1000) / (86400*Days!C52)</f>
        <v>838.6926600197512</v>
      </c>
      <c r="D52" s="8">
        <f>(ERI_mm!D52*Areas!$D$9*1000) / (86400*Days!D52)</f>
        <v>1963.020267736593</v>
      </c>
      <c r="E52" s="8">
        <f>(ERI_mm!E52*Areas!$D$9*1000) / (86400*Days!E52)</f>
        <v>4552.8596228428514</v>
      </c>
      <c r="F52" s="8">
        <f>(ERI_mm!F52*Areas!$D$9*1000) / (86400*Days!F52)</f>
        <v>4443.4660785106516</v>
      </c>
      <c r="G52" s="8">
        <f>(ERI_mm!G52*Areas!$D$9*1000) / (86400*Days!G52)</f>
        <v>4014.4000017548301</v>
      </c>
      <c r="H52" s="8">
        <f>(ERI_mm!H52*Areas!$D$9*1000) / (86400*Days!H52)</f>
        <v>2705.9769065040637</v>
      </c>
      <c r="I52" s="8">
        <f>(ERI_mm!I52*Areas!$D$9*1000) / (86400*Days!I52)</f>
        <v>2948.3373833862729</v>
      </c>
      <c r="J52" s="8">
        <f>(ERI_mm!J52*Areas!$D$9*1000) / (86400*Days!J52)</f>
        <v>2860.82409705912</v>
      </c>
      <c r="K52" s="8">
        <f>(ERI_mm!K52*Areas!$D$9*1000) / (86400*Days!K52)</f>
        <v>1389.9771108221423</v>
      </c>
      <c r="L52" s="8">
        <f>(ERI_mm!L52*Areas!$D$9*1000) / (86400*Days!L52)</f>
        <v>2093.7220906637863</v>
      </c>
      <c r="M52" s="8">
        <f>(ERI_mm!M52*Areas!$D$9*1000) / (86400*Days!M52)</f>
        <v>1714.2085092608775</v>
      </c>
      <c r="N52" s="8">
        <f>(ERI_mm!N52*Areas!$D$9*1000) / (86400*Days!N52)</f>
        <v>2725.2931402771769</v>
      </c>
    </row>
    <row r="53" spans="1:14" x14ac:dyDescent="0.15">
      <c r="A53">
        <f>ERI_mm!A53</f>
        <v>1948</v>
      </c>
      <c r="B53" s="8">
        <f>(ERI_mm!B53*Areas!$D$9*1000) / (86400*Days!B53)</f>
        <v>1443.0577956989248</v>
      </c>
      <c r="C53" s="8">
        <f>(ERI_mm!C53*Areas!$D$9*1000) / (86400*Days!C53)</f>
        <v>2200.7183908045977</v>
      </c>
      <c r="D53" s="8">
        <f>(ERI_mm!D53*Areas!$D$9*1000) / (86400*Days!D53)</f>
        <v>3629.6561379928316</v>
      </c>
      <c r="E53" s="8">
        <f>(ERI_mm!E53*Areas!$D$9*1000) / (86400*Days!E53)</f>
        <v>2681.9467592592596</v>
      </c>
      <c r="F53" s="8">
        <f>(ERI_mm!F53*Areas!$D$9*1000) / (86400*Days!F53)</f>
        <v>3335.4121863799282</v>
      </c>
      <c r="G53" s="8">
        <f>(ERI_mm!G53*Areas!$D$9*1000) / (86400*Days!G53)</f>
        <v>3642.2696759259261</v>
      </c>
      <c r="H53" s="8">
        <f>(ERI_mm!H53*Areas!$D$9*1000) / (86400*Days!H53)</f>
        <v>2178.5058243727599</v>
      </c>
      <c r="I53" s="8">
        <f>(ERI_mm!I53*Areas!$D$9*1000) / (86400*Days!I53)</f>
        <v>1970.6899641577061</v>
      </c>
      <c r="J53" s="8">
        <f>(ERI_mm!J53*Areas!$D$9*1000) / (86400*Days!J53)</f>
        <v>1909.9421296296296</v>
      </c>
      <c r="K53" s="8">
        <f>(ERI_mm!K53*Areas!$D$9*1000) / (86400*Days!K53)</f>
        <v>2156.817876344086</v>
      </c>
      <c r="L53" s="8">
        <f>(ERI_mm!L53*Areas!$D$9*1000) / (86400*Days!L53)</f>
        <v>3293.7303240740739</v>
      </c>
      <c r="M53" s="8">
        <f>(ERI_mm!M53*Areas!$D$9*1000) / (86400*Days!M53)</f>
        <v>2082.366711469534</v>
      </c>
      <c r="N53" s="8">
        <f>(ERI_mm!N53*Areas!$D$9*1000) / (86400*Days!N53)</f>
        <v>2541.9377087128109</v>
      </c>
    </row>
    <row r="54" spans="1:14" x14ac:dyDescent="0.15">
      <c r="A54">
        <f>ERI_mm!A54</f>
        <v>1949</v>
      </c>
      <c r="B54" s="8">
        <f>(ERI_mm!B54*Areas!$D$9*1000) / (86400*Days!B54)</f>
        <v>2895.8266129032254</v>
      </c>
      <c r="C54" s="8">
        <f>(ERI_mm!C54*Areas!$D$9*1000) / (86400*Days!C54)</f>
        <v>2293.6507936507937</v>
      </c>
      <c r="D54" s="8">
        <f>(ERI_mm!D54*Areas!$D$9*1000) / (86400*Days!D54)</f>
        <v>2077.8349014336918</v>
      </c>
      <c r="E54" s="8">
        <f>(ERI_mm!E54*Areas!$D$9*1000) / (86400*Days!E54)</f>
        <v>2030.693287037037</v>
      </c>
      <c r="F54" s="8">
        <f>(ERI_mm!F54*Areas!$D$9*1000) / (86400*Days!F54)</f>
        <v>2830.4390681003583</v>
      </c>
      <c r="G54" s="8">
        <f>(ERI_mm!G54*Areas!$D$9*1000) / (86400*Days!G54)</f>
        <v>2178.5381944444443</v>
      </c>
      <c r="H54" s="8">
        <f>(ERI_mm!H54*Areas!$D$9*1000) / (86400*Days!H54)</f>
        <v>2804.8667114695345</v>
      </c>
      <c r="I54" s="8">
        <f>(ERI_mm!I54*Areas!$D$9*1000) / (86400*Days!I54)</f>
        <v>2702.2535842293905</v>
      </c>
      <c r="J54" s="8">
        <f>(ERI_mm!J54*Areas!$D$9*1000) / (86400*Days!J54)</f>
        <v>2659.5358796296296</v>
      </c>
      <c r="K54" s="8">
        <f>(ERI_mm!K54*Areas!$D$9*1000) / (86400*Days!K54)</f>
        <v>1892.3543906810037</v>
      </c>
      <c r="L54" s="8">
        <f>(ERI_mm!L54*Areas!$D$9*1000) / (86400*Days!L54)</f>
        <v>1771.7974537037037</v>
      </c>
      <c r="M54" s="8">
        <f>(ERI_mm!M54*Areas!$D$9*1000) / (86400*Days!M54)</f>
        <v>2718.1149193548385</v>
      </c>
      <c r="N54" s="8">
        <f>(ERI_mm!N54*Areas!$D$9*1000) / (86400*Days!N54)</f>
        <v>2408.2508561643835</v>
      </c>
    </row>
    <row r="55" spans="1:14" x14ac:dyDescent="0.15">
      <c r="A55">
        <f>ERI_mm!A55</f>
        <v>1950</v>
      </c>
      <c r="B55" s="8">
        <f>(ERI_mm!B55*Areas!$D$9*1000) / (86400*Days!B55)</f>
        <v>5215.142249103943</v>
      </c>
      <c r="C55" s="8">
        <f>(ERI_mm!C55*Areas!$D$9*1000) / (86400*Days!C55)</f>
        <v>3860.500992063492</v>
      </c>
      <c r="D55" s="8">
        <f>(ERI_mm!D55*Areas!$D$9*1000) / (86400*Days!D55)</f>
        <v>2708.7275985663086</v>
      </c>
      <c r="E55" s="8">
        <f>(ERI_mm!E55*Areas!$D$9*1000) / (86400*Days!E55)</f>
        <v>3626.8831018518517</v>
      </c>
      <c r="F55" s="8">
        <f>(ERI_mm!F55*Areas!$D$9*1000) / (86400*Days!F55)</f>
        <v>1364.0748207885304</v>
      </c>
      <c r="G55" s="8">
        <f>(ERI_mm!G55*Areas!$D$9*1000) / (86400*Days!G55)</f>
        <v>2982.9884259259261</v>
      </c>
      <c r="H55" s="8">
        <f>(ERI_mm!H55*Areas!$D$9*1000) / (86400*Days!H55)</f>
        <v>3309.516129032258</v>
      </c>
      <c r="I55" s="8">
        <f>(ERI_mm!I55*Areas!$D$9*1000) / (86400*Days!I55)</f>
        <v>2383.0846774193546</v>
      </c>
      <c r="J55" s="8">
        <f>(ERI_mm!J55*Areas!$D$9*1000) / (86400*Days!J55)</f>
        <v>3340.8935185185187</v>
      </c>
      <c r="K55" s="8">
        <f>(ERI_mm!K55*Areas!$D$9*1000) / (86400*Days!K55)</f>
        <v>2351.0383064516127</v>
      </c>
      <c r="L55" s="8">
        <f>(ERI_mm!L55*Areas!$D$9*1000) / (86400*Days!L55)</f>
        <v>4378.8182870370374</v>
      </c>
      <c r="M55" s="8">
        <f>(ERI_mm!M55*Areas!$D$9*1000) / (86400*Days!M55)</f>
        <v>1994.967517921147</v>
      </c>
      <c r="N55" s="8">
        <f>(ERI_mm!N55*Areas!$D$9*1000) / (86400*Days!N55)</f>
        <v>3115.355117960426</v>
      </c>
    </row>
    <row r="56" spans="1:14" x14ac:dyDescent="0.15">
      <c r="A56">
        <f>ERI_mm!A56</f>
        <v>1951</v>
      </c>
      <c r="B56" s="8">
        <f>(ERI_mm!B56*Areas!$D$9*1000) / (86400*Days!B56)</f>
        <v>2080.1008064516127</v>
      </c>
      <c r="C56" s="8">
        <f>(ERI_mm!C56*Areas!$D$9*1000) / (86400*Days!C56)</f>
        <v>2644.5076884920641</v>
      </c>
      <c r="D56" s="8">
        <f>(ERI_mm!D56*Areas!$D$9*1000) / (86400*Days!D56)</f>
        <v>3151.2264784946237</v>
      </c>
      <c r="E56" s="8">
        <f>(ERI_mm!E56*Areas!$D$9*1000) / (86400*Days!E56)</f>
        <v>2877.9583333333335</v>
      </c>
      <c r="F56" s="8">
        <f>(ERI_mm!F56*Areas!$D$9*1000) / (86400*Days!F56)</f>
        <v>2453.9751344086021</v>
      </c>
      <c r="G56" s="8">
        <f>(ERI_mm!G56*Areas!$D$9*1000) / (86400*Days!G56)</f>
        <v>3428.5300925925926</v>
      </c>
      <c r="H56" s="8">
        <f>(ERI_mm!H56*Areas!$D$9*1000) / (86400*Days!H56)</f>
        <v>2665.3517025089604</v>
      </c>
      <c r="I56" s="8">
        <f>(ERI_mm!I56*Areas!$D$9*1000) / (86400*Days!I56)</f>
        <v>1481.5781810035844</v>
      </c>
      <c r="J56" s="8">
        <f>(ERI_mm!J56*Areas!$D$9*1000) / (86400*Days!J56)</f>
        <v>2245.4363425925926</v>
      </c>
      <c r="K56" s="8">
        <f>(ERI_mm!K56*Areas!$D$9*1000) / (86400*Days!K56)</f>
        <v>2362.0441308243726</v>
      </c>
      <c r="L56" s="8">
        <f>(ERI_mm!L56*Areas!$D$9*1000) / (86400*Days!L56)</f>
        <v>3294.3993055555557</v>
      </c>
      <c r="M56" s="8">
        <f>(ERI_mm!M56*Areas!$D$9*1000) / (86400*Days!M56)</f>
        <v>3357.7475358422939</v>
      </c>
      <c r="N56" s="8">
        <f>(ERI_mm!N56*Areas!$D$9*1000) / (86400*Days!N56)</f>
        <v>2667.2566590563165</v>
      </c>
    </row>
    <row r="57" spans="1:14" x14ac:dyDescent="0.15">
      <c r="A57">
        <f>ERI_mm!A57</f>
        <v>1952</v>
      </c>
      <c r="B57" s="8">
        <f>(ERI_mm!B57*Areas!$D$9*1000) / (86400*Days!B57)</f>
        <v>3125.6541218637994</v>
      </c>
      <c r="C57" s="8">
        <f>(ERI_mm!C57*Areas!$D$9*1000) / (86400*Days!C57)</f>
        <v>1737.3910440613026</v>
      </c>
      <c r="D57" s="8">
        <f>(ERI_mm!D57*Areas!$D$9*1000) / (86400*Days!D57)</f>
        <v>2509.9753584229393</v>
      </c>
      <c r="E57" s="8">
        <f>(ERI_mm!E57*Areas!$D$9*1000) / (86400*Days!E57)</f>
        <v>2709.7094907407409</v>
      </c>
      <c r="F57" s="8">
        <f>(ERI_mm!F57*Areas!$D$9*1000) / (86400*Days!F57)</f>
        <v>3093.607750896057</v>
      </c>
      <c r="G57" s="8">
        <f>(ERI_mm!G57*Areas!$D$9*1000) / (86400*Days!G57)</f>
        <v>1373.4189814814815</v>
      </c>
      <c r="H57" s="8">
        <f>(ERI_mm!H57*Areas!$D$9*1000) / (86400*Days!H57)</f>
        <v>2164.2629928315414</v>
      </c>
      <c r="I57" s="8">
        <f>(ERI_mm!I57*Areas!$D$9*1000) / (86400*Days!I57)</f>
        <v>2421.9287634408597</v>
      </c>
      <c r="J57" s="8">
        <f>(ERI_mm!J57*Areas!$D$9*1000) / (86400*Days!J57)</f>
        <v>2535.7743055555557</v>
      </c>
      <c r="K57" s="8">
        <f>(ERI_mm!K57*Areas!$D$9*1000) / (86400*Days!K57)</f>
        <v>822.52352150537638</v>
      </c>
      <c r="L57" s="8">
        <f>(ERI_mm!L57*Areas!$D$9*1000) / (86400*Days!L57)</f>
        <v>2113.3125</v>
      </c>
      <c r="M57" s="8">
        <f>(ERI_mm!M57*Areas!$D$9*1000) / (86400*Days!M57)</f>
        <v>1973.603270609319</v>
      </c>
      <c r="N57" s="8">
        <f>(ERI_mm!N57*Areas!$D$9*1000) / (86400*Days!N57)</f>
        <v>2218.0574529447481</v>
      </c>
    </row>
    <row r="58" spans="1:14" x14ac:dyDescent="0.15">
      <c r="A58">
        <f>ERI_mm!A58</f>
        <v>1953</v>
      </c>
      <c r="B58" s="8">
        <f>(ERI_mm!B58*Areas!$D$9*1000) / (86400*Days!B58)</f>
        <v>2270.7605286738353</v>
      </c>
      <c r="C58" s="8">
        <f>(ERI_mm!C58*Areas!$D$9*1000) / (86400*Days!C58)</f>
        <v>1117.437996031746</v>
      </c>
      <c r="D58" s="8">
        <f>(ERI_mm!D58*Areas!$D$9*1000) / (86400*Days!D58)</f>
        <v>2376.2869623655915</v>
      </c>
      <c r="E58" s="8">
        <f>(ERI_mm!E58*Areas!$D$9*1000) / (86400*Days!E58)</f>
        <v>2335.7488425925926</v>
      </c>
      <c r="F58" s="8">
        <f>(ERI_mm!F58*Areas!$D$9*1000) / (86400*Days!F58)</f>
        <v>3441.2623207885304</v>
      </c>
      <c r="G58" s="8">
        <f>(ERI_mm!G58*Areas!$D$9*1000) / (86400*Days!G58)</f>
        <v>1996.2407407407406</v>
      </c>
      <c r="H58" s="8">
        <f>(ERI_mm!H58*Areas!$D$9*1000) / (86400*Days!H58)</f>
        <v>2295.3617831541219</v>
      </c>
      <c r="I58" s="8">
        <f>(ERI_mm!I58*Areas!$D$9*1000) / (86400*Days!I58)</f>
        <v>2152.6097670250897</v>
      </c>
      <c r="J58" s="8">
        <f>(ERI_mm!J58*Areas!$D$9*1000) / (86400*Days!J58)</f>
        <v>1919.6423611111111</v>
      </c>
      <c r="K58" s="8">
        <f>(ERI_mm!K58*Areas!$D$9*1000) / (86400*Days!K58)</f>
        <v>616.64986559139788</v>
      </c>
      <c r="L58" s="8">
        <f>(ERI_mm!L58*Areas!$D$9*1000) / (86400*Days!L58)</f>
        <v>1564.7476851851852</v>
      </c>
      <c r="M58" s="8">
        <f>(ERI_mm!M58*Areas!$D$9*1000) / (86400*Days!M58)</f>
        <v>1882.6433691756272</v>
      </c>
      <c r="N58" s="8">
        <f>(ERI_mm!N58*Areas!$D$9*1000) / (86400*Days!N58)</f>
        <v>2005.1574391171994</v>
      </c>
    </row>
    <row r="59" spans="1:14" x14ac:dyDescent="0.15">
      <c r="A59">
        <f>ERI_mm!A59</f>
        <v>1954</v>
      </c>
      <c r="B59" s="8">
        <f>(ERI_mm!B59*Areas!$D$9*1000) / (86400*Days!B59)</f>
        <v>2070.0660842293905</v>
      </c>
      <c r="C59" s="8">
        <f>(ERI_mm!C59*Areas!$D$9*1000) / (86400*Days!C59)</f>
        <v>2744.8549107142858</v>
      </c>
      <c r="D59" s="8">
        <f>(ERI_mm!D59*Areas!$D$9*1000) / (86400*Days!D59)</f>
        <v>3679.8297491039425</v>
      </c>
      <c r="E59" s="8">
        <f>(ERI_mm!E59*Areas!$D$9*1000) / (86400*Days!E59)</f>
        <v>3811.5219907407409</v>
      </c>
      <c r="F59" s="8">
        <f>(ERI_mm!F59*Areas!$D$9*1000) / (86400*Days!F59)</f>
        <v>1176.3284050179213</v>
      </c>
      <c r="G59" s="8">
        <f>(ERI_mm!G59*Areas!$D$9*1000) / (86400*Days!G59)</f>
        <v>2625.0833333333335</v>
      </c>
      <c r="H59" s="8">
        <f>(ERI_mm!H59*Areas!$D$9*1000) / (86400*Days!H59)</f>
        <v>1912.423835125448</v>
      </c>
      <c r="I59" s="8">
        <f>(ERI_mm!I59*Areas!$D$9*1000) / (86400*Days!I59)</f>
        <v>2842.4159946236559</v>
      </c>
      <c r="J59" s="8">
        <f>(ERI_mm!J59*Areas!$D$9*1000) / (86400*Days!J59)</f>
        <v>1728.648148148148</v>
      </c>
      <c r="K59" s="8">
        <f>(ERI_mm!K59*Areas!$D$9*1000) / (86400*Days!K59)</f>
        <v>6362.6612903225805</v>
      </c>
      <c r="L59" s="8">
        <f>(ERI_mm!L59*Areas!$D$9*1000) / (86400*Days!L59)</f>
        <v>1754.7384259259259</v>
      </c>
      <c r="M59" s="8">
        <f>(ERI_mm!M59*Areas!$D$9*1000) / (86400*Days!M59)</f>
        <v>1853.1866039426523</v>
      </c>
      <c r="N59" s="8">
        <f>(ERI_mm!N59*Areas!$D$9*1000) / (86400*Days!N59)</f>
        <v>2715.7807267884323</v>
      </c>
    </row>
    <row r="60" spans="1:14" x14ac:dyDescent="0.15">
      <c r="A60">
        <f>ERI_mm!A60</f>
        <v>1955</v>
      </c>
      <c r="B60" s="8">
        <f>(ERI_mm!B60*Areas!$D$9*1000) / (86400*Days!B60)</f>
        <v>1698.4576612903227</v>
      </c>
      <c r="C60" s="8">
        <f>(ERI_mm!C60*Areas!$D$9*1000) / (86400*Days!C60)</f>
        <v>2016.6207837301588</v>
      </c>
      <c r="D60" s="8">
        <f>(ERI_mm!D60*Areas!$D$9*1000) / (86400*Days!D60)</f>
        <v>2985.491711469534</v>
      </c>
      <c r="E60" s="8">
        <f>(ERI_mm!E60*Areas!$D$9*1000) / (86400*Days!E60)</f>
        <v>2680.6087962962961</v>
      </c>
      <c r="F60" s="8">
        <f>(ERI_mm!F60*Areas!$D$9*1000) / (86400*Days!F60)</f>
        <v>1826.9668458781362</v>
      </c>
      <c r="G60" s="8">
        <f>(ERI_mm!G60*Areas!$D$9*1000) / (86400*Days!G60)</f>
        <v>1688.84375</v>
      </c>
      <c r="H60" s="8">
        <f>(ERI_mm!H60*Areas!$D$9*1000) / (86400*Days!H60)</f>
        <v>2327.7318548387098</v>
      </c>
      <c r="I60" s="8">
        <f>(ERI_mm!I60*Areas!$D$9*1000) / (86400*Days!I60)</f>
        <v>3191.6890681003583</v>
      </c>
      <c r="J60" s="8">
        <f>(ERI_mm!J60*Areas!$D$9*1000) / (86400*Days!J60)</f>
        <v>1682.1539351851852</v>
      </c>
      <c r="K60" s="8">
        <f>(ERI_mm!K60*Areas!$D$9*1000) / (86400*Days!K60)</f>
        <v>4294.8611111111113</v>
      </c>
      <c r="L60" s="8">
        <f>(ERI_mm!L60*Areas!$D$9*1000) / (86400*Days!L60)</f>
        <v>3026.4722222222222</v>
      </c>
      <c r="M60" s="8">
        <f>(ERI_mm!M60*Areas!$D$9*1000) / (86400*Days!M60)</f>
        <v>1034.8711917562723</v>
      </c>
      <c r="N60" s="8">
        <f>(ERI_mm!N60*Areas!$D$9*1000) / (86400*Days!N60)</f>
        <v>2375.2599885844747</v>
      </c>
    </row>
    <row r="61" spans="1:14" x14ac:dyDescent="0.15">
      <c r="A61">
        <f>ERI_mm!A61</f>
        <v>1956</v>
      </c>
      <c r="B61" s="8">
        <f>(ERI_mm!B61*Areas!$D$9*1000) / (86400*Days!B61)</f>
        <v>1316.4908154121863</v>
      </c>
      <c r="C61" s="8">
        <f>(ERI_mm!C61*Areas!$D$9*1000) / (86400*Days!C61)</f>
        <v>2549.1654693486589</v>
      </c>
      <c r="D61" s="8">
        <f>(ERI_mm!D61*Areas!$D$9*1000) / (86400*Days!D61)</f>
        <v>3012.6825716845874</v>
      </c>
      <c r="E61" s="8">
        <f>(ERI_mm!E61*Areas!$D$9*1000) / (86400*Days!E61)</f>
        <v>3176.9930555555557</v>
      </c>
      <c r="F61" s="8">
        <f>(ERI_mm!F61*Areas!$D$9*1000) / (86400*Days!F61)</f>
        <v>4225.9128584229402</v>
      </c>
      <c r="G61" s="8">
        <f>(ERI_mm!G61*Areas!$D$9*1000) / (86400*Days!G61)</f>
        <v>2521.056712962963</v>
      </c>
      <c r="H61" s="8">
        <f>(ERI_mm!H61*Areas!$D$9*1000) / (86400*Days!H61)</f>
        <v>3070.3012992831536</v>
      </c>
      <c r="I61" s="8">
        <f>(ERI_mm!I61*Areas!$D$9*1000) / (86400*Days!I61)</f>
        <v>4605.6137992831545</v>
      </c>
      <c r="J61" s="8">
        <f>(ERI_mm!J61*Areas!$D$9*1000) / (86400*Days!J61)</f>
        <v>1539.3263888888891</v>
      </c>
      <c r="K61" s="8">
        <f>(ERI_mm!K61*Areas!$D$9*1000) / (86400*Days!K61)</f>
        <v>661.96796594982084</v>
      </c>
      <c r="L61" s="8">
        <f>(ERI_mm!L61*Areas!$D$9*1000) / (86400*Days!L61)</f>
        <v>1878.1655092592594</v>
      </c>
      <c r="M61" s="8">
        <f>(ERI_mm!M61*Areas!$D$9*1000) / (86400*Days!M61)</f>
        <v>2094.9910394265235</v>
      </c>
      <c r="N61" s="8">
        <f>(ERI_mm!N61*Areas!$D$9*1000) / (86400*Days!N61)</f>
        <v>2557.4284684274439</v>
      </c>
    </row>
    <row r="62" spans="1:14" x14ac:dyDescent="0.15">
      <c r="A62">
        <f>ERI_mm!A62</f>
        <v>1957</v>
      </c>
      <c r="B62" s="8">
        <f>(ERI_mm!B62*Areas!$D$9*1000) / (86400*Days!B62)</f>
        <v>2032.193100358423</v>
      </c>
      <c r="C62" s="8">
        <f>(ERI_mm!C62*Areas!$D$9*1000) / (86400*Days!C62)</f>
        <v>1772.562003968254</v>
      </c>
      <c r="D62" s="8">
        <f>(ERI_mm!D62*Areas!$D$9*1000) / (86400*Days!D62)</f>
        <v>1142.016129032258</v>
      </c>
      <c r="E62" s="8">
        <f>(ERI_mm!E62*Areas!$D$9*1000) / (86400*Days!E62)</f>
        <v>4534.3564814814818</v>
      </c>
      <c r="F62" s="8">
        <f>(ERI_mm!F62*Areas!$D$9*1000) / (86400*Days!F62)</f>
        <v>2811.0170250896058</v>
      </c>
      <c r="G62" s="8">
        <f>(ERI_mm!G62*Areas!$D$9*1000) / (86400*Days!G62)</f>
        <v>4485.1863425925922</v>
      </c>
      <c r="H62" s="8">
        <f>(ERI_mm!H62*Areas!$D$9*1000) / (86400*Days!H62)</f>
        <v>2725.236335125448</v>
      </c>
      <c r="I62" s="8">
        <f>(ERI_mm!I62*Areas!$D$9*1000) / (86400*Days!I62)</f>
        <v>1808.1922043010752</v>
      </c>
      <c r="J62" s="8">
        <f>(ERI_mm!J62*Areas!$D$9*1000) / (86400*Days!J62)</f>
        <v>3466.662037037037</v>
      </c>
      <c r="K62" s="8">
        <f>(ERI_mm!K62*Areas!$D$9*1000) / (86400*Days!K62)</f>
        <v>2395.7090053763441</v>
      </c>
      <c r="L62" s="8">
        <f>(ERI_mm!L62*Areas!$D$9*1000) / (86400*Days!L62)</f>
        <v>2230.0497685185187</v>
      </c>
      <c r="M62" s="8">
        <f>(ERI_mm!M62*Areas!$D$9*1000) / (86400*Days!M62)</f>
        <v>2958.3008512544802</v>
      </c>
      <c r="N62" s="8">
        <f>(ERI_mm!N62*Areas!$D$9*1000) / (86400*Days!N62)</f>
        <v>2693.6218607305937</v>
      </c>
    </row>
    <row r="63" spans="1:14" x14ac:dyDescent="0.15">
      <c r="A63">
        <f>ERI_mm!A63</f>
        <v>1958</v>
      </c>
      <c r="B63" s="8">
        <f>(ERI_mm!B63*Areas!$D$9*1000) / (86400*Days!B63)</f>
        <v>1398.3870967741937</v>
      </c>
      <c r="C63" s="8">
        <f>(ERI_mm!C63*Areas!$D$9*1000) / (86400*Days!C63)</f>
        <v>927.49503968253964</v>
      </c>
      <c r="D63" s="8">
        <f>(ERI_mm!D63*Areas!$D$9*1000) / (86400*Days!D63)</f>
        <v>632.51120071684591</v>
      </c>
      <c r="E63" s="8">
        <f>(ERI_mm!E63*Areas!$D$9*1000) / (86400*Days!E63)</f>
        <v>2369.5324074074074</v>
      </c>
      <c r="F63" s="8">
        <f>(ERI_mm!F63*Areas!$D$9*1000) / (86400*Days!F63)</f>
        <v>1761.9030017921148</v>
      </c>
      <c r="G63" s="8">
        <f>(ERI_mm!G63*Areas!$D$9*1000) / (86400*Days!G63)</f>
        <v>3975.4224537037039</v>
      </c>
      <c r="H63" s="8">
        <f>(ERI_mm!H63*Areas!$D$9*1000) / (86400*Days!H63)</f>
        <v>4193.2190860215051</v>
      </c>
      <c r="I63" s="8">
        <f>(ERI_mm!I63*Areas!$D$9*1000) / (86400*Days!I63)</f>
        <v>3243.4811827956987</v>
      </c>
      <c r="J63" s="8">
        <f>(ERI_mm!J63*Areas!$D$9*1000) / (86400*Days!J63)</f>
        <v>3365.6458333333335</v>
      </c>
      <c r="K63" s="8">
        <f>(ERI_mm!K63*Areas!$D$9*1000) / (86400*Days!K63)</f>
        <v>1378.9650537634409</v>
      </c>
      <c r="L63" s="8">
        <f>(ERI_mm!L63*Areas!$D$9*1000) / (86400*Days!L63)</f>
        <v>3304.4340277777778</v>
      </c>
      <c r="M63" s="8">
        <f>(ERI_mm!M63*Areas!$D$9*1000) / (86400*Days!M63)</f>
        <v>736.09543010752679</v>
      </c>
      <c r="N63" s="8">
        <f>(ERI_mm!N63*Areas!$D$9*1000) / (86400*Days!N63)</f>
        <v>2274.2529490106544</v>
      </c>
    </row>
    <row r="64" spans="1:14" x14ac:dyDescent="0.15">
      <c r="A64">
        <f>ERI_mm!A64</f>
        <v>1959</v>
      </c>
      <c r="B64" s="8">
        <f>(ERI_mm!B64*Areas!$D$9*1000) / (86400*Days!B64)</f>
        <v>3480.4301075268818</v>
      </c>
      <c r="C64" s="8">
        <f>(ERI_mm!C64*Areas!$D$9*1000) / (86400*Days!C64)</f>
        <v>2848.7859623015875</v>
      </c>
      <c r="D64" s="8">
        <f>(ERI_mm!D64*Areas!$D$9*1000) / (86400*Days!D64)</f>
        <v>2297.9513888888887</v>
      </c>
      <c r="E64" s="8">
        <f>(ERI_mm!E64*Areas!$D$9*1000) / (86400*Days!E64)</f>
        <v>3509.1423611111113</v>
      </c>
      <c r="F64" s="8">
        <f>(ERI_mm!F64*Areas!$D$9*1000) / (86400*Days!F64)</f>
        <v>2736.5658602150543</v>
      </c>
      <c r="G64" s="8">
        <f>(ERI_mm!G64*Areas!$D$9*1000) / (86400*Days!G64)</f>
        <v>1820.633101851852</v>
      </c>
      <c r="H64" s="8">
        <f>(ERI_mm!H64*Areas!$D$9*1000) / (86400*Days!H64)</f>
        <v>2802.9245071684586</v>
      </c>
      <c r="I64" s="8">
        <f>(ERI_mm!I64*Areas!$D$9*1000) / (86400*Days!I64)</f>
        <v>2283.0611559139784</v>
      </c>
      <c r="J64" s="8">
        <f>(ERI_mm!J64*Areas!$D$9*1000) / (86400*Days!J64)</f>
        <v>2518.7152777777778</v>
      </c>
      <c r="K64" s="8">
        <f>(ERI_mm!K64*Areas!$D$9*1000) / (86400*Days!K64)</f>
        <v>4018.4206989247314</v>
      </c>
      <c r="L64" s="8">
        <f>(ERI_mm!L64*Areas!$D$9*1000) / (86400*Days!L64)</f>
        <v>2839.1574074074074</v>
      </c>
      <c r="M64" s="8">
        <f>(ERI_mm!M64*Areas!$D$9*1000) / (86400*Days!M64)</f>
        <v>2419.0154569892475</v>
      </c>
      <c r="N64" s="8">
        <f>(ERI_mm!N64*Areas!$D$9*1000) / (86400*Days!N64)</f>
        <v>2798.8627283105025</v>
      </c>
    </row>
    <row r="65" spans="1:14" x14ac:dyDescent="0.15">
      <c r="A65">
        <f>ERI_mm!A65</f>
        <v>1960</v>
      </c>
      <c r="B65" s="8">
        <f>(ERI_mm!B65*Areas!$D$9*1000) / (86400*Days!B65)</f>
        <v>2460.1254480286739</v>
      </c>
      <c r="C65" s="8">
        <f>(ERI_mm!C65*Areas!$D$9*1000) / (86400*Days!C65)</f>
        <v>2290.3388409961685</v>
      </c>
      <c r="D65" s="8">
        <f>(ERI_mm!D65*Areas!$D$9*1000) / (86400*Days!D65)</f>
        <v>1121.9466845878135</v>
      </c>
      <c r="E65" s="8">
        <f>(ERI_mm!E65*Areas!$D$9*1000) / (86400*Days!E65)</f>
        <v>2095.25</v>
      </c>
      <c r="F65" s="8">
        <f>(ERI_mm!F65*Areas!$D$9*1000) / (86400*Days!F65)</f>
        <v>3100.0817652329747</v>
      </c>
      <c r="G65" s="8">
        <f>(ERI_mm!G65*Areas!$D$9*1000) / (86400*Days!G65)</f>
        <v>3331.8622685185187</v>
      </c>
      <c r="H65" s="8">
        <f>(ERI_mm!H65*Areas!$D$9*1000) / (86400*Days!H65)</f>
        <v>2481.4896953405018</v>
      </c>
      <c r="I65" s="8">
        <f>(ERI_mm!I65*Areas!$D$9*1000) / (86400*Days!I65)</f>
        <v>2201.1648745519715</v>
      </c>
      <c r="J65" s="8">
        <f>(ERI_mm!J65*Areas!$D$9*1000) / (86400*Days!J65)</f>
        <v>1154.3275462962963</v>
      </c>
      <c r="K65" s="8">
        <f>(ERI_mm!K65*Areas!$D$9*1000) / (86400*Days!K65)</f>
        <v>1353.7163978494623</v>
      </c>
      <c r="L65" s="8">
        <f>(ERI_mm!L65*Areas!$D$9*1000) / (86400*Days!L65)</f>
        <v>1642.6840277777778</v>
      </c>
      <c r="M65" s="8">
        <f>(ERI_mm!M65*Areas!$D$9*1000) / (86400*Days!M65)</f>
        <v>855.86469534050184</v>
      </c>
      <c r="N65" s="8">
        <f>(ERI_mm!N65*Areas!$D$9*1000) / (86400*Days!N65)</f>
        <v>2005.3268252884031</v>
      </c>
    </row>
    <row r="66" spans="1:14" x14ac:dyDescent="0.15">
      <c r="A66">
        <f>ERI_mm!A66</f>
        <v>1961</v>
      </c>
      <c r="B66" s="8">
        <f>(ERI_mm!B66*Areas!$D$9*1000) / (86400*Days!B66)</f>
        <v>461.92092293906808</v>
      </c>
      <c r="C66" s="8">
        <f>(ERI_mm!C66*Areas!$D$9*1000) / (86400*Days!C66)</f>
        <v>2803.9880952380954</v>
      </c>
      <c r="D66" s="8">
        <f>(ERI_mm!D66*Areas!$D$9*1000) / (86400*Days!D66)</f>
        <v>2662.4383960573477</v>
      </c>
      <c r="E66" s="8">
        <f>(ERI_mm!E66*Areas!$D$9*1000) / (86400*Days!E66)</f>
        <v>5096.300925925927</v>
      </c>
      <c r="F66" s="8">
        <f>(ERI_mm!F66*Areas!$D$9*1000) / (86400*Days!F66)</f>
        <v>1816.6084229390681</v>
      </c>
      <c r="G66" s="8">
        <f>(ERI_mm!G66*Areas!$D$9*1000) / (86400*Days!G66)</f>
        <v>3070.625</v>
      </c>
      <c r="H66" s="8">
        <f>(ERI_mm!H66*Areas!$D$9*1000) / (86400*Days!H66)</f>
        <v>3035.3416218637994</v>
      </c>
      <c r="I66" s="8">
        <f>(ERI_mm!I66*Areas!$D$9*1000) / (86400*Days!I66)</f>
        <v>3172.9144265232976</v>
      </c>
      <c r="J66" s="8">
        <f>(ERI_mm!J66*Areas!$D$9*1000) / (86400*Days!J66)</f>
        <v>2837.4849537037039</v>
      </c>
      <c r="K66" s="8">
        <f>(ERI_mm!K66*Areas!$D$9*1000) / (86400*Days!K66)</f>
        <v>1382.2020609318997</v>
      </c>
      <c r="L66" s="8">
        <f>(ERI_mm!L66*Areas!$D$9*1000) / (86400*Days!L66)</f>
        <v>2273.8680555555557</v>
      </c>
      <c r="M66" s="8">
        <f>(ERI_mm!M66*Areas!$D$9*1000) / (86400*Days!M66)</f>
        <v>1598.1104390681003</v>
      </c>
      <c r="N66" s="8">
        <f>(ERI_mm!N66*Areas!$D$9*1000) / (86400*Days!N66)</f>
        <v>2506.5086567732114</v>
      </c>
    </row>
    <row r="67" spans="1:14" x14ac:dyDescent="0.15">
      <c r="A67">
        <f>ERI_mm!A67</f>
        <v>1962</v>
      </c>
      <c r="B67" s="8">
        <f>(ERI_mm!B67*Areas!$D$9*1000) / (86400*Days!B67)</f>
        <v>2291.8010752688174</v>
      </c>
      <c r="C67" s="8">
        <f>(ERI_mm!C67*Areas!$D$9*1000) / (86400*Days!C67)</f>
        <v>1978.9905753968253</v>
      </c>
      <c r="D67" s="8">
        <f>(ERI_mm!D67*Areas!$D$9*1000) / (86400*Days!D67)</f>
        <v>1149.1375448028673</v>
      </c>
      <c r="E67" s="8">
        <f>(ERI_mm!E67*Areas!$D$9*1000) / (86400*Days!E67)</f>
        <v>1293.8101851851852</v>
      </c>
      <c r="F67" s="8">
        <f>(ERI_mm!F67*Areas!$D$9*1000) / (86400*Days!F67)</f>
        <v>1733.0936379928316</v>
      </c>
      <c r="G67" s="8">
        <f>(ERI_mm!G67*Areas!$D$9*1000) / (86400*Days!G67)</f>
        <v>2475.2314814814813</v>
      </c>
      <c r="H67" s="8">
        <f>(ERI_mm!H67*Areas!$D$9*1000) / (86400*Days!H67)</f>
        <v>2731.7103494623657</v>
      </c>
      <c r="I67" s="8">
        <f>(ERI_mm!I67*Areas!$D$9*1000) / (86400*Days!I67)</f>
        <v>2243.893369175627</v>
      </c>
      <c r="J67" s="8">
        <f>(ERI_mm!J67*Areas!$D$9*1000) / (86400*Days!J67)</f>
        <v>3006.7372685185187</v>
      </c>
      <c r="K67" s="8">
        <f>(ERI_mm!K67*Areas!$D$9*1000) / (86400*Days!K67)</f>
        <v>2289.535170250896</v>
      </c>
      <c r="L67" s="8">
        <f>(ERI_mm!L67*Areas!$D$9*1000) / (86400*Days!L67)</f>
        <v>1904.9247685185185</v>
      </c>
      <c r="M67" s="8">
        <f>(ERI_mm!M67*Areas!$D$9*1000) / (86400*Days!M67)</f>
        <v>1855.4525089605734</v>
      </c>
      <c r="N67" s="8">
        <f>(ERI_mm!N67*Areas!$D$9*1000) / (86400*Days!N67)</f>
        <v>2079.3593987823442</v>
      </c>
    </row>
    <row r="68" spans="1:14" x14ac:dyDescent="0.15">
      <c r="A68">
        <f>ERI_mm!A68</f>
        <v>1963</v>
      </c>
      <c r="B68" s="8">
        <f>(ERI_mm!B68*Areas!$D$9*1000) / (86400*Days!B68)</f>
        <v>902.47759856630819</v>
      </c>
      <c r="C68" s="8">
        <f>(ERI_mm!C68*Areas!$D$9*1000) / (86400*Days!C68)</f>
        <v>776.25744047619048</v>
      </c>
      <c r="D68" s="8">
        <f>(ERI_mm!D68*Areas!$D$9*1000) / (86400*Days!D68)</f>
        <v>2551.4090501792111</v>
      </c>
      <c r="E68" s="8">
        <f>(ERI_mm!E68*Areas!$D$9*1000) / (86400*Days!E68)</f>
        <v>2454.1585648148148</v>
      </c>
      <c r="F68" s="8">
        <f>(ERI_mm!F68*Areas!$D$9*1000) / (86400*Days!F68)</f>
        <v>1959.0367383512544</v>
      </c>
      <c r="G68" s="8">
        <f>(ERI_mm!G68*Areas!$D$9*1000) / (86400*Days!G68)</f>
        <v>1714.2650462962963</v>
      </c>
      <c r="H68" s="8">
        <f>(ERI_mm!H68*Areas!$D$9*1000) / (86400*Days!H68)</f>
        <v>2501.5591397849462</v>
      </c>
      <c r="I68" s="8">
        <f>(ERI_mm!I68*Areas!$D$9*1000) / (86400*Days!I68)</f>
        <v>1968.424059139785</v>
      </c>
      <c r="J68" s="8">
        <f>(ERI_mm!J68*Areas!$D$9*1000) / (86400*Days!J68)</f>
        <v>1093.7847222222224</v>
      </c>
      <c r="K68" s="8">
        <f>(ERI_mm!K68*Areas!$D$9*1000) / (86400*Days!K68)</f>
        <v>426.96124551971326</v>
      </c>
      <c r="L68" s="8">
        <f>(ERI_mm!L68*Areas!$D$9*1000) / (86400*Days!L68)</f>
        <v>2280.8923611111113</v>
      </c>
      <c r="M68" s="8">
        <f>(ERI_mm!M68*Areas!$D$9*1000) / (86400*Days!M68)</f>
        <v>1259.195788530466</v>
      </c>
      <c r="N68" s="8">
        <f>(ERI_mm!N68*Areas!$D$9*1000) / (86400*Days!N68)</f>
        <v>1662.1074010654493</v>
      </c>
    </row>
    <row r="69" spans="1:14" x14ac:dyDescent="0.15">
      <c r="A69">
        <f>ERI_mm!A69</f>
        <v>1964</v>
      </c>
      <c r="B69" s="8">
        <f>(ERI_mm!B69*Areas!$D$9*1000) / (86400*Days!B69)</f>
        <v>1613.3243727598567</v>
      </c>
      <c r="C69" s="8">
        <f>(ERI_mm!C69*Areas!$D$9*1000) / (86400*Days!C69)</f>
        <v>1061.9504310344828</v>
      </c>
      <c r="D69" s="8">
        <f>(ERI_mm!D69*Areas!$D$9*1000) / (86400*Days!D69)</f>
        <v>3575.5981182795699</v>
      </c>
      <c r="E69" s="8">
        <f>(ERI_mm!E69*Areas!$D$9*1000) / (86400*Days!E69)</f>
        <v>4024.9270833333335</v>
      </c>
      <c r="F69" s="8">
        <f>(ERI_mm!F69*Areas!$D$9*1000) / (86400*Days!F69)</f>
        <v>2086.5748207885299</v>
      </c>
      <c r="G69" s="8">
        <f>(ERI_mm!G69*Areas!$D$9*1000) / (86400*Days!G69)</f>
        <v>2162.8171296296296</v>
      </c>
      <c r="H69" s="8">
        <f>(ERI_mm!H69*Areas!$D$9*1000) / (86400*Days!H69)</f>
        <v>2255.8702956989246</v>
      </c>
      <c r="I69" s="8">
        <f>(ERI_mm!I69*Areas!$D$9*1000) / (86400*Days!I69)</f>
        <v>4058.2358870967741</v>
      </c>
      <c r="J69" s="8">
        <f>(ERI_mm!J69*Areas!$D$9*1000) / (86400*Days!J69)</f>
        <v>1365.7256944444443</v>
      </c>
      <c r="K69" s="8">
        <f>(ERI_mm!K69*Areas!$D$9*1000) / (86400*Days!K69)</f>
        <v>927.07885304659499</v>
      </c>
      <c r="L69" s="8">
        <f>(ERI_mm!L69*Areas!$D$9*1000) / (86400*Days!L69)</f>
        <v>1133.2546296296296</v>
      </c>
      <c r="M69" s="8">
        <f>(ERI_mm!M69*Areas!$D$9*1000) / (86400*Days!M69)</f>
        <v>2396.03270609319</v>
      </c>
      <c r="N69" s="8">
        <f>(ERI_mm!N69*Areas!$D$9*1000) / (86400*Days!N69)</f>
        <v>2228.6679379174257</v>
      </c>
    </row>
    <row r="70" spans="1:14" x14ac:dyDescent="0.15">
      <c r="A70">
        <f>ERI_mm!A70</f>
        <v>1965</v>
      </c>
      <c r="B70" s="8">
        <f>(ERI_mm!B70*Areas!$D$9*1000) / (86400*Days!B70)</f>
        <v>3315.9901433691757</v>
      </c>
      <c r="C70" s="8">
        <f>(ERI_mm!C70*Areas!$D$9*1000) / (86400*Days!C70)</f>
        <v>2669.9528769841268</v>
      </c>
      <c r="D70" s="8">
        <f>(ERI_mm!D70*Areas!$D$9*1000) / (86400*Days!D70)</f>
        <v>2240.3326612903224</v>
      </c>
      <c r="E70" s="8">
        <f>(ERI_mm!E70*Areas!$D$9*1000) / (86400*Days!E70)</f>
        <v>2202.287037037037</v>
      </c>
      <c r="F70" s="8">
        <f>(ERI_mm!F70*Areas!$D$9*1000) / (86400*Days!F70)</f>
        <v>1966.8055555555557</v>
      </c>
      <c r="G70" s="8">
        <f>(ERI_mm!G70*Areas!$D$9*1000) / (86400*Days!G70)</f>
        <v>2021.3275462962963</v>
      </c>
      <c r="H70" s="8">
        <f>(ERI_mm!H70*Areas!$D$9*1000) / (86400*Days!H70)</f>
        <v>2117.6500896057346</v>
      </c>
      <c r="I70" s="8">
        <f>(ERI_mm!I70*Areas!$D$9*1000) / (86400*Days!I70)</f>
        <v>3206.2556003584227</v>
      </c>
      <c r="J70" s="8">
        <f>(ERI_mm!J70*Areas!$D$9*1000) / (86400*Days!J70)</f>
        <v>2545.4745370370365</v>
      </c>
      <c r="K70" s="8">
        <f>(ERI_mm!K70*Areas!$D$9*1000) / (86400*Days!K70)</f>
        <v>3112.0586917562723</v>
      </c>
      <c r="L70" s="8">
        <f>(ERI_mm!L70*Areas!$D$9*1000) / (86400*Days!L70)</f>
        <v>2218.3425925925922</v>
      </c>
      <c r="M70" s="8">
        <f>(ERI_mm!M70*Areas!$D$9*1000) / (86400*Days!M70)</f>
        <v>2336.4717741935488</v>
      </c>
      <c r="N70" s="8">
        <f>(ERI_mm!N70*Areas!$D$9*1000) / (86400*Days!N70)</f>
        <v>2497.3811834094367</v>
      </c>
    </row>
    <row r="71" spans="1:14" x14ac:dyDescent="0.15">
      <c r="A71">
        <f>ERI_mm!A71</f>
        <v>1966</v>
      </c>
      <c r="B71" s="8">
        <f>(ERI_mm!B71*Areas!$D$9*1000) / (86400*Days!B71)</f>
        <v>1326.5255376344085</v>
      </c>
      <c r="C71" s="8">
        <f>(ERI_mm!C71*Areas!$D$9*1000) / (86400*Days!C71)</f>
        <v>1530.2951388888891</v>
      </c>
      <c r="D71" s="8">
        <f>(ERI_mm!D71*Areas!$D$9*1000) / (86400*Days!D71)</f>
        <v>2027.9849910394266</v>
      </c>
      <c r="E71" s="8">
        <f>(ERI_mm!E71*Areas!$D$9*1000) / (86400*Days!E71)</f>
        <v>2666.5601851851852</v>
      </c>
      <c r="F71" s="8">
        <f>(ERI_mm!F71*Areas!$D$9*1000) / (86400*Days!F71)</f>
        <v>1949.0020161290322</v>
      </c>
      <c r="G71" s="8">
        <f>(ERI_mm!G71*Areas!$D$9*1000) / (86400*Days!G71)</f>
        <v>2530.4224537037039</v>
      </c>
      <c r="H71" s="8">
        <f>(ERI_mm!H71*Areas!$D$9*1000) / (86400*Days!H71)</f>
        <v>2690.6003584229393</v>
      </c>
      <c r="I71" s="8">
        <f>(ERI_mm!I71*Areas!$D$9*1000) / (86400*Days!I71)</f>
        <v>2904.8902329749103</v>
      </c>
      <c r="J71" s="8">
        <f>(ERI_mm!J71*Areas!$D$9*1000) / (86400*Days!J71)</f>
        <v>2219.6805555555557</v>
      </c>
      <c r="K71" s="8">
        <f>(ERI_mm!K71*Areas!$D$9*1000) / (86400*Days!K71)</f>
        <v>1157.2300627240143</v>
      </c>
      <c r="L71" s="8">
        <f>(ERI_mm!L71*Areas!$D$9*1000) / (86400*Days!L71)</f>
        <v>4290.8472222222226</v>
      </c>
      <c r="M71" s="8">
        <f>(ERI_mm!M71*Areas!$D$9*1000) / (86400*Days!M71)</f>
        <v>3535.1355286738353</v>
      </c>
      <c r="N71" s="8">
        <f>(ERI_mm!N71*Areas!$D$9*1000) / (86400*Days!N71)</f>
        <v>2403.8520738203956</v>
      </c>
    </row>
    <row r="72" spans="1:14" x14ac:dyDescent="0.15">
      <c r="A72">
        <f>ERI_mm!A72</f>
        <v>1967</v>
      </c>
      <c r="B72" s="8">
        <f>(ERI_mm!B72*Areas!$D$9*1000) / (86400*Days!B72)</f>
        <v>1290.918458781362</v>
      </c>
      <c r="C72" s="8">
        <f>(ERI_mm!C72*Areas!$D$9*1000) / (86400*Days!C72)</f>
        <v>1633.8678075396826</v>
      </c>
      <c r="D72" s="8">
        <f>(ERI_mm!D72*Areas!$D$9*1000) / (86400*Days!D72)</f>
        <v>1602.9659498207886</v>
      </c>
      <c r="E72" s="8">
        <f>(ERI_mm!E72*Areas!$D$9*1000) / (86400*Days!E72)</f>
        <v>2875.9513888888887</v>
      </c>
      <c r="F72" s="8">
        <f>(ERI_mm!F72*Areas!$D$9*1000) / (86400*Days!F72)</f>
        <v>2704.1957885304664</v>
      </c>
      <c r="G72" s="8">
        <f>(ERI_mm!G72*Areas!$D$9*1000) / (86400*Days!G72)</f>
        <v>3232.5185185185187</v>
      </c>
      <c r="H72" s="8">
        <f>(ERI_mm!H72*Areas!$D$9*1000) / (86400*Days!H72)</f>
        <v>2440.3797043010754</v>
      </c>
      <c r="I72" s="8">
        <f>(ERI_mm!I72*Areas!$D$9*1000) / (86400*Days!I72)</f>
        <v>2161.6733870967741</v>
      </c>
      <c r="J72" s="8">
        <f>(ERI_mm!J72*Areas!$D$9*1000) / (86400*Days!J72)</f>
        <v>2469.8796296296296</v>
      </c>
      <c r="K72" s="8">
        <f>(ERI_mm!K72*Areas!$D$9*1000) / (86400*Days!K72)</f>
        <v>2759.2249103942654</v>
      </c>
      <c r="L72" s="8">
        <f>(ERI_mm!L72*Areas!$D$9*1000) / (86400*Days!L72)</f>
        <v>2756.2037037037039</v>
      </c>
      <c r="M72" s="8">
        <f>(ERI_mm!M72*Areas!$D$9*1000) / (86400*Days!M72)</f>
        <v>3297.8629032258063</v>
      </c>
      <c r="N72" s="8">
        <f>(ERI_mm!N72*Areas!$D$9*1000) / (86400*Days!N72)</f>
        <v>2437.6952054794519</v>
      </c>
    </row>
    <row r="73" spans="1:14" x14ac:dyDescent="0.15">
      <c r="A73">
        <f>ERI_mm!A73</f>
        <v>1968</v>
      </c>
      <c r="B73" s="8">
        <f>(ERI_mm!B73*Areas!$D$9*1000) / (86400*Days!B73)</f>
        <v>2405.7437275985658</v>
      </c>
      <c r="C73" s="8">
        <f>(ERI_mm!C73*Areas!$D$9*1000) / (86400*Days!C73)</f>
        <v>1041.8809865900382</v>
      </c>
      <c r="D73" s="8">
        <f>(ERI_mm!D73*Areas!$D$9*1000) / (86400*Days!D73)</f>
        <v>1718.8508064516129</v>
      </c>
      <c r="E73" s="8">
        <f>(ERI_mm!E73*Areas!$D$9*1000) / (86400*Days!E73)</f>
        <v>1938.7083333333333</v>
      </c>
      <c r="F73" s="8">
        <f>(ERI_mm!F73*Areas!$D$9*1000) / (86400*Days!F73)</f>
        <v>3853.9807347670253</v>
      </c>
      <c r="G73" s="8">
        <f>(ERI_mm!G73*Areas!$D$9*1000) / (86400*Days!G73)</f>
        <v>3410.1331018518517</v>
      </c>
      <c r="H73" s="8">
        <f>(ERI_mm!H73*Areas!$D$9*1000) / (86400*Days!H73)</f>
        <v>2652.4036738351256</v>
      </c>
      <c r="I73" s="8">
        <f>(ERI_mm!I73*Areas!$D$9*1000) / (86400*Days!I73)</f>
        <v>2865.0750448028675</v>
      </c>
      <c r="J73" s="8">
        <f>(ERI_mm!J73*Areas!$D$9*1000) / (86400*Days!J73)</f>
        <v>2443.7893518518517</v>
      </c>
      <c r="K73" s="8">
        <f>(ERI_mm!K73*Areas!$D$9*1000) / (86400*Days!K73)</f>
        <v>1749.2786738351253</v>
      </c>
      <c r="L73" s="8">
        <f>(ERI_mm!L73*Areas!$D$9*1000) / (86400*Days!L73)</f>
        <v>3451.6099537037039</v>
      </c>
      <c r="M73" s="8">
        <f>(ERI_mm!M73*Areas!$D$9*1000) / (86400*Days!M73)</f>
        <v>3054.763664874552</v>
      </c>
      <c r="N73" s="8">
        <f>(ERI_mm!N73*Areas!$D$9*1000) / (86400*Days!N73)</f>
        <v>2554.2206473891924</v>
      </c>
    </row>
    <row r="74" spans="1:14" x14ac:dyDescent="0.15">
      <c r="A74">
        <f>ERI_mm!A74</f>
        <v>1969</v>
      </c>
      <c r="B74" s="8">
        <f>(ERI_mm!B74*Areas!$D$9*1000) / (86400*Days!B74)</f>
        <v>2670.5309139784945</v>
      </c>
      <c r="C74" s="8">
        <f>(ERI_mm!C74*Areas!$D$9*1000) / (86400*Days!C74)</f>
        <v>513.56274801587301</v>
      </c>
      <c r="D74" s="8">
        <f>(ERI_mm!D74*Areas!$D$9*1000) / (86400*Days!D74)</f>
        <v>1293.1843637992833</v>
      </c>
      <c r="E74" s="8">
        <f>(ERI_mm!E74*Areas!$D$9*1000) / (86400*Days!E74)</f>
        <v>3834.2673611111113</v>
      </c>
      <c r="F74" s="8">
        <f>(ERI_mm!F74*Areas!$D$9*1000) / (86400*Days!F74)</f>
        <v>3895.7381272401435</v>
      </c>
      <c r="G74" s="8">
        <f>(ERI_mm!G74*Areas!$D$9*1000) / (86400*Days!G74)</f>
        <v>3653.6423611111113</v>
      </c>
      <c r="H74" s="8">
        <f>(ERI_mm!H74*Areas!$D$9*1000) / (86400*Days!H74)</f>
        <v>4414.3066756272401</v>
      </c>
      <c r="I74" s="8">
        <f>(ERI_mm!I74*Areas!$D$9*1000) / (86400*Days!I74)</f>
        <v>1075.6574820788528</v>
      </c>
      <c r="J74" s="8">
        <f>(ERI_mm!J74*Areas!$D$9*1000) / (86400*Days!J74)</f>
        <v>2576.5821759259261</v>
      </c>
      <c r="K74" s="8">
        <f>(ERI_mm!K74*Areas!$D$9*1000) / (86400*Days!K74)</f>
        <v>2009.8577508960573</v>
      </c>
      <c r="L74" s="8">
        <f>(ERI_mm!L74*Areas!$D$9*1000) / (86400*Days!L74)</f>
        <v>3042.193287037037</v>
      </c>
      <c r="M74" s="8">
        <f>(ERI_mm!M74*Areas!$D$9*1000) / (86400*Days!M74)</f>
        <v>1809.1633064516129</v>
      </c>
      <c r="N74" s="8">
        <f>(ERI_mm!N74*Areas!$D$9*1000) / (86400*Days!N74)</f>
        <v>2574.7997526636227</v>
      </c>
    </row>
    <row r="75" spans="1:14" x14ac:dyDescent="0.15">
      <c r="A75">
        <f>ERI_mm!A75</f>
        <v>1970</v>
      </c>
      <c r="B75" s="8">
        <f>(ERI_mm!B75*Areas!$D$9*1000) / (86400*Days!B75)</f>
        <v>1181.5076164874552</v>
      </c>
      <c r="C75" s="8">
        <f>(ERI_mm!C75*Areas!$D$9*1000) / (86400*Days!C75)</f>
        <v>1218.5019841269841</v>
      </c>
      <c r="D75" s="8">
        <f>(ERI_mm!D75*Areas!$D$9*1000) / (86400*Days!D75)</f>
        <v>1830.203853046595</v>
      </c>
      <c r="E75" s="8">
        <f>(ERI_mm!E75*Areas!$D$9*1000) / (86400*Days!E75)</f>
        <v>3003.7268518518517</v>
      </c>
      <c r="F75" s="8">
        <f>(ERI_mm!F75*Areas!$D$9*1000) / (86400*Days!F75)</f>
        <v>2714.8779121863799</v>
      </c>
      <c r="G75" s="8">
        <f>(ERI_mm!G75*Areas!$D$9*1000) / (86400*Days!G75)</f>
        <v>2968.6053240740739</v>
      </c>
      <c r="H75" s="8">
        <f>(ERI_mm!H75*Areas!$D$9*1000) / (86400*Days!H75)</f>
        <v>3803.1597222222222</v>
      </c>
      <c r="I75" s="8">
        <f>(ERI_mm!I75*Areas!$D$9*1000) / (86400*Days!I75)</f>
        <v>1277.646729390681</v>
      </c>
      <c r="J75" s="8">
        <f>(ERI_mm!J75*Areas!$D$9*1000) / (86400*Days!J75)</f>
        <v>3564.6678240740739</v>
      </c>
      <c r="K75" s="8">
        <f>(ERI_mm!K75*Areas!$D$9*1000) / (86400*Days!K75)</f>
        <v>2724.2652329749103</v>
      </c>
      <c r="L75" s="8">
        <f>(ERI_mm!L75*Areas!$D$9*1000) / (86400*Days!L75)</f>
        <v>2821.0949074074074</v>
      </c>
      <c r="M75" s="8">
        <f>(ERI_mm!M75*Areas!$D$9*1000) / (86400*Days!M75)</f>
        <v>2002.4126344086021</v>
      </c>
      <c r="N75" s="8">
        <f>(ERI_mm!N75*Areas!$D$9*1000) / (86400*Days!N75)</f>
        <v>2428.5402397260273</v>
      </c>
    </row>
    <row r="76" spans="1:14" x14ac:dyDescent="0.15">
      <c r="A76">
        <f>ERI_mm!A76</f>
        <v>1971</v>
      </c>
      <c r="B76" s="8">
        <f>(ERI_mm!B76*Areas!$D$9*1000) / (86400*Days!B76)</f>
        <v>1190.2475358422942</v>
      </c>
      <c r="C76" s="8">
        <f>(ERI_mm!C76*Areas!$D$9*1000) / (86400*Days!C76)</f>
        <v>2834.0922619047619</v>
      </c>
      <c r="D76" s="8">
        <f>(ERI_mm!D76*Areas!$D$9*1000) / (86400*Days!D76)</f>
        <v>1363.7511200716847</v>
      </c>
      <c r="E76" s="8">
        <f>(ERI_mm!E76*Areas!$D$9*1000) / (86400*Days!E76)</f>
        <v>1087.429398148148</v>
      </c>
      <c r="F76" s="8">
        <f>(ERI_mm!F76*Areas!$D$9*1000) / (86400*Days!F76)</f>
        <v>2342.945788530466</v>
      </c>
      <c r="G76" s="8">
        <f>(ERI_mm!G76*Areas!$D$9*1000) / (86400*Days!G76)</f>
        <v>2487.9421296296296</v>
      </c>
      <c r="H76" s="8">
        <f>(ERI_mm!H76*Areas!$D$9*1000) / (86400*Days!H76)</f>
        <v>2571.8021953405018</v>
      </c>
      <c r="I76" s="8">
        <f>(ERI_mm!I76*Areas!$D$9*1000) / (86400*Days!I76)</f>
        <v>1824.3772401433691</v>
      </c>
      <c r="J76" s="8">
        <f>(ERI_mm!J76*Areas!$D$9*1000) / (86400*Days!J76)</f>
        <v>2611.0347222222222</v>
      </c>
      <c r="K76" s="8">
        <f>(ERI_mm!K76*Areas!$D$9*1000) / (86400*Days!K76)</f>
        <v>1591.6364247311828</v>
      </c>
      <c r="L76" s="8">
        <f>(ERI_mm!L76*Areas!$D$9*1000) / (86400*Days!L76)</f>
        <v>1860.4375</v>
      </c>
      <c r="M76" s="8">
        <f>(ERI_mm!M76*Areas!$D$9*1000) / (86400*Days!M76)</f>
        <v>3351.2735215053763</v>
      </c>
      <c r="N76" s="8">
        <f>(ERI_mm!N76*Areas!$D$9*1000) / (86400*Days!N76)</f>
        <v>2087.8820395738207</v>
      </c>
    </row>
    <row r="77" spans="1:14" x14ac:dyDescent="0.15">
      <c r="A77">
        <f>ERI_mm!A77</f>
        <v>1972</v>
      </c>
      <c r="B77" s="8">
        <f>(ERI_mm!B77*Areas!$D$9*1000) / (86400*Days!B77)</f>
        <v>1474.4567652329747</v>
      </c>
      <c r="C77" s="8">
        <f>(ERI_mm!C77*Areas!$D$9*1000) / (86400*Days!C77)</f>
        <v>1478.564415708812</v>
      </c>
      <c r="D77" s="8">
        <f>(ERI_mm!D77*Areas!$D$9*1000) / (86400*Days!D77)</f>
        <v>2758.2538082437272</v>
      </c>
      <c r="E77" s="8">
        <f>(ERI_mm!E77*Areas!$D$9*1000) / (86400*Days!E77)</f>
        <v>3281.6886574074074</v>
      </c>
      <c r="F77" s="8">
        <f>(ERI_mm!F77*Areas!$D$9*1000) / (86400*Days!F77)</f>
        <v>2853.0981182795699</v>
      </c>
      <c r="G77" s="8">
        <f>(ERI_mm!G77*Areas!$D$9*1000) / (86400*Days!G77)</f>
        <v>3624.5416666666665</v>
      </c>
      <c r="H77" s="8">
        <f>(ERI_mm!H77*Areas!$D$9*1000) / (86400*Days!H77)</f>
        <v>2574.3918010752686</v>
      </c>
      <c r="I77" s="8">
        <f>(ERI_mm!I77*Areas!$D$9*1000) / (86400*Days!I77)</f>
        <v>2810.0459229390681</v>
      </c>
      <c r="J77" s="8">
        <f>(ERI_mm!J77*Areas!$D$9*1000) / (86400*Days!J77)</f>
        <v>4659.1215277777774</v>
      </c>
      <c r="K77" s="8">
        <f>(ERI_mm!K77*Areas!$D$9*1000) / (86400*Days!K77)</f>
        <v>2080.4245071684586</v>
      </c>
      <c r="L77" s="8">
        <f>(ERI_mm!L77*Areas!$D$9*1000) / (86400*Days!L77)</f>
        <v>3471.6793981481483</v>
      </c>
      <c r="M77" s="8">
        <f>(ERI_mm!M77*Areas!$D$9*1000) / (86400*Days!M77)</f>
        <v>2801.9534050179213</v>
      </c>
      <c r="N77" s="8">
        <f>(ERI_mm!N77*Areas!$D$9*1000) / (86400*Days!N77)</f>
        <v>2819.4553544323007</v>
      </c>
    </row>
    <row r="78" spans="1:14" x14ac:dyDescent="0.15">
      <c r="A78">
        <f>ERI_mm!A78</f>
        <v>1973</v>
      </c>
      <c r="B78" s="8">
        <f>(ERI_mm!B78*Areas!$D$9*1000) / (86400*Days!B78)</f>
        <v>1344.6527777777778</v>
      </c>
      <c r="C78" s="8">
        <f>(ERI_mm!C78*Areas!$D$9*1000) / (86400*Days!C78)</f>
        <v>1409.8784722222224</v>
      </c>
      <c r="D78" s="8">
        <f>(ERI_mm!D78*Areas!$D$9*1000) / (86400*Days!D78)</f>
        <v>3826.7898745519715</v>
      </c>
      <c r="E78" s="8">
        <f>(ERI_mm!E78*Areas!$D$9*1000) / (86400*Days!E78)</f>
        <v>2352.1388888888887</v>
      </c>
      <c r="F78" s="8">
        <f>(ERI_mm!F78*Areas!$D$9*1000) / (86400*Days!F78)</f>
        <v>3325.3774641577061</v>
      </c>
      <c r="G78" s="8">
        <f>(ERI_mm!G78*Areas!$D$9*1000) / (86400*Days!G78)</f>
        <v>4176.4513888888887</v>
      </c>
      <c r="H78" s="8">
        <f>(ERI_mm!H78*Areas!$D$9*1000) / (86400*Days!H78)</f>
        <v>2849.2137096774195</v>
      </c>
      <c r="I78" s="8">
        <f>(ERI_mm!I78*Areas!$D$9*1000) / (86400*Days!I78)</f>
        <v>1911.1290322580646</v>
      </c>
      <c r="J78" s="8">
        <f>(ERI_mm!J78*Areas!$D$9*1000) / (86400*Days!J78)</f>
        <v>1493.1666666666667</v>
      </c>
      <c r="K78" s="8">
        <f>(ERI_mm!K78*Areas!$D$9*1000) / (86400*Days!K78)</f>
        <v>2781.2365591397847</v>
      </c>
      <c r="L78" s="8">
        <f>(ERI_mm!L78*Areas!$D$9*1000) / (86400*Days!L78)</f>
        <v>2957.9016203703709</v>
      </c>
      <c r="M78" s="8">
        <f>(ERI_mm!M78*Areas!$D$9*1000) / (86400*Days!M78)</f>
        <v>2802.9245071684586</v>
      </c>
      <c r="N78" s="8">
        <f>(ERI_mm!N78*Areas!$D$9*1000) / (86400*Days!N78)</f>
        <v>2610.8147831050228</v>
      </c>
    </row>
    <row r="79" spans="1:14" x14ac:dyDescent="0.15">
      <c r="A79">
        <f>ERI_mm!A79</f>
        <v>1974</v>
      </c>
      <c r="B79" s="8">
        <f>(ERI_mm!B79*Areas!$D$9*1000) / (86400*Days!B79)</f>
        <v>2377.9054659498206</v>
      </c>
      <c r="C79" s="8">
        <f>(ERI_mm!C79*Areas!$D$9*1000) / (86400*Days!C79)</f>
        <v>1972.8980654761904</v>
      </c>
      <c r="D79" s="8">
        <f>(ERI_mm!D79*Areas!$D$9*1000) / (86400*Days!D79)</f>
        <v>3154.1397849462364</v>
      </c>
      <c r="E79" s="8">
        <f>(ERI_mm!E79*Areas!$D$9*1000) / (86400*Days!E79)</f>
        <v>2773.9317129629635</v>
      </c>
      <c r="F79" s="8">
        <f>(ERI_mm!F79*Areas!$D$9*1000) / (86400*Days!F79)</f>
        <v>3635.8064516129034</v>
      </c>
      <c r="G79" s="8">
        <f>(ERI_mm!G79*Areas!$D$9*1000) / (86400*Days!G79)</f>
        <v>3048.2141203703704</v>
      </c>
      <c r="H79" s="8">
        <f>(ERI_mm!H79*Areas!$D$9*1000) / (86400*Days!H79)</f>
        <v>1263.0801971326166</v>
      </c>
      <c r="I79" s="8">
        <f>(ERI_mm!I79*Areas!$D$9*1000) / (86400*Days!I79)</f>
        <v>2334.2058691756274</v>
      </c>
      <c r="J79" s="8">
        <f>(ERI_mm!J79*Areas!$D$9*1000) / (86400*Days!J79)</f>
        <v>2244.43287037037</v>
      </c>
      <c r="K79" s="8">
        <f>(ERI_mm!K79*Areas!$D$9*1000) / (86400*Days!K79)</f>
        <v>1058.1776433691757</v>
      </c>
      <c r="L79" s="8">
        <f>(ERI_mm!L79*Areas!$D$9*1000) / (86400*Days!L79)</f>
        <v>3608.4861111111113</v>
      </c>
      <c r="M79" s="8">
        <f>(ERI_mm!M79*Areas!$D$9*1000) / (86400*Days!M79)</f>
        <v>2546.8772401433694</v>
      </c>
      <c r="N79" s="8">
        <f>(ERI_mm!N79*Areas!$D$9*1000) / (86400*Days!N79)</f>
        <v>2501.285102739726</v>
      </c>
    </row>
    <row r="80" spans="1:14" x14ac:dyDescent="0.15">
      <c r="A80">
        <f>ERI_mm!A80</f>
        <v>1975</v>
      </c>
      <c r="B80" s="8">
        <f>(ERI_mm!B80*Areas!$D$9*1000) / (86400*Days!B80)</f>
        <v>2631.3631272401435</v>
      </c>
      <c r="C80" s="8">
        <f>(ERI_mm!C80*Areas!$D$9*1000) / (86400*Days!C80)</f>
        <v>2732.311507936508</v>
      </c>
      <c r="D80" s="8">
        <f>(ERI_mm!D80*Areas!$D$9*1000) / (86400*Days!D80)</f>
        <v>2275.6160394265235</v>
      </c>
      <c r="E80" s="8">
        <f>(ERI_mm!E80*Areas!$D$9*1000) / (86400*Days!E80)</f>
        <v>1938.3738425925926</v>
      </c>
      <c r="F80" s="8">
        <f>(ERI_mm!F80*Areas!$D$9*1000) / (86400*Days!F80)</f>
        <v>2394.4142025089604</v>
      </c>
      <c r="G80" s="8">
        <f>(ERI_mm!G80*Areas!$D$9*1000) / (86400*Days!G80)</f>
        <v>3795.8009259259261</v>
      </c>
      <c r="H80" s="8">
        <f>(ERI_mm!H80*Areas!$D$9*1000) / (86400*Days!H80)</f>
        <v>2162.6444892473119</v>
      </c>
      <c r="I80" s="8">
        <f>(ERI_mm!I80*Areas!$D$9*1000) / (86400*Days!I80)</f>
        <v>5797.8035394265244</v>
      </c>
      <c r="J80" s="8">
        <f>(ERI_mm!J80*Areas!$D$9*1000) / (86400*Days!J80)</f>
        <v>2945.525462962963</v>
      </c>
      <c r="K80" s="8">
        <f>(ERI_mm!K80*Areas!$D$9*1000) / (86400*Days!K80)</f>
        <v>1520.0985663082438</v>
      </c>
      <c r="L80" s="8">
        <f>(ERI_mm!L80*Areas!$D$9*1000) / (86400*Days!L80)</f>
        <v>2119.3333333333335</v>
      </c>
      <c r="M80" s="8">
        <f>(ERI_mm!M80*Areas!$D$9*1000) / (86400*Days!M80)</f>
        <v>3086.4863351254476</v>
      </c>
      <c r="N80" s="8">
        <f>(ERI_mm!N80*Areas!$D$9*1000) / (86400*Days!N80)</f>
        <v>2784.6491628614917</v>
      </c>
    </row>
    <row r="81" spans="1:14" x14ac:dyDescent="0.15">
      <c r="A81">
        <f>ERI_mm!A81</f>
        <v>1976</v>
      </c>
      <c r="B81" s="8">
        <f>(ERI_mm!B81*Areas!$D$9*1000) / (86400*Days!B81)</f>
        <v>2498.9695340501794</v>
      </c>
      <c r="C81" s="8">
        <f>(ERI_mm!C81*Areas!$D$9*1000) / (86400*Days!C81)</f>
        <v>2883.0795019157085</v>
      </c>
      <c r="D81" s="8">
        <f>(ERI_mm!D81*Areas!$D$9*1000) / (86400*Days!D81)</f>
        <v>3654.5810931899641</v>
      </c>
      <c r="E81" s="8">
        <f>(ERI_mm!E81*Areas!$D$9*1000) / (86400*Days!E81)</f>
        <v>2212.6562500000005</v>
      </c>
      <c r="F81" s="8">
        <f>(ERI_mm!F81*Areas!$D$9*1000) / (86400*Days!F81)</f>
        <v>2549.7905465949821</v>
      </c>
      <c r="G81" s="8">
        <f>(ERI_mm!G81*Areas!$D$9*1000) / (86400*Days!G81)</f>
        <v>3194.0520833333335</v>
      </c>
      <c r="H81" s="8">
        <f>(ERI_mm!H81*Areas!$D$9*1000) / (86400*Days!H81)</f>
        <v>3322.7878584229393</v>
      </c>
      <c r="I81" s="8">
        <f>(ERI_mm!I81*Areas!$D$9*1000) / (86400*Days!I81)</f>
        <v>1941.2331989247311</v>
      </c>
      <c r="J81" s="8">
        <f>(ERI_mm!J81*Areas!$D$9*1000) / (86400*Days!J81)</f>
        <v>3413.1435185185187</v>
      </c>
      <c r="K81" s="8">
        <f>(ERI_mm!K81*Areas!$D$9*1000) / (86400*Days!K81)</f>
        <v>2348.1250000000005</v>
      </c>
      <c r="L81" s="8">
        <f>(ERI_mm!L81*Areas!$D$9*1000) / (86400*Days!L81)</f>
        <v>1014.5104166666666</v>
      </c>
      <c r="M81" s="8">
        <f>(ERI_mm!M81*Areas!$D$9*1000) / (86400*Days!M81)</f>
        <v>1228.4442204301076</v>
      </c>
      <c r="N81" s="8">
        <f>(ERI_mm!N81*Areas!$D$9*1000) / (86400*Days!N81)</f>
        <v>2520.4974005768063</v>
      </c>
    </row>
    <row r="82" spans="1:14" x14ac:dyDescent="0.15">
      <c r="A82">
        <f>ERI_mm!A82</f>
        <v>1977</v>
      </c>
      <c r="B82" s="8">
        <f>(ERI_mm!B82*Areas!$D$9*1000) / (86400*Days!B82)</f>
        <v>1269.2305107526881</v>
      </c>
      <c r="C82" s="8">
        <f>(ERI_mm!C82*Areas!$D$9*1000) / (86400*Days!C82)</f>
        <v>1590.1450892857142</v>
      </c>
      <c r="D82" s="8">
        <f>(ERI_mm!D82*Areas!$D$9*1000) / (86400*Days!D82)</f>
        <v>3242.5100806451615</v>
      </c>
      <c r="E82" s="8">
        <f>(ERI_mm!E82*Areas!$D$9*1000) / (86400*Days!E82)</f>
        <v>3707.8298611111113</v>
      </c>
      <c r="F82" s="8">
        <f>(ERI_mm!F82*Areas!$D$9*1000) / (86400*Days!F82)</f>
        <v>1323.6122311827958</v>
      </c>
      <c r="G82" s="8">
        <f>(ERI_mm!G82*Areas!$D$9*1000) / (86400*Days!G82)</f>
        <v>3070.625</v>
      </c>
      <c r="H82" s="8">
        <f>(ERI_mm!H82*Areas!$D$9*1000) / (86400*Days!H82)</f>
        <v>3645.8411738351256</v>
      </c>
      <c r="I82" s="8">
        <f>(ERI_mm!I82*Areas!$D$9*1000) / (86400*Days!I82)</f>
        <v>4573.8911290322585</v>
      </c>
      <c r="J82" s="8">
        <f>(ERI_mm!J82*Areas!$D$9*1000) / (86400*Days!J82)</f>
        <v>5350.8483796296296</v>
      </c>
      <c r="K82" s="8">
        <f>(ERI_mm!K82*Areas!$D$9*1000) / (86400*Days!K82)</f>
        <v>1704.6079749103942</v>
      </c>
      <c r="L82" s="8">
        <f>(ERI_mm!L82*Areas!$D$9*1000) / (86400*Days!L82)</f>
        <v>2851.5335648148148</v>
      </c>
      <c r="M82" s="8">
        <f>(ERI_mm!M82*Areas!$D$9*1000) / (86400*Days!M82)</f>
        <v>3582.3958333333335</v>
      </c>
      <c r="N82" s="8">
        <f>(ERI_mm!N82*Areas!$D$9*1000) / (86400*Days!N82)</f>
        <v>2996.0381468797564</v>
      </c>
    </row>
    <row r="83" spans="1:14" x14ac:dyDescent="0.15">
      <c r="A83">
        <f>ERI_mm!A83</f>
        <v>1978</v>
      </c>
      <c r="B83" s="8">
        <f>(ERI_mm!B83*Areas!$D$9*1000) / (86400*Days!B83)</f>
        <v>3022.0698924731182</v>
      </c>
      <c r="C83" s="8">
        <f>(ERI_mm!C83*Areas!$D$9*1000) / (86400*Days!C83)</f>
        <v>507.11185515873018</v>
      </c>
      <c r="D83" s="8">
        <f>(ERI_mm!D83*Areas!$D$9*1000) / (86400*Days!D83)</f>
        <v>1993.6727150537633</v>
      </c>
      <c r="E83" s="8">
        <f>(ERI_mm!E83*Areas!$D$9*1000) / (86400*Days!E83)</f>
        <v>2811.3946759259261</v>
      </c>
      <c r="F83" s="8">
        <f>(ERI_mm!F83*Areas!$D$9*1000) / (86400*Days!F83)</f>
        <v>2647.5481630824374</v>
      </c>
      <c r="G83" s="8">
        <f>(ERI_mm!G83*Areas!$D$9*1000) / (86400*Days!G83)</f>
        <v>2551.8298611111113</v>
      </c>
      <c r="H83" s="8">
        <f>(ERI_mm!H83*Areas!$D$9*1000) / (86400*Days!H83)</f>
        <v>1605.2318548387098</v>
      </c>
      <c r="I83" s="8">
        <f>(ERI_mm!I83*Areas!$D$9*1000) / (86400*Days!I83)</f>
        <v>2364.6337365591398</v>
      </c>
      <c r="J83" s="8">
        <f>(ERI_mm!J83*Areas!$D$9*1000) / (86400*Days!J83)</f>
        <v>2686.9641203703704</v>
      </c>
      <c r="K83" s="8">
        <f>(ERI_mm!K83*Areas!$D$9*1000) / (86400*Days!K83)</f>
        <v>2694.1610663082438</v>
      </c>
      <c r="L83" s="8">
        <f>(ERI_mm!L83*Areas!$D$9*1000) / (86400*Days!L83)</f>
        <v>1813.943287037037</v>
      </c>
      <c r="M83" s="8">
        <f>(ERI_mm!M83*Areas!$D$9*1000) / (86400*Days!M83)</f>
        <v>2496.703629032258</v>
      </c>
      <c r="N83" s="8">
        <f>(ERI_mm!N83*Areas!$D$9*1000) / (86400*Days!N83)</f>
        <v>2278.5417617960425</v>
      </c>
    </row>
    <row r="84" spans="1:14" x14ac:dyDescent="0.15">
      <c r="A84">
        <f>ERI_mm!A84</f>
        <v>1979</v>
      </c>
      <c r="B84" s="8">
        <f>(ERI_mm!B84*Areas!$D$9*1000) / (86400*Days!B84)</f>
        <v>2499.9406362007167</v>
      </c>
      <c r="C84" s="8">
        <f>(ERI_mm!C84*Areas!$D$9*1000) / (86400*Days!C84)</f>
        <v>1322.7914186507935</v>
      </c>
      <c r="D84" s="8">
        <f>(ERI_mm!D84*Areas!$D$9*1000) / (86400*Days!D84)</f>
        <v>1999.1756272401433</v>
      </c>
      <c r="E84" s="8">
        <f>(ERI_mm!E84*Areas!$D$9*1000) / (86400*Days!E84)</f>
        <v>3494.7592592592591</v>
      </c>
      <c r="F84" s="8">
        <f>(ERI_mm!F84*Areas!$D$9*1000) / (86400*Days!F84)</f>
        <v>2973.8384856630823</v>
      </c>
      <c r="G84" s="8">
        <f>(ERI_mm!G84*Areas!$D$9*1000) / (86400*Days!G84)</f>
        <v>2411.0092592592591</v>
      </c>
      <c r="H84" s="8">
        <f>(ERI_mm!H84*Areas!$D$9*1000) / (86400*Days!H84)</f>
        <v>2453.3277329749108</v>
      </c>
      <c r="I84" s="8">
        <f>(ERI_mm!I84*Areas!$D$9*1000) / (86400*Days!I84)</f>
        <v>3762.3734318996417</v>
      </c>
      <c r="J84" s="8">
        <f>(ERI_mm!J84*Areas!$D$9*1000) / (86400*Days!J84)</f>
        <v>2459.5104166666665</v>
      </c>
      <c r="K84" s="8">
        <f>(ERI_mm!K84*Areas!$D$9*1000) / (86400*Days!K84)</f>
        <v>2337.1191756272401</v>
      </c>
      <c r="L84" s="8">
        <f>(ERI_mm!L84*Areas!$D$9*1000) / (86400*Days!L84)</f>
        <v>3582.7303240740739</v>
      </c>
      <c r="M84" s="8">
        <f>(ERI_mm!M84*Areas!$D$9*1000) / (86400*Days!M84)</f>
        <v>2738.8317652329747</v>
      </c>
      <c r="N84" s="8">
        <f>(ERI_mm!N84*Areas!$D$9*1000) / (86400*Days!N84)</f>
        <v>2677.2089041095892</v>
      </c>
    </row>
    <row r="85" spans="1:14" x14ac:dyDescent="0.15">
      <c r="A85">
        <f>ERI_mm!A85</f>
        <v>1980</v>
      </c>
      <c r="B85" s="8">
        <f>(ERI_mm!B85*Areas!$D$9*1000) / (86400*Days!B85)</f>
        <v>1025.160170250896</v>
      </c>
      <c r="C85" s="8">
        <f>(ERI_mm!C85*Areas!$D$9*1000) / (86400*Days!C85)</f>
        <v>1106.2416187739464</v>
      </c>
      <c r="D85" s="8">
        <f>(ERI_mm!D85*Areas!$D$9*1000) / (86400*Days!D85)</f>
        <v>3205.9318996415773</v>
      </c>
      <c r="E85" s="8">
        <f>(ERI_mm!E85*Areas!$D$9*1000) / (86400*Days!E85)</f>
        <v>2717.068287037037</v>
      </c>
      <c r="F85" s="8">
        <f>(ERI_mm!F85*Areas!$D$9*1000) / (86400*Days!F85)</f>
        <v>2290.5062724014338</v>
      </c>
      <c r="G85" s="8">
        <f>(ERI_mm!G85*Areas!$D$9*1000) / (86400*Days!G85)</f>
        <v>3643.6076388888887</v>
      </c>
      <c r="H85" s="8">
        <f>(ERI_mm!H85*Areas!$D$9*1000) / (86400*Days!H85)</f>
        <v>3885.3797043010754</v>
      </c>
      <c r="I85" s="8">
        <f>(ERI_mm!I85*Areas!$D$9*1000) / (86400*Days!I85)</f>
        <v>3989.2876344086021</v>
      </c>
      <c r="J85" s="8">
        <f>(ERI_mm!J85*Areas!$D$9*1000) / (86400*Days!J85)</f>
        <v>2909.400462962963</v>
      </c>
      <c r="K85" s="8">
        <f>(ERI_mm!K85*Areas!$D$9*1000) / (86400*Days!K85)</f>
        <v>2305.0728046594977</v>
      </c>
      <c r="L85" s="8">
        <f>(ERI_mm!L85*Areas!$D$9*1000) / (86400*Days!L85)</f>
        <v>1267.3854166666667</v>
      </c>
      <c r="M85" s="8">
        <f>(ERI_mm!M85*Areas!$D$9*1000) / (86400*Days!M85)</f>
        <v>1895.9150985663082</v>
      </c>
      <c r="N85" s="8">
        <f>(ERI_mm!N85*Areas!$D$9*1000) / (86400*Days!N85)</f>
        <v>2526.5566180935034</v>
      </c>
    </row>
    <row r="86" spans="1:14" x14ac:dyDescent="0.15">
      <c r="A86">
        <f>ERI_mm!A86</f>
        <v>1981</v>
      </c>
      <c r="B86" s="8">
        <f>(ERI_mm!B86*Areas!$D$9*1000) / (86400*Days!B86)</f>
        <v>730.26881720430106</v>
      </c>
      <c r="C86" s="8">
        <f>(ERI_mm!C86*Areas!$D$9*1000) / (86400*Days!C86)</f>
        <v>2872.0808531746034</v>
      </c>
      <c r="D86" s="8">
        <f>(ERI_mm!D86*Areas!$D$9*1000) / (86400*Days!D86)</f>
        <v>955.24081541218641</v>
      </c>
      <c r="E86" s="8">
        <f>(ERI_mm!E86*Areas!$D$9*1000) / (86400*Days!E86)</f>
        <v>3838.9502314814813</v>
      </c>
      <c r="F86" s="8">
        <f>(ERI_mm!F86*Areas!$D$9*1000) / (86400*Days!F86)</f>
        <v>2515.8019713261647</v>
      </c>
      <c r="G86" s="8">
        <f>(ERI_mm!G86*Areas!$D$9*1000) / (86400*Days!G86)</f>
        <v>5039.1030092592591</v>
      </c>
      <c r="H86" s="8">
        <f>(ERI_mm!H86*Areas!$D$9*1000) / (86400*Days!H86)</f>
        <v>3174.5329301075267</v>
      </c>
      <c r="I86" s="8">
        <f>(ERI_mm!I86*Areas!$D$9*1000) / (86400*Days!I86)</f>
        <v>2783.826164874552</v>
      </c>
      <c r="J86" s="8">
        <f>(ERI_mm!J86*Areas!$D$9*1000) / (86400*Days!J86)</f>
        <v>4621.3240740740739</v>
      </c>
      <c r="K86" s="8">
        <f>(ERI_mm!K86*Areas!$D$9*1000) / (86400*Days!K86)</f>
        <v>2935.3181003584232</v>
      </c>
      <c r="L86" s="8">
        <f>(ERI_mm!L86*Areas!$D$9*1000) / (86400*Days!L86)</f>
        <v>1514.9085648148148</v>
      </c>
      <c r="M86" s="8">
        <f>(ERI_mm!M86*Areas!$D$9*1000) / (86400*Days!M86)</f>
        <v>2177.8584229390681</v>
      </c>
      <c r="N86" s="8">
        <f>(ERI_mm!N86*Areas!$D$9*1000) / (86400*Days!N86)</f>
        <v>2751.5208333333335</v>
      </c>
    </row>
    <row r="87" spans="1:14" x14ac:dyDescent="0.15">
      <c r="A87">
        <f>ERI_mm!A87</f>
        <v>1982</v>
      </c>
      <c r="B87" s="8">
        <f>(ERI_mm!B87*Areas!$D$9*1000) / (86400*Days!B87)</f>
        <v>2749.1901881720432</v>
      </c>
      <c r="C87" s="8">
        <f>(ERI_mm!C87*Areas!$D$9*1000) / (86400*Days!C87)</f>
        <v>1579.3936011904761</v>
      </c>
      <c r="D87" s="8">
        <f>(ERI_mm!D87*Areas!$D$9*1000) / (86400*Days!D87)</f>
        <v>2864.1039426523298</v>
      </c>
      <c r="E87" s="8">
        <f>(ERI_mm!E87*Areas!$D$9*1000) / (86400*Days!E87)</f>
        <v>1660.0775462962963</v>
      </c>
      <c r="F87" s="8">
        <f>(ERI_mm!F87*Areas!$D$9*1000) / (86400*Days!F87)</f>
        <v>2875.7571684587815</v>
      </c>
      <c r="G87" s="8">
        <f>(ERI_mm!G87*Areas!$D$9*1000) / (86400*Days!G87)</f>
        <v>3651.3009259259261</v>
      </c>
      <c r="H87" s="8">
        <f>(ERI_mm!H87*Areas!$D$9*1000) / (86400*Days!H87)</f>
        <v>2123.4767025089604</v>
      </c>
      <c r="I87" s="8">
        <f>(ERI_mm!I87*Areas!$D$9*1000) / (86400*Days!I87)</f>
        <v>1939.2909946236559</v>
      </c>
      <c r="J87" s="8">
        <f>(ERI_mm!J87*Areas!$D$9*1000) / (86400*Days!J87)</f>
        <v>2829.7916666666665</v>
      </c>
      <c r="K87" s="8">
        <f>(ERI_mm!K87*Areas!$D$9*1000) / (86400*Days!K87)</f>
        <v>1129.7155017921148</v>
      </c>
      <c r="L87" s="8">
        <f>(ERI_mm!L87*Areas!$D$9*1000) / (86400*Days!L87)</f>
        <v>5116.3703703703704</v>
      </c>
      <c r="M87" s="8">
        <f>(ERI_mm!M87*Areas!$D$9*1000) / (86400*Days!M87)</f>
        <v>2948.266129032258</v>
      </c>
      <c r="N87" s="8">
        <f>(ERI_mm!N87*Areas!$D$9*1000) / (86400*Days!N87)</f>
        <v>2623.2138508371386</v>
      </c>
    </row>
    <row r="88" spans="1:14" x14ac:dyDescent="0.15">
      <c r="A88">
        <f>ERI_mm!A88</f>
        <v>1983</v>
      </c>
      <c r="B88" s="8">
        <f>(ERI_mm!B88*Areas!$D$9*1000) / (86400*Days!B88)</f>
        <v>913.80712365591398</v>
      </c>
      <c r="C88" s="8">
        <f>(ERI_mm!C88*Areas!$D$9*1000) / (86400*Days!C88)</f>
        <v>920.32738095238096</v>
      </c>
      <c r="D88" s="8">
        <f>(ERI_mm!D88*Areas!$D$9*1000) / (86400*Days!D88)</f>
        <v>1973.2795698924731</v>
      </c>
      <c r="E88" s="8">
        <f>(ERI_mm!E88*Areas!$D$9*1000) / (86400*Days!E88)</f>
        <v>3276.3368055555557</v>
      </c>
      <c r="F88" s="8">
        <f>(ERI_mm!F88*Areas!$D$9*1000) / (86400*Days!F88)</f>
        <v>3687.5985663082438</v>
      </c>
      <c r="G88" s="8">
        <f>(ERI_mm!G88*Areas!$D$9*1000) / (86400*Days!G88)</f>
        <v>2801.3599537037039</v>
      </c>
      <c r="H88" s="8">
        <f>(ERI_mm!H88*Areas!$D$9*1000) / (86400*Days!H88)</f>
        <v>3149.2842741935483</v>
      </c>
      <c r="I88" s="8">
        <f>(ERI_mm!I88*Areas!$D$9*1000) / (86400*Days!I88)</f>
        <v>2443.2930107526881</v>
      </c>
      <c r="J88" s="8">
        <f>(ERI_mm!J88*Areas!$D$9*1000) / (86400*Days!J88)</f>
        <v>2423.3854166666665</v>
      </c>
      <c r="K88" s="8">
        <f>(ERI_mm!K88*Areas!$D$9*1000) / (86400*Days!K88)</f>
        <v>3114.6482974910396</v>
      </c>
      <c r="L88" s="8">
        <f>(ERI_mm!L88*Areas!$D$9*1000) / (86400*Days!L88)</f>
        <v>4015.8958333333335</v>
      </c>
      <c r="M88" s="8">
        <f>(ERI_mm!M88*Areas!$D$9*1000) / (86400*Days!M88)</f>
        <v>3173.5618279569894</v>
      </c>
      <c r="N88" s="8">
        <f>(ERI_mm!N88*Areas!$D$9*1000) / (86400*Days!N88)</f>
        <v>2666.8442732115677</v>
      </c>
    </row>
    <row r="89" spans="1:14" x14ac:dyDescent="0.15">
      <c r="A89">
        <f>ERI_mm!A89</f>
        <v>1984</v>
      </c>
      <c r="B89" s="8">
        <f>(ERI_mm!B89*Areas!$D$9*1000) / (86400*Days!B89)</f>
        <v>1019.6572580645161</v>
      </c>
      <c r="C89" s="8">
        <f>(ERI_mm!C89*Areas!$D$9*1000) / (86400*Days!C89)</f>
        <v>1960.9231321839081</v>
      </c>
      <c r="D89" s="8">
        <f>(ERI_mm!D89*Areas!$D$9*1000) / (86400*Days!D89)</f>
        <v>2247.7777777777778</v>
      </c>
      <c r="E89" s="8">
        <f>(ERI_mm!E89*Areas!$D$9*1000) / (86400*Days!E89)</f>
        <v>2809.7222222222222</v>
      </c>
      <c r="F89" s="8">
        <f>(ERI_mm!F89*Areas!$D$9*1000) / (86400*Days!F89)</f>
        <v>3910.9520609318997</v>
      </c>
      <c r="G89" s="8">
        <f>(ERI_mm!G89*Areas!$D$9*1000) / (86400*Days!G89)</f>
        <v>2396.2916666666665</v>
      </c>
      <c r="H89" s="8">
        <f>(ERI_mm!H89*Areas!$D$9*1000) / (86400*Days!H89)</f>
        <v>2114.7367831541219</v>
      </c>
      <c r="I89" s="8">
        <f>(ERI_mm!I89*Areas!$D$9*1000) / (86400*Days!I89)</f>
        <v>2546.2298387096776</v>
      </c>
      <c r="J89" s="8">
        <f>(ERI_mm!J89*Areas!$D$9*1000) / (86400*Days!J89)</f>
        <v>3101.0636574074069</v>
      </c>
      <c r="K89" s="8">
        <f>(ERI_mm!K89*Areas!$D$9*1000) / (86400*Days!K89)</f>
        <v>1530.7806899641578</v>
      </c>
      <c r="L89" s="8">
        <f>(ERI_mm!L89*Areas!$D$9*1000) / (86400*Days!L89)</f>
        <v>2547.8159722222222</v>
      </c>
      <c r="M89" s="8">
        <f>(ERI_mm!M89*Areas!$D$9*1000) / (86400*Days!M89)</f>
        <v>2703.5483870967741</v>
      </c>
      <c r="N89" s="8">
        <f>(ERI_mm!N89*Areas!$D$9*1000) / (86400*Days!N89)</f>
        <v>2406.5512105343046</v>
      </c>
    </row>
    <row r="90" spans="1:14" x14ac:dyDescent="0.15">
      <c r="A90">
        <f>ERI_mm!A90</f>
        <v>1985</v>
      </c>
      <c r="B90" s="8">
        <f>(ERI_mm!B90*Areas!$D$9*1000) / (86400*Days!B90)</f>
        <v>1778.4117383512544</v>
      </c>
      <c r="C90" s="8">
        <f>(ERI_mm!C90*Areas!$D$9*1000) / (86400*Days!C90)</f>
        <v>2835.1674107142858</v>
      </c>
      <c r="D90" s="8">
        <f>(ERI_mm!D90*Areas!$D$9*1000) / (86400*Days!D90)</f>
        <v>3566.2107974910396</v>
      </c>
      <c r="E90" s="8">
        <f>(ERI_mm!E90*Areas!$D$9*1000) / (86400*Days!E90)</f>
        <v>1403.8576388888889</v>
      </c>
      <c r="F90" s="8">
        <f>(ERI_mm!F90*Areas!$D$9*1000) / (86400*Days!F90)</f>
        <v>2491.524417562724</v>
      </c>
      <c r="G90" s="8">
        <f>(ERI_mm!G90*Areas!$D$9*1000) / (86400*Days!G90)</f>
        <v>2437.4340277777778</v>
      </c>
      <c r="H90" s="8">
        <f>(ERI_mm!H90*Areas!$D$9*1000) / (86400*Days!H90)</f>
        <v>2792.8897849462364</v>
      </c>
      <c r="I90" s="8">
        <f>(ERI_mm!I90*Areas!$D$9*1000) / (86400*Days!I90)</f>
        <v>3577.2166218637994</v>
      </c>
      <c r="J90" s="8">
        <f>(ERI_mm!J90*Areas!$D$9*1000) / (86400*Days!J90)</f>
        <v>1888.2002314814815</v>
      </c>
      <c r="K90" s="8">
        <f>(ERI_mm!K90*Areas!$D$9*1000) / (86400*Days!K90)</f>
        <v>2993.5842293906812</v>
      </c>
      <c r="L90" s="8">
        <f>(ERI_mm!L90*Areas!$D$9*1000) / (86400*Days!L90)</f>
        <v>6251.2974537037026</v>
      </c>
      <c r="M90" s="8">
        <f>(ERI_mm!M90*Areas!$D$9*1000) / (86400*Days!M90)</f>
        <v>1935.0828853046594</v>
      </c>
      <c r="N90" s="8">
        <f>(ERI_mm!N90*Areas!$D$9*1000) / (86400*Days!N90)</f>
        <v>2827.3723363774734</v>
      </c>
    </row>
    <row r="91" spans="1:14" x14ac:dyDescent="0.15">
      <c r="A91">
        <f>ERI_mm!A91</f>
        <v>1986</v>
      </c>
      <c r="B91" s="8">
        <f>(ERI_mm!B91*Areas!$D$9*1000) / (86400*Days!B91)</f>
        <v>1040.0504032258063</v>
      </c>
      <c r="C91" s="8">
        <f>(ERI_mm!C91*Areas!$D$9*1000) / (86400*Days!C91)</f>
        <v>2217.6736111111113</v>
      </c>
      <c r="D91" s="8">
        <f>(ERI_mm!D91*Areas!$D$9*1000) / (86400*Days!D91)</f>
        <v>1654.758064516129</v>
      </c>
      <c r="E91" s="8">
        <f>(ERI_mm!E91*Areas!$D$9*1000) / (86400*Days!E91)</f>
        <v>2209.6458333333335</v>
      </c>
      <c r="F91" s="8">
        <f>(ERI_mm!F91*Areas!$D$9*1000) / (86400*Days!F91)</f>
        <v>2593.1664426523298</v>
      </c>
      <c r="G91" s="8">
        <f>(ERI_mm!G91*Areas!$D$9*1000) / (86400*Days!G91)</f>
        <v>3973.75</v>
      </c>
      <c r="H91" s="8">
        <f>(ERI_mm!H91*Areas!$D$9*1000) / (86400*Days!H91)</f>
        <v>3203.9896953405018</v>
      </c>
      <c r="I91" s="8">
        <f>(ERI_mm!I91*Areas!$D$9*1000) / (86400*Days!I91)</f>
        <v>2591.5479390681003</v>
      </c>
      <c r="J91" s="8">
        <f>(ERI_mm!J91*Areas!$D$9*1000) / (86400*Days!J91)</f>
        <v>4160.395833333333</v>
      </c>
      <c r="K91" s="8">
        <f>(ERI_mm!K91*Areas!$D$9*1000) / (86400*Days!K91)</f>
        <v>3001.676747311828</v>
      </c>
      <c r="L91" s="8">
        <f>(ERI_mm!L91*Areas!$D$9*1000) / (86400*Days!L91)</f>
        <v>1814.2777777777778</v>
      </c>
      <c r="M91" s="8">
        <f>(ERI_mm!M91*Areas!$D$9*1000) / (86400*Days!M91)</f>
        <v>2078.1586021505377</v>
      </c>
      <c r="N91" s="8">
        <f>(ERI_mm!N91*Areas!$D$9*1000) / (86400*Days!N91)</f>
        <v>2542.1937785388127</v>
      </c>
    </row>
    <row r="92" spans="1:14" x14ac:dyDescent="0.15">
      <c r="A92">
        <f>ERI_mm!A92</f>
        <v>1987</v>
      </c>
      <c r="B92" s="8">
        <f>(ERI_mm!B92*Areas!$D$9*1000) / (86400*Days!B92)</f>
        <v>1474.7804659498208</v>
      </c>
      <c r="C92" s="8">
        <f>(ERI_mm!C92*Areas!$D$9*1000) / (86400*Days!C92)</f>
        <v>312.86830357142856</v>
      </c>
      <c r="D92" s="8">
        <f>(ERI_mm!D92*Areas!$D$9*1000) / (86400*Days!D92)</f>
        <v>1771.614023297491</v>
      </c>
      <c r="E92" s="8">
        <f>(ERI_mm!E92*Areas!$D$9*1000) / (86400*Days!E92)</f>
        <v>1613.9178240740741</v>
      </c>
      <c r="F92" s="8">
        <f>(ERI_mm!F92*Areas!$D$9*1000) / (86400*Days!F92)</f>
        <v>1772.2614247311828</v>
      </c>
      <c r="G92" s="8">
        <f>(ERI_mm!G92*Areas!$D$9*1000) / (86400*Days!G92)</f>
        <v>3556.974537037037</v>
      </c>
      <c r="H92" s="8">
        <f>(ERI_mm!H92*Areas!$D$9*1000) / (86400*Days!H92)</f>
        <v>2573.7443996415773</v>
      </c>
      <c r="I92" s="8">
        <f>(ERI_mm!I92*Areas!$D$9*1000) / (86400*Days!I92)</f>
        <v>3949.4724462365593</v>
      </c>
      <c r="J92" s="8">
        <f>(ERI_mm!J92*Areas!$D$9*1000) / (86400*Days!J92)</f>
        <v>2078.1909722222222</v>
      </c>
      <c r="K92" s="8">
        <f>(ERI_mm!K92*Areas!$D$9*1000) / (86400*Days!K92)</f>
        <v>2087.5459229390681</v>
      </c>
      <c r="L92" s="8">
        <f>(ERI_mm!L92*Areas!$D$9*1000) / (86400*Days!L92)</f>
        <v>1984.8680555555557</v>
      </c>
      <c r="M92" s="8">
        <f>(ERI_mm!M92*Areas!$D$9*1000) / (86400*Days!M92)</f>
        <v>2398.2986111111113</v>
      </c>
      <c r="N92" s="8">
        <f>(ERI_mm!N92*Areas!$D$9*1000) / (86400*Days!N92)</f>
        <v>2144.2139459665145</v>
      </c>
    </row>
    <row r="93" spans="1:14" x14ac:dyDescent="0.15">
      <c r="A93">
        <f>ERI_mm!A93</f>
        <v>1988</v>
      </c>
      <c r="B93" s="8">
        <f>(ERI_mm!B93*Areas!$D$9*1000) / (86400*Days!B93)</f>
        <v>893.41397849462362</v>
      </c>
      <c r="C93" s="8">
        <f>(ERI_mm!C93*Areas!$D$9*1000) / (86400*Days!C93)</f>
        <v>1829.7796934865901</v>
      </c>
      <c r="D93" s="8">
        <f>(ERI_mm!D93*Areas!$D$9*1000) / (86400*Days!D93)</f>
        <v>1370.8725358422939</v>
      </c>
      <c r="E93" s="8">
        <f>(ERI_mm!E93*Areas!$D$9*1000) / (86400*Days!E93)</f>
        <v>1836.3541666666667</v>
      </c>
      <c r="F93" s="8">
        <f>(ERI_mm!F93*Areas!$D$9*1000) / (86400*Days!F93)</f>
        <v>1129.7155017921148</v>
      </c>
      <c r="G93" s="8">
        <f>(ERI_mm!G93*Areas!$D$9*1000) / (86400*Days!G93)</f>
        <v>536.85763888888891</v>
      </c>
      <c r="H93" s="8">
        <f>(ERI_mm!H93*Areas!$D$9*1000) / (86400*Days!H93)</f>
        <v>2800.3349014336918</v>
      </c>
      <c r="I93" s="8">
        <f>(ERI_mm!I93*Areas!$D$9*1000) / (86400*Days!I93)</f>
        <v>2574.0681003584227</v>
      </c>
      <c r="J93" s="8">
        <f>(ERI_mm!J93*Areas!$D$9*1000) / (86400*Days!J93)</f>
        <v>2128.6990740740739</v>
      </c>
      <c r="K93" s="8">
        <f>(ERI_mm!K93*Areas!$D$9*1000) / (86400*Days!K93)</f>
        <v>3017.8617831541219</v>
      </c>
      <c r="L93" s="8">
        <f>(ERI_mm!L93*Areas!$D$9*1000) / (86400*Days!L93)</f>
        <v>2961.5810185185187</v>
      </c>
      <c r="M93" s="8">
        <f>(ERI_mm!M93*Areas!$D$9*1000) / (86400*Days!M93)</f>
        <v>1711.4056899641578</v>
      </c>
      <c r="N93" s="8">
        <f>(ERI_mm!N93*Areas!$D$9*1000) / (86400*Days!N93)</f>
        <v>1899.989659228901</v>
      </c>
    </row>
    <row r="94" spans="1:14" x14ac:dyDescent="0.15">
      <c r="A94">
        <f>ERI_mm!A94</f>
        <v>1989</v>
      </c>
      <c r="B94" s="8">
        <f>(ERI_mm!B94*Areas!$D$9*1000) / (86400*Days!B94)</f>
        <v>1359.5430107526881</v>
      </c>
      <c r="C94" s="8">
        <f>(ERI_mm!C94*Areas!$D$9*1000) / (86400*Days!C94)</f>
        <v>1022.4665178571429</v>
      </c>
      <c r="D94" s="8">
        <f>(ERI_mm!D94*Areas!$D$9*1000) / (86400*Days!D94)</f>
        <v>1777.7643369175628</v>
      </c>
      <c r="E94" s="8">
        <f>(ERI_mm!E94*Areas!$D$9*1000) / (86400*Days!E94)</f>
        <v>2131.7094907407409</v>
      </c>
      <c r="F94" s="8">
        <f>(ERI_mm!F94*Areas!$D$9*1000) / (86400*Days!F94)</f>
        <v>4099.3458781362006</v>
      </c>
      <c r="G94" s="8">
        <f>(ERI_mm!G94*Areas!$D$9*1000) / (86400*Days!G94)</f>
        <v>3842.9641203703704</v>
      </c>
      <c r="H94" s="8">
        <f>(ERI_mm!H94*Areas!$D$9*1000) / (86400*Days!H94)</f>
        <v>2459.1543458781362</v>
      </c>
      <c r="I94" s="8">
        <f>(ERI_mm!I94*Areas!$D$9*1000) / (86400*Days!I94)</f>
        <v>1831.8223566308243</v>
      </c>
      <c r="J94" s="8">
        <f>(ERI_mm!J94*Areas!$D$9*1000) / (86400*Days!J94)</f>
        <v>2972.619212962963</v>
      </c>
      <c r="K94" s="8">
        <f>(ERI_mm!K94*Areas!$D$9*1000) / (86400*Days!K94)</f>
        <v>2080.1008064516127</v>
      </c>
      <c r="L94" s="8">
        <f>(ERI_mm!L94*Areas!$D$9*1000) / (86400*Days!L94)</f>
        <v>2678.2673611111109</v>
      </c>
      <c r="M94" s="8">
        <f>(ERI_mm!M94*Areas!$D$9*1000) / (86400*Days!M94)</f>
        <v>1456.6532258064517</v>
      </c>
      <c r="N94" s="8">
        <f>(ERI_mm!N94*Areas!$D$9*1000) / (86400*Days!N94)</f>
        <v>2313.4021118721462</v>
      </c>
    </row>
    <row r="95" spans="1:14" x14ac:dyDescent="0.15">
      <c r="A95">
        <f>ERI_mm!A95</f>
        <v>1990</v>
      </c>
      <c r="B95" s="8">
        <f>(ERI_mm!B95*Areas!$D$9*1000) / (86400*Days!B95)</f>
        <v>1750.2497759856631</v>
      </c>
      <c r="C95" s="8">
        <f>(ERI_mm!C95*Areas!$D$9*1000) / (86400*Days!C95)</f>
        <v>4100.2591765873012</v>
      </c>
      <c r="D95" s="8">
        <f>(ERI_mm!D95*Areas!$D$9*1000) / (86400*Days!D95)</f>
        <v>1377.9939516129032</v>
      </c>
      <c r="E95" s="8">
        <f>(ERI_mm!E95*Areas!$D$9*1000) / (86400*Days!E95)</f>
        <v>2403.650462962963</v>
      </c>
      <c r="F95" s="8">
        <f>(ERI_mm!F95*Areas!$D$9*1000) / (86400*Days!F95)</f>
        <v>4011.6229838709678</v>
      </c>
      <c r="G95" s="8">
        <f>(ERI_mm!G95*Areas!$D$9*1000) / (86400*Days!G95)</f>
        <v>2726.099537037037</v>
      </c>
      <c r="H95" s="8">
        <f>(ERI_mm!H95*Areas!$D$9*1000) / (86400*Days!H95)</f>
        <v>3316.9612455197134</v>
      </c>
      <c r="I95" s="8">
        <f>(ERI_mm!I95*Areas!$D$9*1000) / (86400*Days!I95)</f>
        <v>3600.5230734767024</v>
      </c>
      <c r="J95" s="8">
        <f>(ERI_mm!J95*Areas!$D$9*1000) / (86400*Days!J95)</f>
        <v>4032.2858796296296</v>
      </c>
      <c r="K95" s="8">
        <f>(ERI_mm!K95*Areas!$D$9*1000) / (86400*Days!K95)</f>
        <v>3389.47020609319</v>
      </c>
      <c r="L95" s="8">
        <f>(ERI_mm!L95*Areas!$D$9*1000) / (86400*Days!L95)</f>
        <v>2240.4189814814813</v>
      </c>
      <c r="M95" s="8">
        <f>(ERI_mm!M95*Areas!$D$9*1000) / (86400*Days!M95)</f>
        <v>5141.6621863799282</v>
      </c>
      <c r="N95" s="8">
        <f>(ERI_mm!N95*Areas!$D$9*1000) / (86400*Days!N95)</f>
        <v>3170.2024353120237</v>
      </c>
    </row>
    <row r="96" spans="1:14" x14ac:dyDescent="0.15">
      <c r="A96">
        <f>ERI_mm!A96</f>
        <v>1991</v>
      </c>
      <c r="B96" s="8">
        <f>(ERI_mm!B96*Areas!$D$9*1000) / (86400*Days!B96)</f>
        <v>1514.5956541218638</v>
      </c>
      <c r="C96" s="8">
        <f>(ERI_mm!C96*Areas!$D$9*1000) / (86400*Days!C96)</f>
        <v>1261.8663194444443</v>
      </c>
      <c r="D96" s="8">
        <f>(ERI_mm!D96*Areas!$D$9*1000) / (86400*Days!D96)</f>
        <v>2185.9509408602153</v>
      </c>
      <c r="E96" s="8">
        <f>(ERI_mm!E96*Areas!$D$9*1000) / (86400*Days!E96)</f>
        <v>3200.7418981481483</v>
      </c>
      <c r="F96" s="8">
        <f>(ERI_mm!F96*Areas!$D$9*1000) / (86400*Days!F96)</f>
        <v>2653.3747759856633</v>
      </c>
      <c r="G96" s="8">
        <f>(ERI_mm!G96*Areas!$D$9*1000) / (86400*Days!G96)</f>
        <v>1035.9178240740741</v>
      </c>
      <c r="H96" s="8">
        <f>(ERI_mm!H96*Areas!$D$9*1000) / (86400*Days!H96)</f>
        <v>2183.361335125448</v>
      </c>
      <c r="I96" s="8">
        <f>(ERI_mm!I96*Areas!$D$9*1000) / (86400*Days!I96)</f>
        <v>2634.2764336917562</v>
      </c>
      <c r="J96" s="8">
        <f>(ERI_mm!J96*Areas!$D$9*1000) / (86400*Days!J96)</f>
        <v>1602.8796296296296</v>
      </c>
      <c r="K96" s="8">
        <f>(ERI_mm!K96*Areas!$D$9*1000) / (86400*Days!K96)</f>
        <v>3214.6718189964158</v>
      </c>
      <c r="L96" s="8">
        <f>(ERI_mm!L96*Areas!$D$9*1000) / (86400*Days!L96)</f>
        <v>2170.5104166666665</v>
      </c>
      <c r="M96" s="8">
        <f>(ERI_mm!M96*Areas!$D$9*1000) / (86400*Days!M96)</f>
        <v>1626.5961021505377</v>
      </c>
      <c r="N96" s="8">
        <f>(ERI_mm!N96*Areas!$D$9*1000) / (86400*Days!N96)</f>
        <v>2115.1544901065449</v>
      </c>
    </row>
    <row r="97" spans="1:15" x14ac:dyDescent="0.15">
      <c r="A97">
        <f>ERI_mm!A97</f>
        <v>1992</v>
      </c>
      <c r="B97" s="8">
        <f>(ERI_mm!B97*Areas!$D$9*1000) / (86400*Days!B97)</f>
        <v>1687.1281362007169</v>
      </c>
      <c r="C97" s="8">
        <f>(ERI_mm!C97*Areas!$D$9*1000) / (86400*Days!C97)</f>
        <v>1506.5924329501916</v>
      </c>
      <c r="D97" s="8">
        <f>(ERI_mm!D97*Areas!$D$9*1000) / (86400*Days!D97)</f>
        <v>2122.5056003584227</v>
      </c>
      <c r="E97" s="8">
        <f>(ERI_mm!E97*Areas!$D$9*1000) / (86400*Days!E97)</f>
        <v>3139.8645833333335</v>
      </c>
      <c r="F97" s="8">
        <f>(ERI_mm!F97*Areas!$D$9*1000) / (86400*Days!F97)</f>
        <v>1922.7822580645161</v>
      </c>
      <c r="G97" s="8">
        <f>(ERI_mm!G97*Areas!$D$9*1000) / (86400*Days!G97)</f>
        <v>1998.2476851851852</v>
      </c>
      <c r="H97" s="8">
        <f>(ERI_mm!H97*Areas!$D$9*1000) / (86400*Days!H97)</f>
        <v>5800.7168458781352</v>
      </c>
      <c r="I97" s="8">
        <f>(ERI_mm!I97*Areas!$D$9*1000) / (86400*Days!I97)</f>
        <v>3438.3490143369177</v>
      </c>
      <c r="J97" s="8">
        <f>(ERI_mm!J97*Areas!$D$9*1000) / (86400*Days!J97)</f>
        <v>4321.2858796296296</v>
      </c>
      <c r="K97" s="8">
        <f>(ERI_mm!K97*Areas!$D$9*1000) / (86400*Days!K97)</f>
        <v>2004.0311379928316</v>
      </c>
      <c r="L97" s="8">
        <f>(ERI_mm!L97*Areas!$D$9*1000) / (86400*Days!L97)</f>
        <v>4245.0219907407409</v>
      </c>
      <c r="M97" s="8">
        <f>(ERI_mm!M97*Areas!$D$9*1000) / (86400*Days!M97)</f>
        <v>2064.5631720430106</v>
      </c>
      <c r="N97" s="8">
        <f>(ERI_mm!N97*Areas!$D$9*1000) / (86400*Days!N97)</f>
        <v>2855.3719831511839</v>
      </c>
    </row>
    <row r="98" spans="1:15" x14ac:dyDescent="0.15">
      <c r="A98">
        <f>ERI_mm!A98</f>
        <v>1993</v>
      </c>
      <c r="B98" s="8">
        <f>(ERI_mm!B98*Areas!$D$9*1000) / (86400*Days!B98)</f>
        <v>2861.514336917563</v>
      </c>
      <c r="C98" s="8">
        <f>(ERI_mm!C98*Areas!$D$9*1000) / (86400*Days!C98)</f>
        <v>1468.6532738095236</v>
      </c>
      <c r="D98" s="8">
        <f>(ERI_mm!D98*Areas!$D$9*1000) / (86400*Days!D98)</f>
        <v>2107.6153673835124</v>
      </c>
      <c r="E98" s="8">
        <f>(ERI_mm!E98*Areas!$D$9*1000) / (86400*Days!E98)</f>
        <v>2745.1655092592587</v>
      </c>
      <c r="F98" s="8">
        <f>(ERI_mm!F98*Areas!$D$9*1000) / (86400*Days!F98)</f>
        <v>1333.6469534050182</v>
      </c>
      <c r="G98" s="8">
        <f>(ERI_mm!G98*Areas!$D$9*1000) / (86400*Days!G98)</f>
        <v>3828.9155092592591</v>
      </c>
      <c r="H98" s="8">
        <f>(ERI_mm!H98*Areas!$D$9*1000) / (86400*Days!H98)</f>
        <v>2194.6908602150538</v>
      </c>
      <c r="I98" s="8">
        <f>(ERI_mm!I98*Areas!$D$9*1000) / (86400*Days!I98)</f>
        <v>1443.3814964157707</v>
      </c>
      <c r="J98" s="8">
        <f>(ERI_mm!J98*Areas!$D$9*1000) / (86400*Days!J98)</f>
        <v>3525.8668981481483</v>
      </c>
      <c r="K98" s="8">
        <f>(ERI_mm!K98*Areas!$D$9*1000) / (86400*Days!K98)</f>
        <v>2071.3608870967741</v>
      </c>
      <c r="L98" s="8">
        <f>(ERI_mm!L98*Areas!$D$9*1000) / (86400*Days!L98)</f>
        <v>2789.6527777777783</v>
      </c>
      <c r="M98" s="8">
        <f>(ERI_mm!M98*Areas!$D$9*1000) / (86400*Days!M98)</f>
        <v>1402.2715053763441</v>
      </c>
      <c r="N98" s="8">
        <f>(ERI_mm!N98*Areas!$D$9*1000) / (86400*Days!N98)</f>
        <v>2311.3951674277018</v>
      </c>
    </row>
    <row r="99" spans="1:15" x14ac:dyDescent="0.15">
      <c r="A99">
        <f>ERI_mm!A99</f>
        <v>1994</v>
      </c>
      <c r="B99" s="8">
        <f>(ERI_mm!B99*Areas!$D$9*1000) / (86400*Days!B99)</f>
        <v>2129.6270161290327</v>
      </c>
      <c r="C99" s="8">
        <f>(ERI_mm!C99*Areas!$D$9*1000) / (86400*Days!C99)</f>
        <v>1090.2008928571429</v>
      </c>
      <c r="D99" s="8">
        <f>(ERI_mm!D99*Areas!$D$9*1000) / (86400*Days!D99)</f>
        <v>1571.8906810035842</v>
      </c>
      <c r="E99" s="8">
        <f>(ERI_mm!E99*Areas!$D$9*1000) / (86400*Days!E99)</f>
        <v>3306.1064814814813</v>
      </c>
      <c r="F99" s="8">
        <f>(ERI_mm!F99*Areas!$D$9*1000) / (86400*Days!F99)</f>
        <v>1472.8382616487456</v>
      </c>
      <c r="G99" s="8">
        <f>(ERI_mm!G99*Areas!$D$9*1000) / (86400*Days!G99)</f>
        <v>3566.005787037037</v>
      </c>
      <c r="H99" s="8">
        <f>(ERI_mm!H99*Areas!$D$9*1000) / (86400*Days!H99)</f>
        <v>2199.546370967742</v>
      </c>
      <c r="I99" s="8">
        <f>(ERI_mm!I99*Areas!$D$9*1000) / (86400*Days!I99)</f>
        <v>3188.7757616487456</v>
      </c>
      <c r="J99" s="8">
        <f>(ERI_mm!J99*Areas!$D$9*1000) / (86400*Days!J99)</f>
        <v>1475.773148148148</v>
      </c>
      <c r="K99" s="8">
        <f>(ERI_mm!K99*Areas!$D$9*1000) / (86400*Days!K99)</f>
        <v>1207.7273745519713</v>
      </c>
      <c r="L99" s="8">
        <f>(ERI_mm!L99*Areas!$D$9*1000) / (86400*Days!L99)</f>
        <v>2448.8067129629626</v>
      </c>
      <c r="M99" s="8">
        <f>(ERI_mm!M99*Areas!$D$9*1000) / (86400*Days!M99)</f>
        <v>1955.7997311827958</v>
      </c>
      <c r="N99" s="8">
        <f>(ERI_mm!N99*Areas!$D$9*1000) / (86400*Days!N99)</f>
        <v>2136.8184931506848</v>
      </c>
    </row>
    <row r="100" spans="1:15" x14ac:dyDescent="0.15">
      <c r="A100">
        <f>ERI_mm!A100</f>
        <v>1995</v>
      </c>
      <c r="B100" s="8">
        <f>(ERI_mm!B100*Areas!$D$9*1000) / (86400*Days!B100)</f>
        <v>2808.7511200716845</v>
      </c>
      <c r="C100" s="8">
        <f>(ERI_mm!C100*Areas!$D$9*1000) / (86400*Days!C100)</f>
        <v>945.05580357142856</v>
      </c>
      <c r="D100" s="8">
        <f>(ERI_mm!D100*Areas!$D$9*1000) / (86400*Days!D100)</f>
        <v>1253.0454749103942</v>
      </c>
      <c r="E100" s="8">
        <f>(ERI_mm!E100*Areas!$D$9*1000) / (86400*Days!E100)</f>
        <v>2794.0011574074074</v>
      </c>
      <c r="F100" s="8">
        <f>(ERI_mm!F100*Areas!$D$9*1000) / (86400*Days!F100)</f>
        <v>2593.4901433691757</v>
      </c>
      <c r="G100" s="8">
        <f>(ERI_mm!G100*Areas!$D$9*1000) / (86400*Days!G100)</f>
        <v>2175.5277777777783</v>
      </c>
      <c r="H100" s="8">
        <f>(ERI_mm!H100*Areas!$D$9*1000) / (86400*Days!H100)</f>
        <v>2243.5696684587815</v>
      </c>
      <c r="I100" s="8">
        <f>(ERI_mm!I100*Areas!$D$9*1000) / (86400*Days!I100)</f>
        <v>2506.0909498207884</v>
      </c>
      <c r="J100" s="8">
        <f>(ERI_mm!J100*Areas!$D$9*1000) / (86400*Days!J100)</f>
        <v>1072.0428240740739</v>
      </c>
      <c r="K100" s="8">
        <f>(ERI_mm!K100*Areas!$D$9*1000) / (86400*Days!K100)</f>
        <v>3353.5394265232976</v>
      </c>
      <c r="L100" s="8">
        <f>(ERI_mm!L100*Areas!$D$9*1000) / (86400*Days!L100)</f>
        <v>2891.337962962963</v>
      </c>
      <c r="M100" s="8">
        <f>(ERI_mm!M100*Areas!$D$9*1000) / (86400*Days!M100)</f>
        <v>1085.3685035842293</v>
      </c>
      <c r="N100" s="8">
        <f>(ERI_mm!N100*Areas!$D$9*1000) / (86400*Days!N100)</f>
        <v>2152.3516933028918</v>
      </c>
    </row>
    <row r="101" spans="1:15" x14ac:dyDescent="0.15">
      <c r="A101">
        <f>ERI_mm!A101</f>
        <v>1996</v>
      </c>
      <c r="B101" s="8">
        <f>(ERI_mm!B101*Areas!$D$9*1000) / (86400*Days!B101)</f>
        <v>1969.3951612903227</v>
      </c>
      <c r="C101" s="8">
        <f>(ERI_mm!C101*Areas!$D$9*1000) / (86400*Days!C101)</f>
        <v>1249.8419540229886</v>
      </c>
      <c r="D101" s="8">
        <f>(ERI_mm!D101*Areas!$D$9*1000) / (86400*Days!D101)</f>
        <v>1537.5784050179211</v>
      </c>
      <c r="E101" s="8">
        <f>(ERI_mm!E101*Areas!$D$9*1000) / (86400*Days!E101)</f>
        <v>3620.8622685185187</v>
      </c>
      <c r="F101" s="8">
        <f>(ERI_mm!F101*Areas!$D$9*1000) / (86400*Days!F101)</f>
        <v>2904.5665322580644</v>
      </c>
      <c r="G101" s="8">
        <f>(ERI_mm!G101*Areas!$D$9*1000) / (86400*Days!G101)</f>
        <v>3848.650462962963</v>
      </c>
      <c r="H101" s="8">
        <f>(ERI_mm!H101*Areas!$D$9*1000) / (86400*Days!H101)</f>
        <v>3146.6946684587815</v>
      </c>
      <c r="I101" s="8">
        <f>(ERI_mm!I101*Areas!$D$9*1000) / (86400*Days!I101)</f>
        <v>1268.2594086021506</v>
      </c>
      <c r="J101" s="8">
        <f>(ERI_mm!J101*Areas!$D$9*1000) / (86400*Days!J101)</f>
        <v>5470.9305555555557</v>
      </c>
      <c r="K101" s="8">
        <f>(ERI_mm!K101*Areas!$D$9*1000) / (86400*Days!K101)</f>
        <v>2576.9814068100359</v>
      </c>
      <c r="L101" s="8">
        <f>(ERI_mm!L101*Areas!$D$9*1000) / (86400*Days!L101)</f>
        <v>2726.7685185185187</v>
      </c>
      <c r="M101" s="8">
        <f>(ERI_mm!M101*Areas!$D$9*1000) / (86400*Days!M101)</f>
        <v>2823.3176523297493</v>
      </c>
      <c r="N101" s="8">
        <f>(ERI_mm!N101*Areas!$D$9*1000) / (86400*Days!N101)</f>
        <v>2757.6294019429265</v>
      </c>
    </row>
    <row r="102" spans="1:15" x14ac:dyDescent="0.15">
      <c r="A102">
        <f>ERI_mm!A102</f>
        <v>1997</v>
      </c>
      <c r="B102" s="8">
        <f>(ERI_mm!B102*Areas!$D$9*1000) / (86400*Days!B102)</f>
        <v>1975.5454749103942</v>
      </c>
      <c r="C102" s="8">
        <f>(ERI_mm!C102*Areas!$D$9*1000) / (86400*Days!C102)</f>
        <v>3062.3821924603176</v>
      </c>
      <c r="D102" s="8">
        <f>(ERI_mm!D102*Areas!$D$9*1000) / (86400*Days!D102)</f>
        <v>2979.6650985663082</v>
      </c>
      <c r="E102" s="8">
        <f>(ERI_mm!E102*Areas!$D$9*1000) / (86400*Days!E102)</f>
        <v>1416.568287037037</v>
      </c>
      <c r="F102" s="8">
        <f>(ERI_mm!F102*Areas!$D$9*1000) / (86400*Days!F102)</f>
        <v>4319.138664874552</v>
      </c>
      <c r="G102" s="8">
        <f>(ERI_mm!G102*Areas!$D$9*1000) / (86400*Days!G102)</f>
        <v>3558.9814814814813</v>
      </c>
      <c r="H102" s="8">
        <f>(ERI_mm!H102*Areas!$D$9*1000) / (86400*Days!H102)</f>
        <v>2533.2818100358422</v>
      </c>
      <c r="I102" s="8">
        <f>(ERI_mm!I102*Areas!$D$9*1000) / (86400*Days!I102)</f>
        <v>3260.9610215053763</v>
      </c>
      <c r="J102" s="8">
        <f>(ERI_mm!J102*Areas!$D$9*1000) / (86400*Days!J102)</f>
        <v>2887.6585648148148</v>
      </c>
      <c r="K102" s="8">
        <f>(ERI_mm!K102*Areas!$D$9*1000) / (86400*Days!K102)</f>
        <v>1626.5961021505377</v>
      </c>
      <c r="L102" s="8">
        <f>(ERI_mm!L102*Areas!$D$9*1000) / (86400*Days!L102)</f>
        <v>2012.9652777777778</v>
      </c>
      <c r="M102" s="8">
        <f>(ERI_mm!M102*Areas!$D$9*1000) / (86400*Days!M102)</f>
        <v>1789.7412634408602</v>
      </c>
      <c r="N102" s="8">
        <f>(ERI_mm!N102*Areas!$D$9*1000) / (86400*Days!N102)</f>
        <v>2616.6156773211569</v>
      </c>
    </row>
    <row r="103" spans="1:15" x14ac:dyDescent="0.15">
      <c r="A103">
        <f>ERI_mm!A103</f>
        <v>1998</v>
      </c>
      <c r="B103" s="8">
        <f>(ERI_mm!B103*Areas!$D$9*1000) / (86400*Days!B103)</f>
        <v>2882.2311827956992</v>
      </c>
      <c r="C103" s="8">
        <f>(ERI_mm!C103*Areas!$D$9*1000) / (86400*Days!C103)</f>
        <v>1860.0074404761904</v>
      </c>
      <c r="D103" s="8">
        <f>(ERI_mm!D103*Areas!$D$9*1000) / (86400*Days!D103)</f>
        <v>2863.7802419354839</v>
      </c>
      <c r="E103" s="8">
        <f>(ERI_mm!E103*Areas!$D$9*1000) / (86400*Days!E103)</f>
        <v>3444.9201388888887</v>
      </c>
      <c r="F103" s="8">
        <f>(ERI_mm!F103*Areas!$D$9*1000) / (86400*Days!F103)</f>
        <v>1552.1449372759857</v>
      </c>
      <c r="G103" s="8">
        <f>(ERI_mm!G103*Areas!$D$9*1000) / (86400*Days!G103)</f>
        <v>2965.260416666667</v>
      </c>
      <c r="H103" s="8">
        <f>(ERI_mm!H103*Areas!$D$9*1000) / (86400*Days!H103)</f>
        <v>2791.2712813620074</v>
      </c>
      <c r="I103" s="8">
        <f>(ERI_mm!I103*Areas!$D$9*1000) / (86400*Days!I103)</f>
        <v>3569.1241039426523</v>
      </c>
      <c r="J103" s="8">
        <f>(ERI_mm!J103*Areas!$D$9*1000) / (86400*Days!J103)</f>
        <v>1183.7627314814815</v>
      </c>
      <c r="K103" s="8">
        <f>(ERI_mm!K103*Areas!$D$9*1000) / (86400*Days!K103)</f>
        <v>1547.9368279569892</v>
      </c>
      <c r="L103" s="8">
        <f>(ERI_mm!L103*Areas!$D$9*1000) / (86400*Days!L103)</f>
        <v>1347.997685185185</v>
      </c>
      <c r="M103" s="8">
        <f>(ERI_mm!M103*Areas!$D$9*1000) / (86400*Days!M103)</f>
        <v>1259.195788530466</v>
      </c>
      <c r="N103" s="8">
        <f>(ERI_mm!N103*Areas!$D$9*1000) / (86400*Days!N103)</f>
        <v>2276.0949391171994</v>
      </c>
    </row>
    <row r="104" spans="1:15" x14ac:dyDescent="0.15">
      <c r="A104">
        <f>ERI_mm!A104</f>
        <v>1999</v>
      </c>
      <c r="B104" s="8">
        <f>(ERI_mm!B104*Areas!$D$9*1000) / (86400*Days!B104)</f>
        <v>3210.7874103942654</v>
      </c>
      <c r="C104" s="8">
        <f>(ERI_mm!C104*Areas!$D$9*1000) / (86400*Days!C104)</f>
        <v>1674.3650793650793</v>
      </c>
      <c r="D104" s="8">
        <f>(ERI_mm!D104*Areas!$D$9*1000) / (86400*Days!D104)</f>
        <v>1301.2768817204303</v>
      </c>
      <c r="E104" s="8">
        <f>(ERI_mm!E104*Areas!$D$9*1000) / (86400*Days!E104)</f>
        <v>3505.462962962963</v>
      </c>
      <c r="F104" s="8">
        <f>(ERI_mm!F104*Areas!$D$9*1000) / (86400*Days!F104)</f>
        <v>2013.418458781362</v>
      </c>
      <c r="G104" s="8">
        <f>(ERI_mm!G104*Areas!$D$9*1000) / (86400*Days!G104)</f>
        <v>2359.4976851851857</v>
      </c>
      <c r="H104" s="8">
        <f>(ERI_mm!H104*Areas!$D$9*1000) / (86400*Days!H104)</f>
        <v>2394.4142025089604</v>
      </c>
      <c r="I104" s="8">
        <f>(ERI_mm!I104*Areas!$D$9*1000) / (86400*Days!I104)</f>
        <v>2140.956541218638</v>
      </c>
      <c r="J104" s="8">
        <f>(ERI_mm!J104*Areas!$D$9*1000) / (86400*Days!J104)</f>
        <v>2349.462962962963</v>
      </c>
      <c r="K104" s="8">
        <f>(ERI_mm!K104*Areas!$D$9*1000) / (86400*Days!K104)</f>
        <v>1929.5799731182797</v>
      </c>
      <c r="L104" s="8">
        <f>(ERI_mm!L104*Areas!$D$9*1000) / (86400*Days!L104)</f>
        <v>2085.2152777777778</v>
      </c>
      <c r="M104" s="8">
        <f>(ERI_mm!M104*Areas!$D$9*1000) / (86400*Days!M104)</f>
        <v>1859.0132168458781</v>
      </c>
      <c r="N104" s="8">
        <f>(ERI_mm!N104*Areas!$D$9*1000) / (86400*Days!N104)</f>
        <v>2236.1759893455101</v>
      </c>
    </row>
    <row r="105" spans="1:15" x14ac:dyDescent="0.15">
      <c r="A105">
        <f>ERI_mm!A105</f>
        <v>2000</v>
      </c>
      <c r="B105" s="8">
        <f>(ERI_mm!B105*Areas!$D$9*1000) / (86400*Days!B105)</f>
        <v>1341.7394713261651</v>
      </c>
      <c r="C105" s="8">
        <f>(ERI_mm!C105*Areas!$D$9*1000) / (86400*Days!C105)</f>
        <v>1494.4815613026819</v>
      </c>
      <c r="D105" s="8">
        <f>(ERI_mm!D105*Areas!$D$9*1000) / (86400*Days!D105)</f>
        <v>1393.5315860215053</v>
      </c>
      <c r="E105" s="8">
        <f>(ERI_mm!E105*Areas!$D$9*1000) / (86400*Days!E105)</f>
        <v>3070.2905092592596</v>
      </c>
      <c r="F105" s="8">
        <f>(ERI_mm!F105*Areas!$D$9*1000) / (86400*Days!F105)</f>
        <v>3933.9348118279568</v>
      </c>
      <c r="G105" s="8">
        <f>(ERI_mm!G105*Areas!$D$9*1000) / (86400*Days!G105)</f>
        <v>5036.0925925925922</v>
      </c>
      <c r="H105" s="8">
        <f>(ERI_mm!H105*Areas!$D$9*1000) / (86400*Days!H105)</f>
        <v>3085.5152329749098</v>
      </c>
      <c r="I105" s="8">
        <f>(ERI_mm!I105*Areas!$D$9*1000) / (86400*Days!I105)</f>
        <v>3063.8272849462369</v>
      </c>
      <c r="J105" s="8">
        <f>(ERI_mm!J105*Areas!$D$9*1000) / (86400*Days!J105)</f>
        <v>3068.2835648148148</v>
      </c>
      <c r="K105" s="8">
        <f>(ERI_mm!K105*Areas!$D$9*1000) / (86400*Days!K105)</f>
        <v>1834.4119623655913</v>
      </c>
      <c r="L105" s="8">
        <f>(ERI_mm!L105*Areas!$D$9*1000) / (86400*Days!L105)</f>
        <v>1776.8148148148148</v>
      </c>
      <c r="M105" s="8">
        <f>(ERI_mm!M105*Areas!$D$9*1000) / (86400*Days!M105)</f>
        <v>2350.7146057347672</v>
      </c>
      <c r="N105" s="8">
        <f>(ERI_mm!N105*Areas!$D$9*1000) / (86400*Days!N105)</f>
        <v>2620.2140255009108</v>
      </c>
    </row>
    <row r="106" spans="1:15" x14ac:dyDescent="0.15">
      <c r="A106">
        <f>ERI_mm!A106</f>
        <v>2001</v>
      </c>
      <c r="B106" s="8">
        <f>(ERI_mm!B106*Areas!$D$9*1000) / (86400*Days!B106)</f>
        <v>892.44287634408602</v>
      </c>
      <c r="C106" s="8">
        <f>(ERI_mm!C106*Areas!$D$9*1000) / (86400*Days!C106)</f>
        <v>1923.0828373015872</v>
      </c>
      <c r="D106" s="8">
        <f>(ERI_mm!D106*Areas!$D$9*1000) / (86400*Days!D106)</f>
        <v>1082.4551971326164</v>
      </c>
      <c r="E106" s="8">
        <f>(ERI_mm!E106*Areas!$D$9*1000) / (86400*Days!E106)</f>
        <v>2336.0833333333335</v>
      </c>
      <c r="F106" s="8">
        <f>(ERI_mm!F106*Areas!$D$9*1000) / (86400*Days!F106)</f>
        <v>3196.2208781362006</v>
      </c>
      <c r="G106" s="8">
        <f>(ERI_mm!G106*Areas!$D$9*1000) / (86400*Days!G106)</f>
        <v>2161.1446759259261</v>
      </c>
      <c r="H106" s="8">
        <f>(ERI_mm!H106*Areas!$D$9*1000) / (86400*Days!H106)</f>
        <v>1355.0112007168459</v>
      </c>
      <c r="I106" s="8">
        <f>(ERI_mm!I106*Areas!$D$9*1000) / (86400*Days!I106)</f>
        <v>2382.4372759856628</v>
      </c>
      <c r="J106" s="8">
        <f>(ERI_mm!J106*Areas!$D$9*1000) / (86400*Days!J106)</f>
        <v>2937.4976851851848</v>
      </c>
      <c r="K106" s="8">
        <f>(ERI_mm!K106*Areas!$D$9*1000) / (86400*Days!K106)</f>
        <v>4388.4106182795695</v>
      </c>
      <c r="L106" s="8">
        <f>(ERI_mm!L106*Areas!$D$9*1000) / (86400*Days!L106)</f>
        <v>2179.5416666666665</v>
      </c>
      <c r="M106" s="8">
        <f>(ERI_mm!M106*Areas!$D$9*1000) / (86400*Days!M106)</f>
        <v>2009.2103494623657</v>
      </c>
      <c r="N106" s="8">
        <f>(ERI_mm!N106*Areas!$D$9*1000) / (86400*Days!N106)</f>
        <v>2237.7155631659057</v>
      </c>
    </row>
    <row r="107" spans="1:15" x14ac:dyDescent="0.15">
      <c r="A107">
        <f>ERI_mm!A107</f>
        <v>2002</v>
      </c>
      <c r="B107" s="8">
        <f>(ERI_mm!B107*Areas!$D$9*1000) / (86400*Days!B107)</f>
        <v>1775.4984318996417</v>
      </c>
      <c r="C107" s="8">
        <f>(ERI_mm!C107*Areas!$D$9*1000) / (86400*Days!C107)</f>
        <v>1833.8454861111111</v>
      </c>
      <c r="D107" s="8">
        <f>(ERI_mm!D107*Areas!$D$9*1000) / (86400*Days!D107)</f>
        <v>2162.9681899641573</v>
      </c>
      <c r="E107" s="8">
        <f>(ERI_mm!E107*Areas!$D$9*1000) / (86400*Days!E107)</f>
        <v>3392.7395833333335</v>
      </c>
      <c r="F107" s="8">
        <f>(ERI_mm!F107*Areas!$D$9*1000) / (86400*Days!F107)</f>
        <v>3443.5282258064517</v>
      </c>
      <c r="G107" s="8">
        <f>(ERI_mm!G107*Areas!$D$9*1000) / (86400*Days!G107)</f>
        <v>1816.619212962963</v>
      </c>
      <c r="H107" s="8">
        <f>(ERI_mm!H107*Areas!$D$9*1000) / (86400*Days!H107)</f>
        <v>2127.3611111111113</v>
      </c>
      <c r="I107" s="8">
        <f>(ERI_mm!I107*Areas!$D$9*1000) / (86400*Days!I107)</f>
        <v>1400.005600358423</v>
      </c>
      <c r="J107" s="8">
        <f>(ERI_mm!J107*Areas!$D$9*1000) / (86400*Days!J107)</f>
        <v>2690.3090277777783</v>
      </c>
      <c r="K107" s="8">
        <f>(ERI_mm!K107*Areas!$D$9*1000) / (86400*Days!K107)</f>
        <v>1555.0582437275987</v>
      </c>
      <c r="L107" s="8">
        <f>(ERI_mm!L107*Areas!$D$9*1000) / (86400*Days!L107)</f>
        <v>2490.9525462962961</v>
      </c>
      <c r="M107" s="8">
        <f>(ERI_mm!M107*Areas!$D$9*1000) / (86400*Days!M107)</f>
        <v>1789.4175627240143</v>
      </c>
      <c r="N107" s="8">
        <f>(ERI_mm!N107*Areas!$D$9*1000) / (86400*Days!N107)</f>
        <v>2205.3020357686455</v>
      </c>
    </row>
    <row r="108" spans="1:15" x14ac:dyDescent="0.15">
      <c r="A108">
        <f>ERI_mm!A108</f>
        <v>2003</v>
      </c>
      <c r="B108" s="8">
        <f>(ERI_mm!B108*Areas!$D$9*1000) / (86400*Days!B108)</f>
        <v>1034.5474910394266</v>
      </c>
      <c r="C108" s="8">
        <f>(ERI_mm!C108*Areas!$D$9*1000) / (86400*Days!C108)</f>
        <v>1575.0930059523812</v>
      </c>
      <c r="D108" s="8">
        <f>(ERI_mm!D108*Areas!$D$9*1000) / (86400*Days!D108)</f>
        <v>1708.4923835125448</v>
      </c>
      <c r="E108" s="8">
        <f>(ERI_mm!E108*Areas!$D$9*1000) / (86400*Days!E108)</f>
        <v>2022.6655092592594</v>
      </c>
      <c r="F108" s="8">
        <f>(ERI_mm!F108*Areas!$D$9*1000) / (86400*Days!F108)</f>
        <v>4228.5024641577065</v>
      </c>
      <c r="G108" s="8">
        <f>(ERI_mm!G108*Areas!$D$9*1000) / (86400*Days!G108)</f>
        <v>2452.8206018518517</v>
      </c>
      <c r="H108" s="8">
        <f>(ERI_mm!H108*Areas!$D$9*1000) / (86400*Days!H108)</f>
        <v>3839.0905017921145</v>
      </c>
      <c r="I108" s="8">
        <f>(ERI_mm!I108*Areas!$D$9*1000) / (86400*Days!I108)</f>
        <v>2628.7735215053758</v>
      </c>
      <c r="J108" s="8">
        <f>(ERI_mm!J108*Areas!$D$9*1000) / (86400*Days!J108)</f>
        <v>4475.8206018518522</v>
      </c>
      <c r="K108" s="8">
        <f>(ERI_mm!K108*Areas!$D$9*1000) / (86400*Days!K108)</f>
        <v>2138.0432347670253</v>
      </c>
      <c r="L108" s="8">
        <f>(ERI_mm!L108*Areas!$D$9*1000) / (86400*Days!L108)</f>
        <v>2814.4050925925926</v>
      </c>
      <c r="M108" s="8">
        <f>(ERI_mm!M108*Areas!$D$9*1000) / (86400*Days!M108)</f>
        <v>2265.5813172043013</v>
      </c>
      <c r="N108" s="8">
        <f>(ERI_mm!N108*Areas!$D$9*1000) / (86400*Days!N108)</f>
        <v>2603.3093607305937</v>
      </c>
    </row>
    <row r="109" spans="1:15" x14ac:dyDescent="0.15">
      <c r="A109">
        <f>ERI_mm!A109</f>
        <v>2004</v>
      </c>
      <c r="B109" s="8">
        <f>(ERI_mm!B109*Areas!$D$9*1000) / (86400*Days!B109)</f>
        <v>1902.3891129032259</v>
      </c>
      <c r="C109" s="8">
        <f>(ERI_mm!C109*Areas!$D$9*1000) / (86400*Days!C109)</f>
        <v>626.30507662835259</v>
      </c>
      <c r="D109" s="8">
        <f>(ERI_mm!D109*Areas!$D$9*1000) / (86400*Days!D109)</f>
        <v>2589.6057347670253</v>
      </c>
      <c r="E109" s="8">
        <f>(ERI_mm!E109*Areas!$D$9*1000) / (86400*Days!E109)</f>
        <v>1844.3819444444443</v>
      </c>
      <c r="F109" s="8">
        <f>(ERI_mm!F109*Areas!$D$9*1000) / (86400*Days!F109)</f>
        <v>5397.7094534050175</v>
      </c>
      <c r="G109" s="8">
        <f>(ERI_mm!G109*Areas!$D$9*1000) / (86400*Days!G109)</f>
        <v>2909.400462962963</v>
      </c>
      <c r="H109" s="8">
        <f>(ERI_mm!H109*Areas!$D$9*1000) / (86400*Days!H109)</f>
        <v>3710.2576164874554</v>
      </c>
      <c r="I109" s="8">
        <f>(ERI_mm!I109*Areas!$D$9*1000) / (86400*Days!I109)</f>
        <v>2610.6462813620074</v>
      </c>
      <c r="J109" s="8">
        <f>(ERI_mm!J109*Areas!$D$9*1000) / (86400*Days!J109)</f>
        <v>1725.6377314814815</v>
      </c>
      <c r="K109" s="8">
        <f>(ERI_mm!K109*Areas!$D$9*1000) / (86400*Days!K109)</f>
        <v>1870.6664426523298</v>
      </c>
      <c r="L109" s="8">
        <f>(ERI_mm!L109*Areas!$D$9*1000) / (86400*Days!L109)</f>
        <v>2630.4351851851852</v>
      </c>
      <c r="M109" s="8">
        <f>(ERI_mm!M109*Areas!$D$9*1000) / (86400*Days!M109)</f>
        <v>2546.5535394265235</v>
      </c>
      <c r="N109" s="8">
        <f>(ERI_mm!N109*Areas!$D$9*1000) / (86400*Days!N109)</f>
        <v>2543.5004933211899</v>
      </c>
    </row>
    <row r="110" spans="1:15" x14ac:dyDescent="0.15">
      <c r="A110">
        <f>ERI_mm!A110</f>
        <v>2005</v>
      </c>
      <c r="B110" s="8">
        <f>(ERI_mm!B110*Areas!$D$9*1000) / (86400*Days!B110)</f>
        <v>3515.0660842293905</v>
      </c>
      <c r="C110" s="8">
        <f>(ERI_mm!C110*Areas!$D$9*1000) / (86400*Days!C110)</f>
        <v>1888.6780753968253</v>
      </c>
      <c r="D110" s="8">
        <f>(ERI_mm!D110*Areas!$D$9*1000) / (86400*Days!D110)</f>
        <v>979.84206989247309</v>
      </c>
      <c r="E110" s="8">
        <f>(ERI_mm!E110*Areas!$D$9*1000) / (86400*Days!E110)</f>
        <v>2941.1770833333335</v>
      </c>
      <c r="F110" s="8">
        <f>(ERI_mm!F110*Areas!$D$9*1000) / (86400*Days!F110)</f>
        <v>1276.0282258064517</v>
      </c>
      <c r="G110" s="8">
        <f>(ERI_mm!G110*Areas!$D$9*1000) / (86400*Days!G110)</f>
        <v>1696.8715277777778</v>
      </c>
      <c r="H110" s="8">
        <f>(ERI_mm!H110*Areas!$D$9*1000) / (86400*Days!H110)</f>
        <v>3713.1709229390681</v>
      </c>
      <c r="I110" s="8">
        <f>(ERI_mm!I110*Areas!$D$9*1000) / (86400*Days!I110)</f>
        <v>2975.133288530466</v>
      </c>
      <c r="J110" s="8">
        <f>(ERI_mm!J110*Areas!$D$9*1000) / (86400*Days!J110)</f>
        <v>3463.6516203703704</v>
      </c>
      <c r="K110" s="8">
        <f>(ERI_mm!K110*Areas!$D$9*1000) / (86400*Days!K110)</f>
        <v>1482.8729838709678</v>
      </c>
      <c r="L110" s="8">
        <f>(ERI_mm!L110*Areas!$D$9*1000) / (86400*Days!L110)</f>
        <v>3219.1388888888887</v>
      </c>
      <c r="M110" s="8">
        <f>(ERI_mm!M110*Areas!$D$9*1000) / (86400*Days!M110)</f>
        <v>1836.3541666666667</v>
      </c>
      <c r="N110" s="8">
        <f>(ERI_mm!N110*Areas!$D$9*1000) / (86400*Days!N110)</f>
        <v>2415.4538622526638</v>
      </c>
    </row>
    <row r="111" spans="1:15" x14ac:dyDescent="0.15">
      <c r="A111">
        <f>ERI_mm!A111</f>
        <v>2006</v>
      </c>
      <c r="B111" s="8">
        <f>(ERI_mm!B111*Areas!$D$9*1000) / (86400*Days!B111)</f>
        <v>2335.1769713261647</v>
      </c>
      <c r="C111" s="8">
        <f>(ERI_mm!C111*Areas!$D$9*1000) / (86400*Days!C111)</f>
        <v>2008.3779761904761</v>
      </c>
      <c r="D111" s="8">
        <f>(ERI_mm!D111*Areas!$D$9*1000) / (86400*Days!D111)</f>
        <v>1870.9901433691757</v>
      </c>
      <c r="E111" s="8">
        <f>(ERI_mm!E111*Areas!$D$9*1000) / (86400*Days!E111)</f>
        <v>2110.9710648148148</v>
      </c>
      <c r="F111" s="8">
        <f>(ERI_mm!F111*Areas!$D$9*1000) / (86400*Days!F111)</f>
        <v>3707.0206093189963</v>
      </c>
      <c r="G111" s="8">
        <f>(ERI_mm!G111*Areas!$D$9*1000) / (86400*Days!G111)</f>
        <v>3055.5729166666665</v>
      </c>
      <c r="H111" s="8">
        <f>(ERI_mm!H111*Areas!$D$9*1000) / (86400*Days!H111)</f>
        <v>4659.3481182795695</v>
      </c>
      <c r="I111" s="8">
        <f>(ERI_mm!I111*Areas!$D$9*1000) / (86400*Days!I111)</f>
        <v>2518.0678763440865</v>
      </c>
      <c r="J111" s="8">
        <f>(ERI_mm!J111*Areas!$D$9*1000) / (86400*Days!J111)</f>
        <v>3598.1168981481483</v>
      </c>
      <c r="K111" s="8">
        <f>(ERI_mm!K111*Areas!$D$9*1000) / (86400*Days!K111)</f>
        <v>4308.1328405017921</v>
      </c>
      <c r="L111" s="8">
        <f>(ERI_mm!L111*Areas!$D$9*1000) / (86400*Days!L111)</f>
        <v>2133.0474537037039</v>
      </c>
      <c r="M111" s="8">
        <f>(ERI_mm!M111*Areas!$D$9*1000) / (86400*Days!M111)</f>
        <v>3059.942876344086</v>
      </c>
      <c r="N111" s="8">
        <f>(ERI_mm!N111*Areas!$D$9*1000) / (86400*Days!N111)</f>
        <v>2957.2188926940644</v>
      </c>
      <c r="O111" s="10"/>
    </row>
    <row r="112" spans="1:15" x14ac:dyDescent="0.15">
      <c r="A112">
        <f>ERI_mm!A112</f>
        <v>2007</v>
      </c>
      <c r="B112" s="8">
        <f>(ERI_mm!B112*Areas!$D$9*1000) / (86400*Days!B112)</f>
        <v>3815.1366487455198</v>
      </c>
      <c r="C112" s="8">
        <f>(ERI_mm!C112*Areas!$D$9*1000) / (86400*Days!C112)</f>
        <v>1214.2013888888889</v>
      </c>
      <c r="D112" s="8">
        <f>(ERI_mm!D112*Areas!$D$9*1000) / (86400*Days!D112)</f>
        <v>2265.9050179211467</v>
      </c>
      <c r="E112" s="8">
        <f>(ERI_mm!E112*Areas!$D$9*1000) / (86400*Days!E112)</f>
        <v>2693.3194444444443</v>
      </c>
      <c r="F112" s="8">
        <f>(ERI_mm!F112*Areas!$D$9*1000) / (86400*Days!F112)</f>
        <v>1472.8382616487456</v>
      </c>
      <c r="G112" s="8">
        <f>(ERI_mm!G112*Areas!$D$9*1000) / (86400*Days!G112)</f>
        <v>1639.6736111111111</v>
      </c>
      <c r="H112" s="8">
        <f>(ERI_mm!H112*Areas!$D$9*1000) / (86400*Days!H112)</f>
        <v>2262.0206093189963</v>
      </c>
      <c r="I112" s="8">
        <f>(ERI_mm!I112*Areas!$D$9*1000) / (86400*Days!I112)</f>
        <v>5412.2759856630819</v>
      </c>
      <c r="J112" s="8">
        <f>(ERI_mm!J112*Areas!$D$9*1000) / (86400*Days!J112)</f>
        <v>2300.6273148148148</v>
      </c>
      <c r="K112" s="8">
        <f>(ERI_mm!K112*Areas!$D$9*1000) / (86400*Days!K112)</f>
        <v>2034.4590053763441</v>
      </c>
      <c r="L112" s="8">
        <f>(ERI_mm!L112*Areas!$D$9*1000) / (86400*Days!L112)</f>
        <v>3021.7893518518517</v>
      </c>
      <c r="M112" s="8">
        <f>(ERI_mm!M112*Areas!$D$9*1000) / (86400*Days!M112)</f>
        <v>3405.9789426523298</v>
      </c>
      <c r="N112" s="8">
        <f>(ERI_mm!N112*Areas!$D$9*1000) / (86400*Days!N112)</f>
        <v>2642.1561073059361</v>
      </c>
      <c r="O112" s="15"/>
    </row>
    <row r="113" spans="1:15" x14ac:dyDescent="0.15">
      <c r="A113">
        <f>ERI_mm!A113</f>
        <v>2008</v>
      </c>
      <c r="B113" s="8">
        <f>(ERI_mm!B113*Areas!$D$9*1000) / (86400*Days!B113)</f>
        <v>2241.3037634408602</v>
      </c>
      <c r="C113" s="8">
        <f>(ERI_mm!C113*Areas!$D$9*1000) / (86400*Days!C113)</f>
        <v>4092.0905172413795</v>
      </c>
      <c r="D113" s="8">
        <f>(ERI_mm!D113*Areas!$D$9*1000) / (86400*Days!D113)</f>
        <v>3320.8456541218638</v>
      </c>
      <c r="E113" s="8">
        <f>(ERI_mm!E113*Areas!$D$9*1000) / (86400*Days!E113)</f>
        <v>1846.054398148148</v>
      </c>
      <c r="F113" s="8">
        <f>(ERI_mm!F113*Areas!$D$9*1000) / (86400*Days!F113)</f>
        <v>2763.4330197132617</v>
      </c>
      <c r="G113" s="8">
        <f>(ERI_mm!G113*Areas!$D$9*1000) / (86400*Days!G113)</f>
        <v>4117.9155092592591</v>
      </c>
      <c r="H113" s="8">
        <f>(ERI_mm!H113*Areas!$D$9*1000) / (86400*Days!H113)</f>
        <v>3328.6144713261647</v>
      </c>
      <c r="I113" s="8">
        <f>(ERI_mm!I113*Areas!$D$9*1000) / (86400*Days!I113)</f>
        <v>1832.1460573476702</v>
      </c>
      <c r="J113" s="8">
        <f>(ERI_mm!J113*Areas!$D$9*1000) / (86400*Days!J113)</f>
        <v>3444.5856481481483</v>
      </c>
      <c r="K113" s="8">
        <f>(ERI_mm!K113*Areas!$D$9*1000) / (86400*Days!K113)</f>
        <v>2152.6097670250897</v>
      </c>
      <c r="L113" s="8">
        <f>(ERI_mm!L113*Areas!$D$9*1000) / (86400*Days!L113)</f>
        <v>2953.2187500000005</v>
      </c>
      <c r="M113" s="8">
        <f>(ERI_mm!M113*Areas!$D$9*1000) / (86400*Days!M113)</f>
        <v>3719.9686379928316</v>
      </c>
      <c r="N113" s="8">
        <f>(ERI_mm!N113*Areas!$D$9*1000) / (86400*Days!N113)</f>
        <v>2977.1869307832426</v>
      </c>
      <c r="O113" s="15"/>
    </row>
    <row r="114" spans="1:15" x14ac:dyDescent="0.15">
      <c r="A114">
        <f>ERI_mm!A114</f>
        <v>2009</v>
      </c>
      <c r="B114" s="8">
        <f>(ERI_mm!B114*Areas!$D$9*1000) / (86400*Days!B114)</f>
        <v>1747.3364695340501</v>
      </c>
      <c r="C114" s="8">
        <f>(ERI_mm!C114*Areas!$D$9*1000) / (86400*Days!C114)</f>
        <v>2404.391121031746</v>
      </c>
      <c r="D114" s="8">
        <f>(ERI_mm!D114*Areas!$D$9*1000) / (86400*Days!D114)</f>
        <v>3367.1348566308243</v>
      </c>
      <c r="E114" s="8">
        <f>(ERI_mm!E114*Areas!$D$9*1000) / (86400*Days!E114)</f>
        <v>3450.2719907407409</v>
      </c>
      <c r="F114" s="8">
        <f>(ERI_mm!F114*Areas!$D$9*1000) / (86400*Days!F114)</f>
        <v>2527.7788978494623</v>
      </c>
      <c r="G114" s="8">
        <f>(ERI_mm!G114*Areas!$D$9*1000) / (86400*Days!G114)</f>
        <v>3248.9085648148148</v>
      </c>
      <c r="H114" s="8">
        <f>(ERI_mm!H114*Areas!$D$9*1000) / (86400*Days!H114)</f>
        <v>2797.0978942652328</v>
      </c>
      <c r="I114" s="8">
        <f>(ERI_mm!I114*Areas!$D$9*1000) / (86400*Days!I114)</f>
        <v>3203.0185931899641</v>
      </c>
      <c r="J114" s="8">
        <f>(ERI_mm!J114*Areas!$D$9*1000) / (86400*Days!J114)</f>
        <v>1901.5798611111111</v>
      </c>
      <c r="K114" s="8">
        <f>(ERI_mm!K114*Areas!$D$9*1000) / (86400*Days!K114)</f>
        <v>3378.788082437276</v>
      </c>
      <c r="L114" s="8">
        <f>(ERI_mm!L114*Areas!$D$9*1000) / (86400*Days!L114)</f>
        <v>1131.5821759259259</v>
      </c>
      <c r="M114" s="8">
        <f>(ERI_mm!M114*Areas!$D$9*1000) / (86400*Days!M114)</f>
        <v>2454.2988351254476</v>
      </c>
      <c r="N114" s="8">
        <f>(ERI_mm!N114*Areas!$D$9*1000) / (86400*Days!N114)</f>
        <v>2638.4446347031962</v>
      </c>
      <c r="O114" s="15"/>
    </row>
    <row r="115" spans="1:15" x14ac:dyDescent="0.15">
      <c r="A115">
        <f>ERI_mm!A115</f>
        <v>2010</v>
      </c>
      <c r="B115" s="8">
        <f>(ERI_mm!B115*Areas!$D$9*1000) / (86400*Days!B115)</f>
        <v>1303.5427867383514</v>
      </c>
      <c r="C115" s="8">
        <f>(ERI_mm!C115*Areas!$D$9*1000) / (86400*Days!C115)</f>
        <v>1650.3534226190475</v>
      </c>
      <c r="D115" s="8">
        <f>(ERI_mm!D115*Areas!$D$9*1000) / (86400*Days!D115)</f>
        <v>1739.2439516129032</v>
      </c>
      <c r="E115" s="8">
        <f>(ERI_mm!E115*Areas!$D$9*1000) / (86400*Days!E115)</f>
        <v>2462.5208333333335</v>
      </c>
      <c r="F115" s="8">
        <f>(ERI_mm!F115*Areas!$D$9*1000) / (86400*Days!F115)</f>
        <v>3938.4666218637994</v>
      </c>
      <c r="G115" s="8">
        <f>(ERI_mm!G115*Areas!$D$9*1000) / (86400*Days!G115)</f>
        <v>4358.7488425925922</v>
      </c>
      <c r="H115" s="8">
        <f>(ERI_mm!H115*Areas!$D$9*1000) / (86400*Days!H115)</f>
        <v>3133.7466397849462</v>
      </c>
      <c r="I115" s="8">
        <f>(ERI_mm!I115*Areas!$D$9*1000) / (86400*Days!I115)</f>
        <v>1649.2551523297491</v>
      </c>
      <c r="J115" s="8">
        <f>(ERI_mm!J115*Areas!$D$9*1000) / (86400*Days!J115)</f>
        <v>2650.1701388888887</v>
      </c>
      <c r="K115" s="8">
        <f>(ERI_mm!K115*Areas!$D$9*1000) / (86400*Days!K115)</f>
        <v>2388.2638888888887</v>
      </c>
      <c r="L115" s="8">
        <f>(ERI_mm!L115*Areas!$D$9*1000) / (86400*Days!L115)</f>
        <v>3206.7627314814813</v>
      </c>
      <c r="M115" s="8">
        <f>(ERI_mm!M115*Areas!$D$9*1000) / (86400*Days!M115)</f>
        <v>1601.671146953405</v>
      </c>
      <c r="N115" s="8">
        <f>(ERI_mm!N115*Areas!$D$9*1000) / (86400*Days!N115)</f>
        <v>2506.6736111111113</v>
      </c>
      <c r="O115" s="15"/>
    </row>
    <row r="116" spans="1:15" x14ac:dyDescent="0.15">
      <c r="A116">
        <f>ERI_mm!A116</f>
        <v>2011</v>
      </c>
      <c r="B116" s="8">
        <f>(ERI_mm!B116*Areas!$D$9*1000) / (86400*Days!B116)</f>
        <v>1515.2430555555557</v>
      </c>
      <c r="C116" s="8">
        <f>(ERI_mm!C116*Areas!$D$9*1000) / (86400*Days!C116)</f>
        <v>3477.03125</v>
      </c>
      <c r="D116" s="8">
        <f>(ERI_mm!D116*Areas!$D$9*1000) / (86400*Days!D116)</f>
        <v>3123.3882168458781</v>
      </c>
      <c r="E116" s="8">
        <f>(ERI_mm!E116*Areas!$D$9*1000) / (86400*Days!E116)</f>
        <v>5010.6712962962974</v>
      </c>
      <c r="F116" s="8">
        <f>(ERI_mm!F116*Areas!$D$9*1000) / (86400*Days!F116)</f>
        <v>5574.773745519713</v>
      </c>
      <c r="G116" s="8">
        <f>(ERI_mm!G116*Areas!$D$9*1000) / (86400*Days!G116)</f>
        <v>2335.7488425925926</v>
      </c>
      <c r="H116" s="8">
        <f>(ERI_mm!H116*Areas!$D$9*1000) / (86400*Days!H116)</f>
        <v>2845.9767025089604</v>
      </c>
      <c r="I116" s="8">
        <f>(ERI_mm!I116*Areas!$D$9*1000) / (86400*Days!I116)</f>
        <v>3785.6798835125446</v>
      </c>
      <c r="J116" s="8">
        <f>(ERI_mm!J116*Areas!$D$9*1000) / (86400*Days!J116)</f>
        <v>4880.5543981481478</v>
      </c>
      <c r="K116" s="8">
        <f>(ERI_mm!K116*Areas!$D$9*1000) / (86400*Days!K116)</f>
        <v>3746.8357974910396</v>
      </c>
      <c r="L116" s="8">
        <f>(ERI_mm!L116*Areas!$D$9*1000) / (86400*Days!L116)</f>
        <v>4480.8379629629626</v>
      </c>
      <c r="M116" s="8">
        <f>(ERI_mm!M116*Areas!$D$9*1000) / (86400*Days!M116)</f>
        <v>3178.0936379928316</v>
      </c>
      <c r="N116" s="8">
        <f>(ERI_mm!N116*Areas!$D$9*1000) / (86400*Days!N116)</f>
        <v>3658.7971841704721</v>
      </c>
      <c r="O116" s="15"/>
    </row>
    <row r="117" spans="1:15" x14ac:dyDescent="0.15">
      <c r="A117">
        <f>ERI_mm!A117</f>
        <v>2012</v>
      </c>
      <c r="B117" s="8">
        <f>(ERI_mm!B117*Areas!$D$9*1000) / (86400*Days!B117)</f>
        <v>2499.6169354838707</v>
      </c>
      <c r="C117" s="8">
        <f>(ERI_mm!C117*Areas!$D$9*1000) / (86400*Days!C117)</f>
        <v>1504.8623084291187</v>
      </c>
      <c r="D117" s="8">
        <f>(ERI_mm!D117*Areas!$D$9*1000) / (86400*Days!D117)</f>
        <v>2298.5987903225805</v>
      </c>
      <c r="E117" s="8">
        <f>(ERI_mm!E117*Areas!$D$9*1000) / (86400*Days!E117)</f>
        <v>1260.0266203703704</v>
      </c>
      <c r="F117" s="8">
        <f>(ERI_mm!F117*Areas!$D$9*1000) / (86400*Days!F117)</f>
        <v>1951.5916218637992</v>
      </c>
      <c r="G117" s="8">
        <f>(ERI_mm!G117*Areas!$D$9*1000) / (86400*Days!G117)</f>
        <v>1896.2280092592594</v>
      </c>
      <c r="H117" s="8">
        <f>(ERI_mm!H117*Areas!$D$9*1000) / (86400*Days!H117)</f>
        <v>2492.1718189964158</v>
      </c>
      <c r="I117" s="8">
        <f>(ERI_mm!I117*Areas!$D$9*1000) / (86400*Days!I117)</f>
        <v>2934.9943996415773</v>
      </c>
      <c r="J117" s="8">
        <f>(ERI_mm!J117*Areas!$D$9*1000) / (86400*Days!J117)</f>
        <v>3594.4375</v>
      </c>
      <c r="K117" s="8">
        <f>(ERI_mm!K117*Areas!$D$9*1000) / (86400*Days!K117)</f>
        <v>4441.4975358422935</v>
      </c>
      <c r="L117" s="8">
        <f>(ERI_mm!L117*Areas!$D$9*1000) / (86400*Days!L117)</f>
        <v>908.81134259259261</v>
      </c>
      <c r="M117" s="8">
        <f>(ERI_mm!M117*Areas!$D$9*1000) / (86400*Days!M117)</f>
        <v>2667.6176075268818</v>
      </c>
      <c r="N117" s="8">
        <f>(ERI_mm!N117*Areas!$D$9*1000) / (86400*Days!N117)</f>
        <v>2380.5870522161504</v>
      </c>
      <c r="O117" s="15"/>
    </row>
    <row r="118" spans="1:15" x14ac:dyDescent="0.15">
      <c r="A118">
        <f>ERI_mm!A118</f>
        <v>2013</v>
      </c>
      <c r="B118" s="8">
        <f>(ERI_mm!B118*Areas!$D$9*1000) / (86400*Days!B118)</f>
        <v>2524.2181899641578</v>
      </c>
      <c r="C118" s="8">
        <f>(ERI_mm!C118*Areas!$D$9*1000) / (86400*Days!C118)</f>
        <v>2197.9625496031745</v>
      </c>
      <c r="D118" s="8">
        <f>(ERI_mm!D118*Areas!$D$9*1000) / (86400*Days!D118)</f>
        <v>1238.1552419354839</v>
      </c>
      <c r="E118" s="8">
        <f>(ERI_mm!E118*Areas!$D$9*1000) / (86400*Days!E118)</f>
        <v>3952.3425925925926</v>
      </c>
      <c r="F118" s="8">
        <f>(ERI_mm!F118*Areas!$D$9*1000) / (86400*Days!F118)</f>
        <v>2178.1821236559144</v>
      </c>
      <c r="G118" s="8">
        <f>(ERI_mm!G118*Areas!$D$9*1000) / (86400*Days!G118)</f>
        <v>4960.1631944444443</v>
      </c>
      <c r="H118" s="8">
        <f>(ERI_mm!H118*Areas!$D$9*1000) / (86400*Days!H118)</f>
        <v>4662.2614247311831</v>
      </c>
      <c r="I118" s="8">
        <f>(ERI_mm!I118*Areas!$D$9*1000) / (86400*Days!I118)</f>
        <v>2357.1886200716845</v>
      </c>
      <c r="J118" s="8">
        <f>(ERI_mm!J118*Areas!$D$9*1000) / (86400*Days!J118)</f>
        <v>2491.9560185185187</v>
      </c>
      <c r="K118" s="8">
        <f>(ERI_mm!K118*Areas!$D$9*1000) / (86400*Days!K118)</f>
        <v>3543.2280465949821</v>
      </c>
      <c r="L118" s="8">
        <f>(ERI_mm!L118*Areas!$D$9*1000) / (86400*Days!L118)</f>
        <v>2359.8321759259261</v>
      </c>
      <c r="M118" s="8">
        <f>(ERI_mm!M118*Areas!$D$9*1000) / (86400*Days!M118)</f>
        <v>2912.0116487455193</v>
      </c>
      <c r="N118" s="8">
        <f>(ERI_mm!N118*Areas!$D$9*1000) / (86400*Days!N118)</f>
        <v>2948.8886986301363</v>
      </c>
      <c r="O118" s="15"/>
    </row>
    <row r="119" spans="1:15" x14ac:dyDescent="0.15">
      <c r="A119">
        <f>ERI_mm!A119</f>
        <v>2014</v>
      </c>
      <c r="B119" s="8">
        <f>(ERI_mm!B119*Areas!$D$9*1000) / (86400*Days!B119)</f>
        <v>2012.4473566308243</v>
      </c>
      <c r="C119" s="8">
        <f>(ERI_mm!C119*Areas!$D$9*1000) / (86400*Days!C119)</f>
        <v>2442.7380952380954</v>
      </c>
      <c r="D119" s="8">
        <f>(ERI_mm!D119*Areas!$D$9*1000) / (86400*Days!D119)</f>
        <v>1307.4271953405018</v>
      </c>
      <c r="E119" s="8">
        <f>(ERI_mm!E119*Areas!$D$9*1000) / (86400*Days!E119)</f>
        <v>3524.8634259259261</v>
      </c>
      <c r="F119" s="8">
        <f>(ERI_mm!F119*Areas!$D$9*1000) / (86400*Days!F119)</f>
        <v>3047.9659498207884</v>
      </c>
      <c r="G119" s="8">
        <f>(ERI_mm!G119*Areas!$D$9*1000) / (86400*Days!G119)</f>
        <v>3753.3206018518517</v>
      </c>
      <c r="H119" s="8">
        <f>(ERI_mm!H119*Areas!$D$9*1000) / (86400*Days!H119)</f>
        <v>3237.6545698924733</v>
      </c>
      <c r="I119" s="8">
        <f>(ERI_mm!I119*Areas!$D$9*1000) / (86400*Days!I119)</f>
        <v>2650.1377688172042</v>
      </c>
      <c r="J119" s="8">
        <f>(ERI_mm!J119*Areas!$D$9*1000) / (86400*Days!J119)</f>
        <v>3612.5</v>
      </c>
      <c r="K119" s="8">
        <f>(ERI_mm!K119*Areas!$D$9*1000) / (86400*Days!K119)</f>
        <v>2432.2871863799282</v>
      </c>
      <c r="L119" s="8">
        <f>(ERI_mm!L119*Areas!$D$9*1000) / (86400*Days!L119)</f>
        <v>2177.869212962963</v>
      </c>
      <c r="M119" s="8">
        <f>(ERI_mm!M119*Areas!$D$9*1000) / (86400*Days!M119)</f>
        <v>1409.3929211469533</v>
      </c>
      <c r="N119" s="8">
        <f>(ERI_mm!N119*Areas!$D$9*1000) / (86400*Days!N119)</f>
        <v>2628.6848363774734</v>
      </c>
      <c r="O119" s="10"/>
    </row>
    <row r="123" spans="1:15" x14ac:dyDescent="0.15">
      <c r="A123" t="s">
        <v>45</v>
      </c>
      <c r="B123" s="8">
        <f>AVERAGE(B5:B119)</f>
        <v>2011.5805334951021</v>
      </c>
      <c r="C123" s="8">
        <f t="shared" ref="C123:N123" si="0">AVERAGE(C5:C119)</f>
        <v>1871.4474716498632</v>
      </c>
      <c r="D123" s="8">
        <f t="shared" si="0"/>
        <v>2217.8406273922001</v>
      </c>
      <c r="E123" s="8">
        <f t="shared" si="0"/>
        <v>2670.4155537036459</v>
      </c>
      <c r="F123" s="8">
        <f t="shared" si="0"/>
        <v>2734.5034701316031</v>
      </c>
      <c r="G123" s="8">
        <f t="shared" si="0"/>
        <v>2915.8454471632658</v>
      </c>
      <c r="H123" s="8">
        <f t="shared" si="0"/>
        <v>2757.1303126018461</v>
      </c>
      <c r="I123" s="8">
        <f t="shared" si="0"/>
        <v>2610.0292107622945</v>
      </c>
      <c r="J123" s="8">
        <f t="shared" si="0"/>
        <v>2702.6720543803667</v>
      </c>
      <c r="K123" s="8">
        <f t="shared" si="0"/>
        <v>2291.2989944519468</v>
      </c>
      <c r="L123" s="8">
        <f t="shared" si="0"/>
        <v>2390.3462058506907</v>
      </c>
      <c r="M123" s="8">
        <f t="shared" si="0"/>
        <v>2161.053399728336</v>
      </c>
      <c r="N123" s="8">
        <f t="shared" si="0"/>
        <v>2446.3660424785326</v>
      </c>
    </row>
    <row r="124" spans="1:15" x14ac:dyDescent="0.15">
      <c r="A124" t="s">
        <v>43</v>
      </c>
      <c r="B124" s="8">
        <f>MAX(B5:B119)</f>
        <v>5215.142249103943</v>
      </c>
      <c r="C124" s="8">
        <f t="shared" ref="C124:N124" si="1">MAX(C5:C119)</f>
        <v>4100.2591765873012</v>
      </c>
      <c r="D124" s="8">
        <f t="shared" si="1"/>
        <v>5522.7028460942583</v>
      </c>
      <c r="E124" s="8">
        <f t="shared" si="1"/>
        <v>5096.300925925927</v>
      </c>
      <c r="F124" s="8">
        <f t="shared" si="1"/>
        <v>5691.7283960225495</v>
      </c>
      <c r="G124" s="8">
        <f t="shared" si="1"/>
        <v>5615.8136062966323</v>
      </c>
      <c r="H124" s="8">
        <f t="shared" si="1"/>
        <v>5800.7168458781352</v>
      </c>
      <c r="I124" s="8">
        <f t="shared" si="1"/>
        <v>5797.8035394265244</v>
      </c>
      <c r="J124" s="8">
        <f t="shared" si="1"/>
        <v>5886.1920012471137</v>
      </c>
      <c r="K124" s="8">
        <f t="shared" si="1"/>
        <v>6362.6612903225805</v>
      </c>
      <c r="L124" s="8">
        <f t="shared" si="1"/>
        <v>6251.2974537037026</v>
      </c>
      <c r="M124" s="8">
        <f t="shared" si="1"/>
        <v>5141.6621863799282</v>
      </c>
      <c r="N124" s="8">
        <f t="shared" si="1"/>
        <v>3658.7971841704721</v>
      </c>
    </row>
    <row r="125" spans="1:15" x14ac:dyDescent="0.15">
      <c r="A125" t="s">
        <v>44</v>
      </c>
      <c r="B125" s="8">
        <f>MIN(B5:B119)</f>
        <v>461.92092293906808</v>
      </c>
      <c r="C125" s="8">
        <f t="shared" ref="C125:N125" si="2">MIN(C5:C119)</f>
        <v>312.86830357142856</v>
      </c>
      <c r="D125" s="8">
        <f t="shared" si="2"/>
        <v>355.92106857469389</v>
      </c>
      <c r="E125" s="8">
        <f t="shared" si="2"/>
        <v>785.67233681371056</v>
      </c>
      <c r="F125" s="8">
        <f t="shared" si="2"/>
        <v>543.09133726562538</v>
      </c>
      <c r="G125" s="8">
        <f t="shared" si="2"/>
        <v>536.85763888888891</v>
      </c>
      <c r="H125" s="8">
        <f t="shared" si="2"/>
        <v>949.11115697354433</v>
      </c>
      <c r="I125" s="8">
        <f t="shared" si="2"/>
        <v>1075.6574820788528</v>
      </c>
      <c r="J125" s="8">
        <f t="shared" si="2"/>
        <v>647.48339451554193</v>
      </c>
      <c r="K125" s="8">
        <f t="shared" si="2"/>
        <v>362.32590611957812</v>
      </c>
      <c r="L125" s="8">
        <f t="shared" si="2"/>
        <v>327.05086332262783</v>
      </c>
      <c r="M125" s="8">
        <f t="shared" si="2"/>
        <v>682.61716309781491</v>
      </c>
      <c r="N125" s="8">
        <f t="shared" si="2"/>
        <v>1662.1074010654493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25"/>
  <sheetViews>
    <sheetView topLeftCell="A94" workbookViewId="0">
      <selection activeCell="A119" sqref="A119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17</v>
      </c>
    </row>
    <row r="2" spans="1:17" x14ac:dyDescent="0.15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 x14ac:dyDescent="0.15">
      <c r="A5">
        <f>ONT_mm!A5</f>
        <v>1900</v>
      </c>
      <c r="B5" s="8">
        <f>((ONT_mm!B5)*Areas!$D$10*1000) / (86400*Days!B5)</f>
        <v>2384.6996456312081</v>
      </c>
      <c r="C5" s="8">
        <f>((ONT_mm!C5)*Areas!$D$10*1000) / (86400*Days!C5)</f>
        <v>3597.121415998547</v>
      </c>
      <c r="D5" s="8">
        <f>((ONT_mm!D5)*Areas!$D$10*1000) / (86400*Days!D5)</f>
        <v>2715.5007891262844</v>
      </c>
      <c r="E5" s="8">
        <f>((ONT_mm!E5)*Areas!$D$10*1000) / (86400*Days!E5)</f>
        <v>1186.3700717271361</v>
      </c>
      <c r="F5" s="8">
        <f>((ONT_mm!F5)*Areas!$D$10*1000) / (86400*Days!F5)</f>
        <v>1411.6604518969559</v>
      </c>
      <c r="G5" s="8">
        <f>((ONT_mm!G5)*Areas!$D$10*1000) / (86400*Days!G5)</f>
        <v>2069.2460400551981</v>
      </c>
      <c r="H5" s="8">
        <f>((ONT_mm!H5)*Areas!$D$10*1000) / (86400*Days!H5)</f>
        <v>3180.5418035783528</v>
      </c>
      <c r="I5" s="8">
        <f>((ONT_mm!I5)*Areas!$D$10*1000) / (86400*Days!I5)</f>
        <v>1665.4624942043845</v>
      </c>
      <c r="J5" s="8">
        <f>((ONT_mm!J5)*Areas!$D$10*1000) / (86400*Days!J5)</f>
        <v>2179.9039318464702</v>
      </c>
      <c r="K5" s="8">
        <f>((ONT_mm!K5)*Areas!$D$10*1000) / (86400*Days!K5)</f>
        <v>2332.5154860346929</v>
      </c>
      <c r="L5" s="8">
        <f>((ONT_mm!L5)*Areas!$D$10*1000) / (86400*Days!L5)</f>
        <v>4100.6152111079009</v>
      </c>
      <c r="M5" s="8">
        <f>((ONT_mm!M5)*Areas!$D$10*1000) / (86400*Days!M5)</f>
        <v>1678.4437069470214</v>
      </c>
      <c r="N5" s="8">
        <f>((ONT_mm!N5)*Areas!$D$10*1000) / (86400*Days!N5)</f>
        <v>2365.0329123014972</v>
      </c>
    </row>
    <row r="6" spans="1:17" x14ac:dyDescent="0.15">
      <c r="A6">
        <f>ONT_mm!A6</f>
        <v>1901</v>
      </c>
      <c r="B6" s="8">
        <f>((ONT_mm!B6)*Areas!$D$10*1000) / (86400*Days!B6)</f>
        <v>1931.0110075846239</v>
      </c>
      <c r="C6" s="8">
        <f>((ONT_mm!C6)*Areas!$D$10*1000) / (86400*Days!C6)</f>
        <v>1623.4408844479783</v>
      </c>
      <c r="D6" s="8">
        <f>((ONT_mm!D6)*Areas!$D$10*1000) / (86400*Days!D6)</f>
        <v>2419.7366222815176</v>
      </c>
      <c r="E6" s="8">
        <f>((ONT_mm!E6)*Areas!$D$10*1000) / (86400*Days!E6)</f>
        <v>3235.142948381435</v>
      </c>
      <c r="F6" s="8">
        <f>((ONT_mm!F6)*Areas!$D$10*1000) / (86400*Days!F6)</f>
        <v>3375.1061164397943</v>
      </c>
      <c r="G6" s="8">
        <f>((ONT_mm!G6)*Areas!$D$10*1000) / (86400*Days!G6)</f>
        <v>2457.7493527198262</v>
      </c>
      <c r="H6" s="8">
        <f>((ONT_mm!H6)*Areas!$D$10*1000) / (86400*Days!H6)</f>
        <v>3030.9012295058315</v>
      </c>
      <c r="I6" s="8">
        <f>((ONT_mm!I6)*Areas!$D$10*1000) / (86400*Days!I6)</f>
        <v>2980.1826841761867</v>
      </c>
      <c r="J6" s="8">
        <f>((ONT_mm!J6)*Areas!$D$10*1000) / (86400*Days!J6)</f>
        <v>2448.7278882732103</v>
      </c>
      <c r="K6" s="8">
        <f>((ONT_mm!K6)*Areas!$D$10*1000) / (86400*Days!K6)</f>
        <v>1292.1330806543585</v>
      </c>
      <c r="L6" s="8">
        <f>((ONT_mm!L6)*Areas!$D$10*1000) / (86400*Days!L6)</f>
        <v>2180.9503862943452</v>
      </c>
      <c r="M6" s="8">
        <f>((ONT_mm!M6)*Areas!$D$10*1000) / (86400*Days!M6)</f>
        <v>3342.3621578888533</v>
      </c>
      <c r="N6" s="8">
        <f>((ONT_mm!N6)*Areas!$D$10*1000) / (86400*Days!N6)</f>
        <v>2533.2818681892441</v>
      </c>
    </row>
    <row r="7" spans="1:17" x14ac:dyDescent="0.15">
      <c r="A7">
        <f>ONT_mm!A7</f>
        <v>1902</v>
      </c>
      <c r="B7" s="8">
        <f>((ONT_mm!B7)*Areas!$D$10*1000) / (86400*Days!B7)</f>
        <v>1998.7679211469533</v>
      </c>
      <c r="C7" s="8">
        <f>((ONT_mm!C7)*Areas!$D$10*1000) / (86400*Days!C7)</f>
        <v>2205.3028023778838</v>
      </c>
      <c r="D7" s="8">
        <f>((ONT_mm!D7)*Areas!$D$10*1000) / (86400*Days!D7)</f>
        <v>2219.1510446723082</v>
      </c>
      <c r="E7" s="8">
        <f>((ONT_mm!E7)*Areas!$D$10*1000) / (86400*Days!E7)</f>
        <v>2237.3650348567326</v>
      </c>
      <c r="F7" s="8">
        <f>((ONT_mm!F7)*Areas!$D$10*1000) / (86400*Days!F7)</f>
        <v>2000.5580298654722</v>
      </c>
      <c r="G7" s="8">
        <f>((ONT_mm!G7)*Areas!$D$10*1000) / (86400*Days!G7)</f>
        <v>3482.5982357992589</v>
      </c>
      <c r="H7" s="8">
        <f>((ONT_mm!H7)*Areas!$D$10*1000) / (86400*Days!H7)</f>
        <v>4842.9402328965507</v>
      </c>
      <c r="I7" s="8">
        <f>((ONT_mm!I7)*Areas!$D$10*1000) / (86400*Days!I7)</f>
        <v>1825.5951904309698</v>
      </c>
      <c r="J7" s="8">
        <f>((ONT_mm!J7)*Areas!$D$10*1000) / (86400*Days!J7)</f>
        <v>2190.6490488225813</v>
      </c>
      <c r="K7" s="8">
        <f>((ONT_mm!K7)*Areas!$D$10*1000) / (86400*Days!K7)</f>
        <v>2527.3650788499408</v>
      </c>
      <c r="L7" s="8">
        <f>((ONT_mm!L7)*Areas!$D$10*1000) / (86400*Days!L7)</f>
        <v>1427.8890517851987</v>
      </c>
      <c r="M7" s="8">
        <f>((ONT_mm!M7)*Areas!$D$10*1000) / (86400*Days!M7)</f>
        <v>2442.6874405484486</v>
      </c>
      <c r="N7" s="8">
        <f>((ONT_mm!N7)*Areas!$D$10*1000) / (86400*Days!N7)</f>
        <v>2453.3494046444494</v>
      </c>
    </row>
    <row r="8" spans="1:17" x14ac:dyDescent="0.15">
      <c r="A8">
        <f>ONT_mm!A8</f>
        <v>1903</v>
      </c>
      <c r="B8" s="8">
        <f>((ONT_mm!B8)*Areas!$D$10*1000) / (86400*Days!B8)</f>
        <v>2315.5947612955306</v>
      </c>
      <c r="C8" s="8">
        <f>((ONT_mm!C8)*Areas!$D$10*1000) / (86400*Days!C8)</f>
        <v>2386.1488202367464</v>
      </c>
      <c r="D8" s="8">
        <f>((ONT_mm!D8)*Areas!$D$10*1000) / (86400*Days!D8)</f>
        <v>2400.9954031059974</v>
      </c>
      <c r="E8" s="8">
        <f>((ONT_mm!E8)*Areas!$D$10*1000) / (86400*Days!E8)</f>
        <v>2184.0264203085312</v>
      </c>
      <c r="F8" s="8">
        <f>((ONT_mm!F8)*Areas!$D$10*1000) / (86400*Days!F8)</f>
        <v>774.23931045356062</v>
      </c>
      <c r="G8" s="8">
        <f>((ONT_mm!G8)*Areas!$D$10*1000) / (86400*Days!G8)</f>
        <v>4178.2906483448996</v>
      </c>
      <c r="H8" s="8">
        <f>((ONT_mm!H8)*Areas!$D$10*1000) / (86400*Days!H8)</f>
        <v>3067.0445258635245</v>
      </c>
      <c r="I8" s="8">
        <f>((ONT_mm!I8)*Areas!$D$10*1000) / (86400*Days!I8)</f>
        <v>3603.9995953014886</v>
      </c>
      <c r="J8" s="8">
        <f>((ONT_mm!J8)*Areas!$D$10*1000) / (86400*Days!J8)</f>
        <v>1066.4410093877518</v>
      </c>
      <c r="K8" s="8">
        <f>((ONT_mm!K8)*Areas!$D$10*1000) / (86400*Days!K8)</f>
        <v>2803.2817068118029</v>
      </c>
      <c r="L8" s="8">
        <f>((ONT_mm!L8)*Areas!$D$10*1000) / (86400*Days!L8)</f>
        <v>1485.212890564603</v>
      </c>
      <c r="M8" s="8">
        <f>((ONT_mm!M8)*Areas!$D$10*1000) / (86400*Days!M8)</f>
        <v>2387.380394318986</v>
      </c>
      <c r="N8" s="8">
        <f>((ONT_mm!N8)*Areas!$D$10*1000) / (86400*Days!N8)</f>
        <v>2389.4791853054244</v>
      </c>
    </row>
    <row r="9" spans="1:17" x14ac:dyDescent="0.15">
      <c r="A9">
        <f>ONT_mm!A9</f>
        <v>1904</v>
      </c>
      <c r="B9" s="8">
        <f>((ONT_mm!B9)*Areas!$D$10*1000) / (86400*Days!B9)</f>
        <v>2743.4449814292816</v>
      </c>
      <c r="C9" s="8">
        <f>((ONT_mm!C9)*Areas!$D$10*1000) / (86400*Days!C9)</f>
        <v>2373.0432103553749</v>
      </c>
      <c r="D9" s="8">
        <f>((ONT_mm!D9)*Areas!$D$10*1000) / (86400*Days!D9)</f>
        <v>2603.1598240856015</v>
      </c>
      <c r="E9" s="8">
        <f>((ONT_mm!E9)*Areas!$D$10*1000) / (86400*Days!E9)</f>
        <v>2982.4716201910232</v>
      </c>
      <c r="F9" s="8">
        <f>((ONT_mm!F9)*Areas!$D$10*1000) / (86400*Days!F9)</f>
        <v>2819.1309119514212</v>
      </c>
      <c r="G9" s="8">
        <f>((ONT_mm!G9)*Areas!$D$10*1000) / (86400*Days!G9)</f>
        <v>2782.6774691358028</v>
      </c>
      <c r="H9" s="8">
        <f>((ONT_mm!H9)*Areas!$D$10*1000) / (86400*Days!H9)</f>
        <v>3399.1544256341085</v>
      </c>
      <c r="I9" s="8">
        <f>((ONT_mm!I9)*Areas!$D$10*1000) / (86400*Days!I9)</f>
        <v>2782.3626483293547</v>
      </c>
      <c r="J9" s="8">
        <f>((ONT_mm!J9)*Areas!$D$10*1000) / (86400*Days!J9)</f>
        <v>3187.2523667412192</v>
      </c>
      <c r="K9" s="8">
        <f>((ONT_mm!K9)*Areas!$D$10*1000) / (86400*Days!K9)</f>
        <v>1933.1211963647893</v>
      </c>
      <c r="L9" s="8">
        <f>((ONT_mm!L9)*Areas!$D$10*1000) / (86400*Days!L9)</f>
        <v>492.76144500457912</v>
      </c>
      <c r="M9" s="8">
        <f>((ONT_mm!M9)*Areas!$D$10*1000) / (86400*Days!M9)</f>
        <v>1821.2419765181967</v>
      </c>
      <c r="N9" s="8">
        <f>((ONT_mm!N9)*Areas!$D$10*1000) / (86400*Days!N9)</f>
        <v>2495.4186749349178</v>
      </c>
    </row>
    <row r="10" spans="1:17" x14ac:dyDescent="0.15">
      <c r="A10">
        <f>ONT_mm!A10</f>
        <v>1905</v>
      </c>
      <c r="B10" s="8">
        <f>((ONT_mm!B10)*Areas!$D$10*1000) / (86400*Days!B10)</f>
        <v>2280.4641627906199</v>
      </c>
      <c r="C10" s="8">
        <f>((ONT_mm!C10)*Areas!$D$10*1000) / (86400*Days!C10)</f>
        <v>1749.855636894579</v>
      </c>
      <c r="D10" s="8">
        <f>((ONT_mm!D10)*Areas!$D$10*1000) / (86400*Days!D10)</f>
        <v>1191.4885937197262</v>
      </c>
      <c r="E10" s="8">
        <f>((ONT_mm!E10)*Areas!$D$10*1000) / (86400*Days!E10)</f>
        <v>1592.7339658700359</v>
      </c>
      <c r="F10" s="8">
        <f>((ONT_mm!F10)*Areas!$D$10*1000) / (86400*Days!F10)</f>
        <v>2268.8809137880912</v>
      </c>
      <c r="G10" s="8">
        <f>((ONT_mm!G10)*Areas!$D$10*1000) / (86400*Days!G10)</f>
        <v>4118.0999600050354</v>
      </c>
      <c r="H10" s="8">
        <f>((ONT_mm!H10)*Areas!$D$10*1000) / (86400*Days!H10)</f>
        <v>3350.3499965954238</v>
      </c>
      <c r="I10" s="8">
        <f>((ONT_mm!I10)*Areas!$D$10*1000) / (86400*Days!I10)</f>
        <v>3187.6257591456615</v>
      </c>
      <c r="J10" s="8">
        <f>((ONT_mm!J10)*Areas!$D$10*1000) / (86400*Days!J10)</f>
        <v>2152.4662527832697</v>
      </c>
      <c r="K10" s="8">
        <f>((ONT_mm!K10)*Areas!$D$10*1000) / (86400*Days!K10)</f>
        <v>2744.8125594515509</v>
      </c>
      <c r="L10" s="8">
        <f>((ONT_mm!L10)*Areas!$D$10*1000) / (86400*Days!L10)</f>
        <v>1820.555374559656</v>
      </c>
      <c r="M10" s="8">
        <f>((ONT_mm!M10)*Areas!$D$10*1000) / (86400*Days!M10)</f>
        <v>2377.5720611760566</v>
      </c>
      <c r="N10" s="8">
        <f>((ONT_mm!N10)*Areas!$D$10*1000) / (86400*Days!N10)</f>
        <v>2408.0784654144359</v>
      </c>
    </row>
    <row r="11" spans="1:17" x14ac:dyDescent="0.15">
      <c r="A11">
        <f>ONT_mm!A11</f>
        <v>1906</v>
      </c>
      <c r="B11" s="8">
        <f>((ONT_mm!B11)*Areas!$D$10*1000) / (86400*Days!B11)</f>
        <v>1670.1946099255656</v>
      </c>
      <c r="C11" s="8">
        <f>((ONT_mm!C11)*Areas!$D$10*1000) / (86400*Days!C11)</f>
        <v>891.16971839335804</v>
      </c>
      <c r="D11" s="8">
        <f>((ONT_mm!D11)*Areas!$D$10*1000) / (86400*Days!D11)</f>
        <v>2113.7504203775729</v>
      </c>
      <c r="E11" s="8">
        <f>((ONT_mm!E11)*Areas!$D$10*1000) / (86400*Days!E11)</f>
        <v>1432.7789046970852</v>
      </c>
      <c r="F11" s="8">
        <f>((ONT_mm!F11)*Areas!$D$10*1000) / (86400*Days!F11)</f>
        <v>2098.6198043569298</v>
      </c>
      <c r="G11" s="8">
        <f>((ONT_mm!G11)*Areas!$D$10*1000) / (86400*Days!G11)</f>
        <v>4132.5400734630848</v>
      </c>
      <c r="H11" s="8">
        <f>((ONT_mm!H11)*Areas!$D$10*1000) / (86400*Days!H11)</f>
        <v>2483.7064674486855</v>
      </c>
      <c r="I11" s="8">
        <f>((ONT_mm!I11)*Areas!$D$10*1000) / (86400*Days!I11)</f>
        <v>2227.9011013856957</v>
      </c>
      <c r="J11" s="8">
        <f>((ONT_mm!J11)*Areas!$D$10*1000) / (86400*Days!J11)</f>
        <v>2404.5120422910477</v>
      </c>
      <c r="K11" s="8">
        <f>((ONT_mm!K11)*Areas!$D$10*1000) / (86400*Days!K11)</f>
        <v>3940.1534073921193</v>
      </c>
      <c r="L11" s="8">
        <f>((ONT_mm!L11)*Areas!$D$10*1000) / (86400*Days!L11)</f>
        <v>1954.6951050794776</v>
      </c>
      <c r="M11" s="8">
        <f>((ONT_mm!M11)*Areas!$D$10*1000) / (86400*Days!M11)</f>
        <v>2275.3095163731887</v>
      </c>
      <c r="N11" s="8">
        <f>((ONT_mm!N11)*Areas!$D$10*1000) / (86400*Days!N11)</f>
        <v>2311.7458384273627</v>
      </c>
    </row>
    <row r="12" spans="1:17" x14ac:dyDescent="0.15">
      <c r="A12">
        <f>ONT_mm!A12</f>
        <v>1907</v>
      </c>
      <c r="B12" s="8">
        <f>((ONT_mm!B12)*Areas!$D$10*1000) / (86400*Days!B12)</f>
        <v>2245.5163936049107</v>
      </c>
      <c r="C12" s="8">
        <f>((ONT_mm!C12)*Areas!$D$10*1000) / (86400*Days!C12)</f>
        <v>1075.4900385467877</v>
      </c>
      <c r="D12" s="8">
        <f>((ONT_mm!D12)*Areas!$D$10*1000) / (86400*Days!D12)</f>
        <v>1340.1164699394651</v>
      </c>
      <c r="E12" s="8">
        <f>((ONT_mm!E12)*Areas!$D$10*1000) / (86400*Days!E12)</f>
        <v>2008.3690305610476</v>
      </c>
      <c r="F12" s="8">
        <f>((ONT_mm!F12)*Areas!$D$10*1000) / (86400*Days!F12)</f>
        <v>1977.0758661887694</v>
      </c>
      <c r="G12" s="8">
        <f>((ONT_mm!G12)*Areas!$D$10*1000) / (86400*Days!G12)</f>
        <v>1960.7078941984437</v>
      </c>
      <c r="H12" s="8">
        <f>((ONT_mm!H12)*Areas!$D$10*1000) / (86400*Days!H12)</f>
        <v>2043.4652017288299</v>
      </c>
      <c r="I12" s="8">
        <f>((ONT_mm!I12)*Areas!$D$10*1000) / (86400*Days!I12)</f>
        <v>994.46999037755188</v>
      </c>
      <c r="J12" s="8">
        <f>((ONT_mm!J12)*Areas!$D$10*1000) / (86400*Days!J12)</f>
        <v>3351.3096555523462</v>
      </c>
      <c r="K12" s="8">
        <f>((ONT_mm!K12)*Areas!$D$10*1000) / (86400*Days!K12)</f>
        <v>2488.919935612877</v>
      </c>
      <c r="L12" s="8">
        <f>((ONT_mm!L12)*Areas!$D$10*1000) / (86400*Days!L12)</f>
        <v>2489.4918676600482</v>
      </c>
      <c r="M12" s="8">
        <f>((ONT_mm!M12)*Areas!$D$10*1000) / (86400*Days!M12)</f>
        <v>3286.2928936525718</v>
      </c>
      <c r="N12" s="8">
        <f>((ONT_mm!N12)*Areas!$D$10*1000) / (86400*Days!N12)</f>
        <v>2109.7579008293724</v>
      </c>
    </row>
    <row r="13" spans="1:17" x14ac:dyDescent="0.15">
      <c r="A13">
        <f>ONT_mm!A13</f>
        <v>1908</v>
      </c>
      <c r="B13" s="8">
        <f>((ONT_mm!B13)*Areas!$D$10*1000) / (86400*Days!B13)</f>
        <v>1932.1173272920082</v>
      </c>
      <c r="C13" s="8">
        <f>((ONT_mm!C13)*Areas!$D$10*1000) / (86400*Days!C13)</f>
        <v>2814.7407846050201</v>
      </c>
      <c r="D13" s="8">
        <f>((ONT_mm!D13)*Areas!$D$10*1000) / (86400*Days!D13)</f>
        <v>1946.8886487531645</v>
      </c>
      <c r="E13" s="8">
        <f>((ONT_mm!E13)*Areas!$D$10*1000) / (86400*Days!E13)</f>
        <v>2325.3626586260521</v>
      </c>
      <c r="F13" s="8">
        <f>((ONT_mm!F13)*Areas!$D$10*1000) / (86400*Days!F13)</f>
        <v>3307.9153483950759</v>
      </c>
      <c r="G13" s="8">
        <f>((ONT_mm!G13)*Areas!$D$10*1000) / (86400*Days!G13)</f>
        <v>2066.048441097706</v>
      </c>
      <c r="H13" s="8">
        <f>((ONT_mm!H13)*Areas!$D$10*1000) / (86400*Days!H13)</f>
        <v>2914.4183159004992</v>
      </c>
      <c r="I13" s="8">
        <f>((ONT_mm!I13)*Areas!$D$10*1000) / (86400*Days!I13)</f>
        <v>1740.5146286821494</v>
      </c>
      <c r="J13" s="8">
        <f>((ONT_mm!J13)*Areas!$D$10*1000) / (86400*Days!J13)</f>
        <v>1122.3876443222466</v>
      </c>
      <c r="K13" s="8">
        <f>((ONT_mm!K13)*Areas!$D$10*1000) / (86400*Days!K13)</f>
        <v>1213.1762342879097</v>
      </c>
      <c r="L13" s="8">
        <f>((ONT_mm!L13)*Areas!$D$10*1000) / (86400*Days!L13)</f>
        <v>1380.4462229489902</v>
      </c>
      <c r="M13" s="8">
        <f>((ONT_mm!M13)*Areas!$D$10*1000) / (86400*Days!M13)</f>
        <v>1588.7138728627031</v>
      </c>
      <c r="N13" s="8">
        <f>((ONT_mm!N13)*Areas!$D$10*1000) / (86400*Days!N13)</f>
        <v>2028.4451022534815</v>
      </c>
    </row>
    <row r="14" spans="1:17" x14ac:dyDescent="0.15">
      <c r="A14">
        <f>ONT_mm!A14</f>
        <v>1909</v>
      </c>
      <c r="B14" s="8">
        <f>((ONT_mm!B14)*Areas!$D$10*1000) / (86400*Days!B14)</f>
        <v>2112.2651988617804</v>
      </c>
      <c r="C14" s="8">
        <f>((ONT_mm!C14)*Areas!$D$10*1000) / (86400*Days!C14)</f>
        <v>2804.9508428510067</v>
      </c>
      <c r="D14" s="8">
        <f>((ONT_mm!D14)*Areas!$D$10*1000) / (86400*Days!D14)</f>
        <v>1974.9656774086045</v>
      </c>
      <c r="E14" s="8">
        <f>((ONT_mm!E14)*Areas!$D$10*1000) / (86400*Days!E14)</f>
        <v>2936.869447291283</v>
      </c>
      <c r="F14" s="8">
        <f>((ONT_mm!F14)*Areas!$D$10*1000) / (86400*Days!F14)</f>
        <v>2932.948269727895</v>
      </c>
      <c r="G14" s="8">
        <f>((ONT_mm!G14)*Areas!$D$10*1000) / (86400*Days!G14)</f>
        <v>1394.3778011313782</v>
      </c>
      <c r="H14" s="8">
        <f>((ONT_mm!H14)*Areas!$D$10*1000) / (86400*Days!H14)</f>
        <v>3019.4552312457458</v>
      </c>
      <c r="I14" s="8">
        <f>((ONT_mm!I14)*Areas!$D$10*1000) / (86400*Days!I14)</f>
        <v>1747.7598566308243</v>
      </c>
      <c r="J14" s="8">
        <f>((ONT_mm!J14)*Areas!$D$10*1000) / (86400*Days!J14)</f>
        <v>1860.0839758687766</v>
      </c>
      <c r="K14" s="8">
        <f>((ONT_mm!K14)*Areas!$D$10*1000) / (86400*Days!K14)</f>
        <v>1740.5146286821494</v>
      </c>
      <c r="L14" s="8">
        <f>((ONT_mm!L14)*Areas!$D$10*1000) / (86400*Days!L14)</f>
        <v>2258.0676435352443</v>
      </c>
      <c r="M14" s="8">
        <f>((ONT_mm!M14)*Areas!$D$10*1000) / (86400*Days!M14)</f>
        <v>2116.9384928362001</v>
      </c>
      <c r="N14" s="8">
        <f>((ONT_mm!N14)*Areas!$D$10*1000) / (86400*Days!N14)</f>
        <v>2238.3859113748435</v>
      </c>
    </row>
    <row r="15" spans="1:17" x14ac:dyDescent="0.15">
      <c r="A15">
        <f>ONT_mm!A15</f>
        <v>1910</v>
      </c>
      <c r="B15" s="8">
        <f>((ONT_mm!B15)*Areas!$D$10*1000) / (86400*Days!B15)</f>
        <v>2578.0488240717445</v>
      </c>
      <c r="C15" s="8">
        <f>((ONT_mm!C15)*Areas!$D$10*1000) / (86400*Days!C15)</f>
        <v>3121.4145534387831</v>
      </c>
      <c r="D15" s="8">
        <f>((ONT_mm!D15)*Areas!$D$10*1000) / (86400*Days!D15)</f>
        <v>926.73268406414286</v>
      </c>
      <c r="E15" s="8">
        <f>((ONT_mm!E15)*Areas!$D$10*1000) / (86400*Days!E15)</f>
        <v>2637.4010897711814</v>
      </c>
      <c r="F15" s="8">
        <f>((ONT_mm!F15)*Areas!$D$10*1000) / (86400*Days!F15)</f>
        <v>2531.4722273067482</v>
      </c>
      <c r="G15" s="8">
        <f>((ONT_mm!G15)*Areas!$D$10*1000) / (86400*Days!G15)</f>
        <v>1085.1003538909499</v>
      </c>
      <c r="H15" s="8">
        <f>((ONT_mm!H15)*Areas!$D$10*1000) / (86400*Days!H15)</f>
        <v>2417.587219003512</v>
      </c>
      <c r="I15" s="8">
        <f>((ONT_mm!I15)*Areas!$D$10*1000) / (86400*Days!I15)</f>
        <v>2738.1815202983298</v>
      </c>
      <c r="J15" s="8">
        <f>((ONT_mm!J15)*Areas!$D$10*1000) / (86400*Days!J15)</f>
        <v>2382.0969188342578</v>
      </c>
      <c r="K15" s="8">
        <f>((ONT_mm!K15)*Areas!$D$10*1000) / (86400*Days!K15)</f>
        <v>2688.4232151536244</v>
      </c>
      <c r="L15" s="8">
        <f>((ONT_mm!L15)*Areas!$D$10*1000) / (86400*Days!L15)</f>
        <v>2177.0370822860118</v>
      </c>
      <c r="M15" s="8">
        <f>((ONT_mm!M15)*Areas!$D$10*1000) / (86400*Days!M15)</f>
        <v>2138.4825185830218</v>
      </c>
      <c r="N15" s="8">
        <f>((ONT_mm!N15)*Areas!$D$10*1000) / (86400*Days!N15)</f>
        <v>2280.645055623761</v>
      </c>
    </row>
    <row r="16" spans="1:17" x14ac:dyDescent="0.15">
      <c r="A16">
        <f>ONT_mm!A16</f>
        <v>1911</v>
      </c>
      <c r="B16" s="8">
        <f>((ONT_mm!B16)*Areas!$D$10*1000) / (86400*Days!B16)</f>
        <v>1667.5530757356291</v>
      </c>
      <c r="C16" s="8">
        <f>((ONT_mm!C16)*Areas!$D$10*1000) / (86400*Days!C16)</f>
        <v>2136.5814247425646</v>
      </c>
      <c r="D16" s="8">
        <f>((ONT_mm!D16)*Areas!$D$10*1000) / (86400*Days!D16)</f>
        <v>1950.1943647053147</v>
      </c>
      <c r="E16" s="8">
        <f>((ONT_mm!E16)*Areas!$D$10*1000) / (86400*Days!E16)</f>
        <v>1152.3457242613206</v>
      </c>
      <c r="F16" s="8">
        <f>((ONT_mm!F16)*Areas!$D$10*1000) / (86400*Days!F16)</f>
        <v>1635.7478004317891</v>
      </c>
      <c r="G16" s="8">
        <f>((ONT_mm!G16)*Areas!$D$10*1000) / (86400*Days!G16)</f>
        <v>2464.3111987622224</v>
      </c>
      <c r="H16" s="8">
        <f>((ONT_mm!H16)*Areas!$D$10*1000) / (86400*Days!H16)</f>
        <v>2163.1798166806298</v>
      </c>
      <c r="I16" s="8">
        <f>((ONT_mm!I16)*Areas!$D$10*1000) / (86400*Days!I16)</f>
        <v>2152.1367418678742</v>
      </c>
      <c r="J16" s="8">
        <f>((ONT_mm!J16)*Areas!$D$10*1000) / (86400*Days!J16)</f>
        <v>2380.3236215843253</v>
      </c>
      <c r="K16" s="8">
        <f>((ONT_mm!K16)*Areas!$D$10*1000) / (86400*Days!K16)</f>
        <v>2706.3762449944893</v>
      </c>
      <c r="L16" s="8">
        <f>((ONT_mm!L16)*Areas!$D$10*1000) / (86400*Days!L16)</f>
        <v>2596.6978928559965</v>
      </c>
      <c r="M16" s="8">
        <f>((ONT_mm!M16)*Areas!$D$10*1000) / (86400*Days!M16)</f>
        <v>1992.9490929673086</v>
      </c>
      <c r="N16" s="8">
        <f>((ONT_mm!N16)*Areas!$D$10*1000) / (86400*Days!N16)</f>
        <v>2082.0462582892656</v>
      </c>
    </row>
    <row r="17" spans="1:14" x14ac:dyDescent="0.15">
      <c r="A17">
        <f>ONT_mm!A17</f>
        <v>1912</v>
      </c>
      <c r="B17" s="8">
        <f>((ONT_mm!B17)*Areas!$D$10*1000) / (86400*Days!B17)</f>
        <v>2194.2424812265745</v>
      </c>
      <c r="C17" s="8">
        <f>((ONT_mm!C17)*Areas!$D$10*1000) / (86400*Days!C17)</f>
        <v>1744.167593490497</v>
      </c>
      <c r="D17" s="8">
        <f>((ONT_mm!D17)*Areas!$D$10*1000) / (86400*Days!D17)</f>
        <v>1730.2925936229715</v>
      </c>
      <c r="E17" s="8">
        <f>((ONT_mm!E17)*Areas!$D$10*1000) / (86400*Days!E17)</f>
        <v>2345.358685326391</v>
      </c>
      <c r="F17" s="8">
        <f>((ONT_mm!F17)*Areas!$D$10*1000) / (86400*Days!F17)</f>
        <v>4377.1173931887461</v>
      </c>
      <c r="G17" s="8">
        <f>((ONT_mm!G17)*Areas!$D$10*1000) / (86400*Days!G17)</f>
        <v>969.23299754197285</v>
      </c>
      <c r="H17" s="8">
        <f>((ONT_mm!H17)*Areas!$D$10*1000) / (86400*Days!H17)</f>
        <v>2074.6651170172172</v>
      </c>
      <c r="I17" s="8">
        <f>((ONT_mm!I17)*Areas!$D$10*1000) / (86400*Days!I17)</f>
        <v>3078.3880734890063</v>
      </c>
      <c r="J17" s="8">
        <f>((ONT_mm!J17)*Areas!$D$10*1000) / (86400*Days!J17)</f>
        <v>3549.5082952362609</v>
      </c>
      <c r="K17" s="8">
        <f>((ONT_mm!K17)*Areas!$D$10*1000) / (86400*Days!K17)</f>
        <v>2327.4196613640233</v>
      </c>
      <c r="L17" s="8">
        <f>((ONT_mm!L17)*Areas!$D$10*1000) / (86400*Days!L17)</f>
        <v>2713.9784131613183</v>
      </c>
      <c r="M17" s="8">
        <f>((ONT_mm!M17)*Areas!$D$10*1000) / (86400*Days!M17)</f>
        <v>1816.9823844600255</v>
      </c>
      <c r="N17" s="8">
        <f>((ONT_mm!N17)*Areas!$D$10*1000) / (86400*Days!N17)</f>
        <v>2413.9222699033558</v>
      </c>
    </row>
    <row r="18" spans="1:14" x14ac:dyDescent="0.15">
      <c r="A18">
        <f>ONT_mm!A18</f>
        <v>1913</v>
      </c>
      <c r="B18" s="8">
        <f>((ONT_mm!B18)*Areas!$D$10*1000) / (86400*Days!B18)</f>
        <v>3494.0933134926186</v>
      </c>
      <c r="C18" s="8">
        <f>((ONT_mm!C18)*Areas!$D$10*1000) / (86400*Days!C18)</f>
        <v>1406.5379989951746</v>
      </c>
      <c r="D18" s="8">
        <f>((ONT_mm!D18)*Areas!$D$10*1000) / (86400*Days!D18)</f>
        <v>3650.010046548874</v>
      </c>
      <c r="E18" s="8">
        <f>((ONT_mm!E18)*Areas!$D$10*1000) / (86400*Days!E18)</f>
        <v>2536.6150848504381</v>
      </c>
      <c r="F18" s="8">
        <f>((ONT_mm!F18)*Areas!$D$10*1000) / (86400*Days!F18)</f>
        <v>2262.7072054389596</v>
      </c>
      <c r="G18" s="8">
        <f>((ONT_mm!G18)*Areas!$D$10*1000) / (86400*Days!G18)</f>
        <v>1553.2053645609149</v>
      </c>
      <c r="H18" s="8">
        <f>((ONT_mm!H18)*Areas!$D$10*1000) / (86400*Days!H18)</f>
        <v>1581.3162013126644</v>
      </c>
      <c r="I18" s="8">
        <f>((ONT_mm!I18)*Areas!$D$10*1000) / (86400*Days!I18)</f>
        <v>2234.3752825475526</v>
      </c>
      <c r="J18" s="8">
        <f>((ONT_mm!J18)*Areas!$D$10*1000) / (86400*Days!J18)</f>
        <v>1516.7462210510982</v>
      </c>
      <c r="K18" s="8">
        <f>((ONT_mm!K18)*Areas!$D$10*1000) / (86400*Days!K18)</f>
        <v>2999.7601359642049</v>
      </c>
      <c r="L18" s="8">
        <f>((ONT_mm!L18)*Areas!$D$10*1000) / (86400*Days!L18)</f>
        <v>2523.4240340791089</v>
      </c>
      <c r="M18" s="8">
        <f>((ONT_mm!M18)*Areas!$D$10*1000) / (86400*Days!M18)</f>
        <v>1177.2094031705008</v>
      </c>
      <c r="N18" s="8">
        <f>((ONT_mm!N18)*Areas!$D$10*1000) / (86400*Days!N18)</f>
        <v>2253.8805598653375</v>
      </c>
    </row>
    <row r="19" spans="1:14" x14ac:dyDescent="0.15">
      <c r="A19">
        <f>ONT_mm!A19</f>
        <v>1914</v>
      </c>
      <c r="B19" s="8">
        <f>((ONT_mm!B19)*Areas!$D$10*1000) / (86400*Days!B19)</f>
        <v>1978.1777715061528</v>
      </c>
      <c r="C19" s="8">
        <f>((ONT_mm!C19)*Areas!$D$10*1000) / (86400*Days!C19)</f>
        <v>1893.4563033044176</v>
      </c>
      <c r="D19" s="8">
        <f>((ONT_mm!D19)*Areas!$D$10*1000) / (86400*Days!D19)</f>
        <v>2098.2560954074415</v>
      </c>
      <c r="E19" s="8">
        <f>((ONT_mm!E19)*Areas!$D$10*1000) / (86400*Days!E19)</f>
        <v>2707.0655568980028</v>
      </c>
      <c r="F19" s="8">
        <f>((ONT_mm!F19)*Areas!$D$10*1000) / (86400*Days!F19)</f>
        <v>1824.1687906619391</v>
      </c>
      <c r="G19" s="8">
        <f>((ONT_mm!G19)*Areas!$D$10*1000) / (86400*Days!G19)</f>
        <v>2430.6176006934415</v>
      </c>
      <c r="H19" s="8">
        <f>((ONT_mm!H19)*Areas!$D$10*1000) / (86400*Days!H19)</f>
        <v>1244.4937930698204</v>
      </c>
      <c r="I19" s="8">
        <f>((ONT_mm!I19)*Areas!$D$10*1000) / (86400*Days!I19)</f>
        <v>3245.5831683450638</v>
      </c>
      <c r="J19" s="8">
        <f>((ONT_mm!J19)*Areas!$D$10*1000) / (86400*Days!J19)</f>
        <v>1599.8448688358621</v>
      </c>
      <c r="K19" s="8">
        <f>((ONT_mm!K19)*Areas!$D$10*1000) / (86400*Days!K19)</f>
        <v>1376.7911117069298</v>
      </c>
      <c r="L19" s="8">
        <f>((ONT_mm!L19)*Areas!$D$10*1000) / (86400*Days!L19)</f>
        <v>1910.2969116823549</v>
      </c>
      <c r="M19" s="8">
        <f>((ONT_mm!M19)*Areas!$D$10*1000) / (86400*Days!M19)</f>
        <v>2094.1489469506332</v>
      </c>
      <c r="N19" s="8">
        <f>((ONT_mm!N19)*Areas!$D$10*1000) / (86400*Days!N19)</f>
        <v>2033.3198209394545</v>
      </c>
    </row>
    <row r="20" spans="1:14" x14ac:dyDescent="0.15">
      <c r="A20">
        <f>ONT_mm!A20</f>
        <v>1915</v>
      </c>
      <c r="B20" s="8">
        <f>((ONT_mm!B20)*Areas!$D$10*1000) / (86400*Days!B20)</f>
        <v>2560.4639175703683</v>
      </c>
      <c r="C20" s="8">
        <f>((ONT_mm!C20)*Areas!$D$10*1000) / (86400*Days!C20)</f>
        <v>2387.9619494735975</v>
      </c>
      <c r="D20" s="8">
        <f>((ONT_mm!D20)*Areas!$D$10*1000) / (86400*Days!D20)</f>
        <v>564.31792336443095</v>
      </c>
      <c r="E20" s="8">
        <f>((ONT_mm!E20)*Areas!$D$10*1000) / (86400*Days!E20)</f>
        <v>914.83679079468038</v>
      </c>
      <c r="F20" s="8">
        <f>((ONT_mm!F20)*Areas!$D$10*1000) / (86400*Days!F20)</f>
        <v>1706.4903498846222</v>
      </c>
      <c r="G20" s="8">
        <f>((ONT_mm!G20)*Areas!$D$10*1000) / (86400*Days!G20)</f>
        <v>2433.0569582737767</v>
      </c>
      <c r="H20" s="8">
        <f>((ONT_mm!H20)*Areas!$D$10*1000) / (86400*Days!H20)</f>
        <v>3323.2072367970845</v>
      </c>
      <c r="I20" s="8">
        <f>((ONT_mm!I20)*Areas!$D$10*1000) / (86400*Days!I20)</f>
        <v>4153.2172883631165</v>
      </c>
      <c r="J20" s="8">
        <f>((ONT_mm!J20)*Areas!$D$10*1000) / (86400*Days!J20)</f>
        <v>1975.4022752943233</v>
      </c>
      <c r="K20" s="8">
        <f>((ONT_mm!K20)*Areas!$D$10*1000) / (86400*Days!K20)</f>
        <v>1996.9474267105948</v>
      </c>
      <c r="L20" s="8">
        <f>((ONT_mm!L20)*Areas!$D$10*1000) / (86400*Days!L20)</f>
        <v>1683.6906202465677</v>
      </c>
      <c r="M20" s="8">
        <f>((ONT_mm!M20)*Areas!$D$10*1000) / (86400*Days!M20)</f>
        <v>2468.3297859720769</v>
      </c>
      <c r="N20" s="8">
        <f>((ONT_mm!N20)*Areas!$D$10*1000) / (86400*Days!N20)</f>
        <v>2183.6567827728009</v>
      </c>
    </row>
    <row r="21" spans="1:14" x14ac:dyDescent="0.15">
      <c r="A21">
        <f>ONT_mm!A21</f>
        <v>1916</v>
      </c>
      <c r="B21" s="8">
        <f>((ONT_mm!B21)*Areas!$D$10*1000) / (86400*Days!B21)</f>
        <v>2443.0075206100955</v>
      </c>
      <c r="C21" s="8">
        <f>((ONT_mm!C21)*Areas!$D$10*1000) / (86400*Days!C21)</f>
        <v>2472.5301211870014</v>
      </c>
      <c r="D21" s="8">
        <f>((ONT_mm!D21)*Areas!$D$10*1000) / (86400*Days!D21)</f>
        <v>2005.5014109347776</v>
      </c>
      <c r="E21" s="8">
        <f>((ONT_mm!E21)*Areas!$D$10*1000) / (86400*Days!E21)</f>
        <v>2467.1172658510272</v>
      </c>
      <c r="F21" s="8">
        <f>((ONT_mm!F21)*Areas!$D$10*1000) / (86400*Days!F21)</f>
        <v>4100.4821761079083</v>
      </c>
      <c r="G21" s="8">
        <f>((ONT_mm!G21)*Areas!$D$10*1000) / (86400*Days!G21)</f>
        <v>4046.5497537576439</v>
      </c>
      <c r="H21" s="8">
        <f>((ONT_mm!H21)*Areas!$D$10*1000) / (86400*Days!H21)</f>
        <v>1324.7593957117772</v>
      </c>
      <c r="I21" s="8">
        <f>((ONT_mm!I21)*Areas!$D$10*1000) / (86400*Days!I21)</f>
        <v>1599.9682130235835</v>
      </c>
      <c r="J21" s="8">
        <f>((ONT_mm!J21)*Areas!$D$10*1000) / (86400*Days!J21)</f>
        <v>2229.2618836998026</v>
      </c>
      <c r="K21" s="8">
        <f>((ONT_mm!K21)*Areas!$D$10*1000) / (86400*Days!K21)</f>
        <v>2278.2363305169315</v>
      </c>
      <c r="L21" s="8">
        <f>((ONT_mm!L21)*Areas!$D$10*1000) / (86400*Days!L21)</f>
        <v>1878.3360892157366</v>
      </c>
      <c r="M21" s="8">
        <f>((ONT_mm!M21)*Areas!$D$10*1000) / (86400*Days!M21)</f>
        <v>2015.8410894874789</v>
      </c>
      <c r="N21" s="8">
        <f>((ONT_mm!N21)*Areas!$D$10*1000) / (86400*Days!N21)</f>
        <v>2402.0300642577013</v>
      </c>
    </row>
    <row r="22" spans="1:14" x14ac:dyDescent="0.15">
      <c r="A22">
        <f>ONT_mm!A22</f>
        <v>1917</v>
      </c>
      <c r="B22" s="8">
        <f>((ONT_mm!B22)*Areas!$D$10*1000) / (86400*Days!B22)</f>
        <v>2158.0251702631995</v>
      </c>
      <c r="C22" s="8">
        <f>((ONT_mm!C22)*Areas!$D$10*1000) / (86400*Days!C22)</f>
        <v>1663.3915527672243</v>
      </c>
      <c r="D22" s="8">
        <f>((ONT_mm!D22)*Areas!$D$10*1000) / (86400*Days!D22)</f>
        <v>1902.8751571824225</v>
      </c>
      <c r="E22" s="8">
        <f>((ONT_mm!E22)*Areas!$D$10*1000) / (86400*Days!E22)</f>
        <v>2523.3044838143501</v>
      </c>
      <c r="F22" s="8">
        <f>((ONT_mm!F22)*Areas!$D$10*1000) / (86400*Days!F22)</f>
        <v>2778.0157984954994</v>
      </c>
      <c r="G22" s="8">
        <f>((ONT_mm!G22)*Areas!$D$10*1000) / (86400*Days!G22)</f>
        <v>3897.3600703846887</v>
      </c>
      <c r="H22" s="8">
        <f>((ONT_mm!H22)*Areas!$D$10*1000) / (86400*Days!H22)</f>
        <v>2376.3765340040713</v>
      </c>
      <c r="I22" s="8">
        <f>((ONT_mm!I22)*Areas!$D$10*1000) / (86400*Days!I22)</f>
        <v>2232.5547881111947</v>
      </c>
      <c r="J22" s="8">
        <f>((ONT_mm!J22)*Areas!$D$10*1000) / (86400*Days!J22)</f>
        <v>1382.8450588815565</v>
      </c>
      <c r="K22" s="8">
        <f>((ONT_mm!K22)*Areas!$D$10*1000) / (86400*Days!K22)</f>
        <v>4596.4530187534765</v>
      </c>
      <c r="L22" s="8">
        <f>((ONT_mm!L22)*Areas!$D$10*1000) / (86400*Days!L22)</f>
        <v>983.76985358311049</v>
      </c>
      <c r="M22" s="8">
        <f>((ONT_mm!M22)*Areas!$D$10*1000) / (86400*Days!M22)</f>
        <v>1785.7824691716378</v>
      </c>
      <c r="N22" s="8">
        <f>((ONT_mm!N22)*Areas!$D$10*1000) / (86400*Days!N22)</f>
        <v>2364.1805986104659</v>
      </c>
    </row>
    <row r="23" spans="1:14" x14ac:dyDescent="0.15">
      <c r="A23">
        <f>ONT_mm!A23</f>
        <v>1918</v>
      </c>
      <c r="B23" s="8">
        <f>((ONT_mm!B23)*Areas!$D$10*1000) / (86400*Days!B23)</f>
        <v>2069.2992052516615</v>
      </c>
      <c r="C23" s="8">
        <f>((ONT_mm!C23)*Areas!$D$10*1000) / (86400*Days!C23)</f>
        <v>2629.6766194403976</v>
      </c>
      <c r="D23" s="8">
        <f>((ONT_mm!D23)*Areas!$D$10*1000) / (86400*Days!D23)</f>
        <v>1423.9774828773791</v>
      </c>
      <c r="E23" s="8">
        <f>((ONT_mm!E23)*Areas!$D$10*1000) / (86400*Days!E23)</f>
        <v>1647.816493771616</v>
      </c>
      <c r="F23" s="8">
        <f>((ONT_mm!F23)*Areas!$D$10*1000) / (86400*Days!F23)</f>
        <v>2511.1869648686743</v>
      </c>
      <c r="G23" s="8">
        <f>((ONT_mm!G23)*Areas!$D$10*1000) / (86400*Days!G23)</f>
        <v>2530.4741545732827</v>
      </c>
      <c r="H23" s="8">
        <f>((ONT_mm!H23)*Areas!$D$10*1000) / (86400*Days!H23)</f>
        <v>2009.397294043461</v>
      </c>
      <c r="I23" s="8">
        <f>((ONT_mm!I23)*Areas!$D$10*1000) / (86400*Days!I23)</f>
        <v>2153.5043198901435</v>
      </c>
      <c r="J23" s="8">
        <f>((ONT_mm!J23)*Areas!$D$10*1000) / (86400*Days!J23)</f>
        <v>3916.0285379605557</v>
      </c>
      <c r="K23" s="8">
        <f>((ONT_mm!K23)*Areas!$D$10*1000) / (86400*Days!K23)</f>
        <v>2864.9889195974424</v>
      </c>
      <c r="L23" s="8">
        <f>((ONT_mm!L23)*Areas!$D$10*1000) / (86400*Days!L23)</f>
        <v>1599.8448688358621</v>
      </c>
      <c r="M23" s="8">
        <f>((ONT_mm!M23)*Areas!$D$10*1000) / (86400*Days!M23)</f>
        <v>2046.6184740796166</v>
      </c>
      <c r="N23" s="8">
        <f>((ONT_mm!N23)*Areas!$D$10*1000) / (86400*Days!N23)</f>
        <v>2279.1890944587126</v>
      </c>
    </row>
    <row r="24" spans="1:14" x14ac:dyDescent="0.15">
      <c r="A24">
        <f>ONT_mm!A24</f>
        <v>1919</v>
      </c>
      <c r="B24" s="8">
        <f>((ONT_mm!B24)*Areas!$D$10*1000) / (86400*Days!B24)</f>
        <v>1213.7467941955217</v>
      </c>
      <c r="C24" s="8">
        <f>((ONT_mm!C24)*Areas!$D$10*1000) / (86400*Days!C24)</f>
        <v>1152.4402240890447</v>
      </c>
      <c r="D24" s="8">
        <f>((ONT_mm!D24)*Areas!$D$10*1000) / (86400*Days!D24)</f>
        <v>2469.0723967299732</v>
      </c>
      <c r="E24" s="8">
        <f>((ONT_mm!E24)*Areas!$D$10*1000) / (86400*Days!E24)</f>
        <v>2606.8331704370235</v>
      </c>
      <c r="F24" s="8">
        <f>((ONT_mm!F24)*Areas!$D$10*1000) / (86400*Days!F24)</f>
        <v>4270.2119401292985</v>
      </c>
      <c r="G24" s="8">
        <f>((ONT_mm!G24)*Areas!$D$10*1000) / (86400*Days!G24)</f>
        <v>2239.6063457345567</v>
      </c>
      <c r="H24" s="8">
        <f>((ONT_mm!H24)*Areas!$D$10*1000) / (86400*Days!H24)</f>
        <v>2157.2325665385433</v>
      </c>
      <c r="I24" s="8">
        <f>((ONT_mm!I24)*Areas!$D$10*1000) / (86400*Days!I24)</f>
        <v>2613.4495096715423</v>
      </c>
      <c r="J24" s="8">
        <f>((ONT_mm!J24)*Areas!$D$10*1000) / (86400*Days!J24)</f>
        <v>1747.8305727061993</v>
      </c>
      <c r="K24" s="8">
        <f>((ONT_mm!K24)*Areas!$D$10*1000) / (86400*Days!K24)</f>
        <v>3046.0318455264742</v>
      </c>
      <c r="L24" s="8">
        <f>((ONT_mm!L24)*Areas!$D$10*1000) / (86400*Days!L24)</f>
        <v>1739.7182984766007</v>
      </c>
      <c r="M24" s="8">
        <f>((ONT_mm!M24)*Areas!$D$10*1000) / (86400*Days!M24)</f>
        <v>1222.2071565651031</v>
      </c>
      <c r="N24" s="8">
        <f>((ONT_mm!N24)*Areas!$D$10*1000) / (86400*Days!N24)</f>
        <v>2216.543825712808</v>
      </c>
    </row>
    <row r="25" spans="1:14" x14ac:dyDescent="0.15">
      <c r="A25">
        <f>ONT_mm!A25</f>
        <v>1920</v>
      </c>
      <c r="B25" s="8">
        <f>((ONT_mm!B25)*Areas!$D$10*1000) / (86400*Days!B25)</f>
        <v>1602.4376963632362</v>
      </c>
      <c r="C25" s="8">
        <f>((ONT_mm!C25)*Areas!$D$10*1000) / (86400*Days!C25)</f>
        <v>1668.525288050691</v>
      </c>
      <c r="D25" s="8">
        <f>((ONT_mm!D25)*Areas!$D$10*1000) / (86400*Days!D25)</f>
        <v>1702.0194924783259</v>
      </c>
      <c r="E25" s="8">
        <f>((ONT_mm!E25)*Areas!$D$10*1000) / (86400*Days!E25)</f>
        <v>2380.2471398251214</v>
      </c>
      <c r="F25" s="8">
        <f>((ONT_mm!F25)*Areas!$D$10*1000) / (86400*Days!F25)</f>
        <v>491.77007233415918</v>
      </c>
      <c r="G25" s="8">
        <f>((ONT_mm!G25)*Areas!$D$10*1000) / (86400*Days!G25)</f>
        <v>1944.2604766765166</v>
      </c>
      <c r="H25" s="8">
        <f>((ONT_mm!H25)*Areas!$D$10*1000) / (86400*Days!H25)</f>
        <v>3104.0480764726376</v>
      </c>
      <c r="I25" s="8">
        <f>((ONT_mm!I25)*Areas!$D$10*1000) / (86400*Days!I25)</f>
        <v>1814.208013917646</v>
      </c>
      <c r="J25" s="8">
        <f>((ONT_mm!J25)*Areas!$D$10*1000) / (86400*Days!J25)</f>
        <v>2704.2797506330826</v>
      </c>
      <c r="K25" s="8">
        <f>((ONT_mm!K25)*Areas!$D$10*1000) / (86400*Days!K25)</f>
        <v>1789.2406287251511</v>
      </c>
      <c r="L25" s="8">
        <f>((ONT_mm!L25)*Areas!$D$10*1000) / (86400*Days!L25)</f>
        <v>3040.0294657843738</v>
      </c>
      <c r="M25" s="8">
        <f>((ONT_mm!M25)*Areas!$D$10*1000) / (86400*Days!M25)</f>
        <v>2629.9477037144538</v>
      </c>
      <c r="N25" s="8">
        <f>((ONT_mm!N25)*Areas!$D$10*1000) / (86400*Days!N25)</f>
        <v>2069.9332255333793</v>
      </c>
    </row>
    <row r="26" spans="1:14" x14ac:dyDescent="0.15">
      <c r="A26">
        <f>ONT_mm!A26</f>
        <v>1921</v>
      </c>
      <c r="B26" s="8">
        <f>((ONT_mm!B26)*Areas!$D$10*1000) / (86400*Days!B26)</f>
        <v>892.28587457036633</v>
      </c>
      <c r="C26" s="8">
        <f>((ONT_mm!C26)*Areas!$D$10*1000) / (86400*Days!C26)</f>
        <v>1564.1899893465752</v>
      </c>
      <c r="D26" s="8">
        <f>((ONT_mm!D26)*Areas!$D$10*1000) / (86400*Days!D26)</f>
        <v>2839.4161743894952</v>
      </c>
      <c r="E26" s="8">
        <f>((ONT_mm!E26)*Areas!$D$10*1000) / (86400*Days!E26)</f>
        <v>2466.0551121156018</v>
      </c>
      <c r="F26" s="8">
        <f>((ONT_mm!F26)*Areas!$D$10*1000) / (86400*Days!F26)</f>
        <v>1481.1050235432006</v>
      </c>
      <c r="G26" s="8">
        <f>((ONT_mm!G26)*Areas!$D$10*1000) / (86400*Days!G26)</f>
        <v>1704.260526230556</v>
      </c>
      <c r="H26" s="8">
        <f>((ONT_mm!H26)*Areas!$D$10*1000) / (86400*Days!H26)</f>
        <v>2534.4774704461729</v>
      </c>
      <c r="I26" s="8">
        <f>((ONT_mm!I26)*Areas!$D$10*1000) / (86400*Days!I26)</f>
        <v>1892.3634277794381</v>
      </c>
      <c r="J26" s="8">
        <f>((ONT_mm!J26)*Areas!$D$10*1000) / (86400*Days!J26)</f>
        <v>1718.6601180408361</v>
      </c>
      <c r="K26" s="8">
        <f>((ONT_mm!K26)*Areas!$D$10*1000) / (86400*Days!K26)</f>
        <v>2721.0495302110426</v>
      </c>
      <c r="L26" s="8">
        <f>((ONT_mm!L26)*Areas!$D$10*1000) / (86400*Days!L26)</f>
        <v>2843.5230800548529</v>
      </c>
      <c r="M26" s="8">
        <f>((ONT_mm!M26)*Areas!$D$10*1000) / (86400*Days!M26)</f>
        <v>1677.0173071779911</v>
      </c>
      <c r="N26" s="8">
        <f>((ONT_mm!N26)*Areas!$D$10*1000) / (86400*Days!N26)</f>
        <v>2029.976558483859</v>
      </c>
    </row>
    <row r="27" spans="1:14" x14ac:dyDescent="0.15">
      <c r="A27">
        <f>ONT_mm!A27</f>
        <v>1922</v>
      </c>
      <c r="B27" s="8">
        <f>((ONT_mm!B27)*Areas!$D$10*1000) / (86400*Days!B27)</f>
        <v>1516.716974491123</v>
      </c>
      <c r="C27" s="8">
        <f>((ONT_mm!C27)*Areas!$D$10*1000) / (86400*Days!C27)</f>
        <v>2184.2328624100578</v>
      </c>
      <c r="D27" s="8">
        <f>((ONT_mm!D27)*Areas!$D$10*1000) / (86400*Days!D27)</f>
        <v>2160.3270171425688</v>
      </c>
      <c r="E27" s="8">
        <f>((ONT_mm!E27)*Areas!$D$10*1000) / (86400*Days!E27)</f>
        <v>2956.9510788234948</v>
      </c>
      <c r="F27" s="8">
        <f>((ONT_mm!F27)*Areas!$D$10*1000) / (86400*Days!F27)</f>
        <v>1744.3016970773108</v>
      </c>
      <c r="G27" s="8">
        <f>((ONT_mm!G27)*Areas!$D$10*1000) / (86400*Days!G27)</f>
        <v>4510.2780083277166</v>
      </c>
      <c r="H27" s="8">
        <f>((ONT_mm!H27)*Areas!$D$10*1000) / (86400*Days!H27)</f>
        <v>2166.8296343333482</v>
      </c>
      <c r="I27" s="8">
        <f>((ONT_mm!I27)*Areas!$D$10*1000) / (86400*Days!I27)</f>
        <v>2560.7340046652548</v>
      </c>
      <c r="J27" s="8">
        <f>((ONT_mm!J27)*Areas!$D$10*1000) / (86400*Days!J27)</f>
        <v>1814.7608929670851</v>
      </c>
      <c r="K27" s="8">
        <f>((ONT_mm!K27)*Areas!$D$10*1000) / (86400*Days!K27)</f>
        <v>1720.9523697530503</v>
      </c>
      <c r="L27" s="8">
        <f>((ONT_mm!L27)*Areas!$D$10*1000) / (86400*Days!L27)</f>
        <v>1136.8637178917304</v>
      </c>
      <c r="M27" s="8">
        <f>((ONT_mm!M27)*Areas!$D$10*1000) / (86400*Days!M27)</f>
        <v>1535.7282807615295</v>
      </c>
      <c r="N27" s="8">
        <f>((ONT_mm!N27)*Areas!$D$10*1000) / (86400*Days!N27)</f>
        <v>2162.4586860622803</v>
      </c>
    </row>
    <row r="28" spans="1:14" x14ac:dyDescent="0.15">
      <c r="A28">
        <f>ONT_mm!A28</f>
        <v>1923</v>
      </c>
      <c r="B28" s="8">
        <f>((ONT_mm!B28)*Areas!$D$10*1000) / (86400*Days!B28)</f>
        <v>2403.0271628904807</v>
      </c>
      <c r="C28" s="8">
        <f>((ONT_mm!C28)*Areas!$D$10*1000) / (86400*Days!C28)</f>
        <v>1252.6327405503025</v>
      </c>
      <c r="D28" s="8">
        <f>((ONT_mm!D28)*Areas!$D$10*1000) / (86400*Days!D28)</f>
        <v>1991.2614348833933</v>
      </c>
      <c r="E28" s="8">
        <f>((ONT_mm!E28)*Areas!$D$10*1000) / (86400*Days!E28)</f>
        <v>1690.409991343706</v>
      </c>
      <c r="F28" s="8">
        <f>((ONT_mm!F28)*Areas!$D$10*1000) / (86400*Days!F28)</f>
        <v>2467.2670951525342</v>
      </c>
      <c r="G28" s="8">
        <f>((ONT_mm!G28)*Areas!$D$10*1000) / (86400*Days!G28)</f>
        <v>2652.4353433367642</v>
      </c>
      <c r="H28" s="8">
        <f>((ONT_mm!H28)*Areas!$D$10*1000) / (86400*Days!H28)</f>
        <v>1262.7820958312514</v>
      </c>
      <c r="I28" s="8">
        <f>((ONT_mm!I28)*Areas!$D$10*1000) / (86400*Days!I28)</f>
        <v>1568.4045887857078</v>
      </c>
      <c r="J28" s="8">
        <f>((ONT_mm!J28)*Areas!$D$10*1000) / (86400*Days!J28)</f>
        <v>2185.97750343709</v>
      </c>
      <c r="K28" s="8">
        <f>((ONT_mm!K28)*Areas!$D$10*1000) / (86400*Days!K28)</f>
        <v>2030.6516254464752</v>
      </c>
      <c r="L28" s="8">
        <f>((ONT_mm!L28)*Areas!$D$10*1000) / (86400*Days!L28)</f>
        <v>2519.1146366657536</v>
      </c>
      <c r="M28" s="8">
        <f>((ONT_mm!M28)*Areas!$D$10*1000) / (86400*Days!M28)</f>
        <v>2359.3773802692272</v>
      </c>
      <c r="N28" s="8">
        <f>((ONT_mm!N28)*Areas!$D$10*1000) / (86400*Days!N28)</f>
        <v>2035.8294626299698</v>
      </c>
    </row>
    <row r="29" spans="1:14" x14ac:dyDescent="0.15">
      <c r="A29">
        <f>ONT_mm!A29</f>
        <v>1924</v>
      </c>
      <c r="B29" s="8">
        <f>((ONT_mm!B29)*Areas!$D$10*1000) / (86400*Days!B29)</f>
        <v>2907.384353299949</v>
      </c>
      <c r="C29" s="8">
        <f>((ONT_mm!C29)*Areas!$D$10*1000) / (86400*Days!C29)</f>
        <v>2151.0212432736953</v>
      </c>
      <c r="D29" s="8">
        <f>((ONT_mm!D29)*Areas!$D$10*1000) / (86400*Days!D29)</f>
        <v>772.35999427044089</v>
      </c>
      <c r="E29" s="8">
        <f>((ONT_mm!E29)*Areas!$D$10*1000) / (86400*Days!E29)</f>
        <v>2551.7303817115589</v>
      </c>
      <c r="F29" s="8">
        <f>((ONT_mm!F29)*Areas!$D$10*1000) / (86400*Days!F29)</f>
        <v>3238.7908568104776</v>
      </c>
      <c r="G29" s="8">
        <f>((ONT_mm!G29)*Areas!$D$10*1000) / (86400*Days!G29)</f>
        <v>2189.6319782712594</v>
      </c>
      <c r="H29" s="8">
        <f>((ONT_mm!H29)*Areas!$D$10*1000) / (86400*Days!H29)</f>
        <v>2885.3678038901185</v>
      </c>
      <c r="I29" s="8">
        <f>((ONT_mm!I29)*Areas!$D$10*1000) / (86400*Days!I29)</f>
        <v>2393.1600080007897</v>
      </c>
      <c r="J29" s="8">
        <f>((ONT_mm!J29)*Areas!$D$10*1000) / (86400*Days!J29)</f>
        <v>4731.0695573470493</v>
      </c>
      <c r="K29" s="8">
        <f>((ONT_mm!K29)*Areas!$D$10*1000) / (86400*Days!K29)</f>
        <v>407.11204128158823</v>
      </c>
      <c r="L29" s="8">
        <f>((ONT_mm!L29)*Areas!$D$10*1000) / (86400*Days!L29)</f>
        <v>1275.6998161572621</v>
      </c>
      <c r="M29" s="8">
        <f>((ONT_mm!M29)*Areas!$D$10*1000) / (86400*Days!M29)</f>
        <v>1821.1243330246734</v>
      </c>
      <c r="N29" s="8">
        <f>((ONT_mm!N29)*Areas!$D$10*1000) / (86400*Days!N29)</f>
        <v>2273.2454895286069</v>
      </c>
    </row>
    <row r="30" spans="1:14" x14ac:dyDescent="0.15">
      <c r="A30">
        <f>ONT_mm!A30</f>
        <v>1925</v>
      </c>
      <c r="B30" s="8">
        <f>((ONT_mm!B30)*Areas!$D$10*1000) / (86400*Days!B30)</f>
        <v>2169.2099102083998</v>
      </c>
      <c r="C30" s="8">
        <f>((ONT_mm!C30)*Areas!$D$10*1000) / (86400*Days!C30)</f>
        <v>2597.9162303372664</v>
      </c>
      <c r="D30" s="8">
        <f>((ONT_mm!D30)*Areas!$D$10*1000) / (86400*Days!D30)</f>
        <v>2292.3826847137143</v>
      </c>
      <c r="E30" s="8">
        <f>((ONT_mm!E30)*Areas!$D$10*1000) / (86400*Days!E30)</f>
        <v>1657.6818044272625</v>
      </c>
      <c r="F30" s="8">
        <f>((ONT_mm!F30)*Areas!$D$10*1000) / (86400*Days!F30)</f>
        <v>1518.1237670112332</v>
      </c>
      <c r="G30" s="8">
        <f>((ONT_mm!G30)*Areas!$D$10*1000) / (86400*Days!G30)</f>
        <v>2836.3154345059374</v>
      </c>
      <c r="H30" s="8">
        <f>((ONT_mm!H30)*Areas!$D$10*1000) / (86400*Days!H30)</f>
        <v>3076.7200226540112</v>
      </c>
      <c r="I30" s="8">
        <f>((ONT_mm!I30)*Areas!$D$10*1000) / (86400*Days!I30)</f>
        <v>1722.7576713304888</v>
      </c>
      <c r="J30" s="8">
        <f>((ONT_mm!J30)*Areas!$D$10*1000) / (86400*Days!J30)</f>
        <v>4230.0540123456794</v>
      </c>
      <c r="K30" s="8">
        <f>((ONT_mm!K30)*Areas!$D$10*1000) / (86400*Days!K30)</f>
        <v>2893.4492644512911</v>
      </c>
      <c r="L30" s="8">
        <f>((ONT_mm!L30)*Areas!$D$10*1000) / (86400*Days!L30)</f>
        <v>2704.7477642609751</v>
      </c>
      <c r="M30" s="8">
        <f>((ONT_mm!M30)*Areas!$D$10*1000) / (86400*Days!M30)</f>
        <v>1834.0555528005505</v>
      </c>
      <c r="N30" s="8">
        <f>((ONT_mm!N30)*Areas!$D$10*1000) / (86400*Days!N30)</f>
        <v>2455.6528492709576</v>
      </c>
    </row>
    <row r="31" spans="1:14" x14ac:dyDescent="0.15">
      <c r="A31">
        <f>ONT_mm!A31</f>
        <v>1926</v>
      </c>
      <c r="B31" s="8">
        <f>((ONT_mm!B31)*Areas!$D$10*1000) / (86400*Days!B31)</f>
        <v>1823.5046088997249</v>
      </c>
      <c r="C31" s="8">
        <f>((ONT_mm!C31)*Areas!$D$10*1000) / (86400*Days!C31)</f>
        <v>2158.3215847274987</v>
      </c>
      <c r="D31" s="8">
        <f>((ONT_mm!D31)*Areas!$D$10*1000) / (86400*Days!D31)</f>
        <v>1870.6713728212537</v>
      </c>
      <c r="E31" s="8">
        <f>((ONT_mm!E31)*Areas!$D$10*1000) / (86400*Days!E31)</f>
        <v>2533.401786605395</v>
      </c>
      <c r="F31" s="8">
        <f>((ONT_mm!F31)*Areas!$D$10*1000) / (86400*Days!F31)</f>
        <v>1068.7295211306603</v>
      </c>
      <c r="G31" s="8">
        <f>((ONT_mm!G31)*Areas!$D$10*1000) / (86400*Days!G31)</f>
        <v>2652.4353433367642</v>
      </c>
      <c r="H31" s="8">
        <f>((ONT_mm!H31)*Areas!$D$10*1000) / (86400*Days!H31)</f>
        <v>2135.5360971903583</v>
      </c>
      <c r="I31" s="8">
        <f>((ONT_mm!I31)*Areas!$D$10*1000) / (86400*Days!I31)</f>
        <v>3576.4494976658193</v>
      </c>
      <c r="J31" s="8">
        <f>((ONT_mm!J31)*Areas!$D$10*1000) / (86400*Days!J31)</f>
        <v>3432.4166985607826</v>
      </c>
      <c r="K31" s="8">
        <f>((ONT_mm!K31)*Areas!$D$10*1000) / (86400*Days!K31)</f>
        <v>3482.1747915695241</v>
      </c>
      <c r="L31" s="8">
        <f>((ONT_mm!L31)*Areas!$D$10*1000) / (86400*Days!L31)</f>
        <v>3278.2090211177515</v>
      </c>
      <c r="M31" s="8">
        <f>((ONT_mm!M31)*Areas!$D$10*1000) / (86400*Days!M31)</f>
        <v>1667.4942539888677</v>
      </c>
      <c r="N31" s="8">
        <f>((ONT_mm!N31)*Areas!$D$10*1000) / (86400*Days!N31)</f>
        <v>2470.3787789102557</v>
      </c>
    </row>
    <row r="32" spans="1:14" x14ac:dyDescent="0.15">
      <c r="A32">
        <f>ONT_mm!A32</f>
        <v>1927</v>
      </c>
      <c r="B32" s="8">
        <f>((ONT_mm!B32)*Areas!$D$10*1000) / (86400*Days!B32)</f>
        <v>1277.5142027945662</v>
      </c>
      <c r="C32" s="8">
        <f>((ONT_mm!C32)*Areas!$D$10*1000) / (86400*Days!C32)</f>
        <v>2313.8711955648555</v>
      </c>
      <c r="D32" s="8">
        <f>((ONT_mm!D32)*Areas!$D$10*1000) / (86400*Days!D32)</f>
        <v>1385.9352630876451</v>
      </c>
      <c r="E32" s="8">
        <f>((ONT_mm!E32)*Areas!$D$10*1000) / (86400*Days!E32)</f>
        <v>1209.8878705671211</v>
      </c>
      <c r="F32" s="8">
        <f>((ONT_mm!F32)*Areas!$D$10*1000) / (86400*Days!F32)</f>
        <v>3038.677802864278</v>
      </c>
      <c r="G32" s="8">
        <f>((ONT_mm!G32)*Areas!$D$10*1000) / (86400*Days!G32)</f>
        <v>1734.7676630930603</v>
      </c>
      <c r="H32" s="8">
        <f>((ONT_mm!H32)*Areas!$D$10*1000) / (86400*Days!H32)</f>
        <v>3621.1119781398552</v>
      </c>
      <c r="I32" s="8">
        <f>((ONT_mm!I32)*Areas!$D$10*1000) / (86400*Days!I32)</f>
        <v>1940.4448533091465</v>
      </c>
      <c r="J32" s="8">
        <f>((ONT_mm!J32)*Areas!$D$10*1000) / (86400*Days!J32)</f>
        <v>1230.2394690247136</v>
      </c>
      <c r="K32" s="8">
        <f>((ONT_mm!K32)*Areas!$D$10*1000) / (86400*Days!K32)</f>
        <v>2903.1051539928576</v>
      </c>
      <c r="L32" s="8">
        <f>((ONT_mm!L32)*Areas!$D$10*1000) / (86400*Days!L32)</f>
        <v>5379.4158836395682</v>
      </c>
      <c r="M32" s="8">
        <f>((ONT_mm!M32)*Areas!$D$10*1000) / (86400*Days!M32)</f>
        <v>2788.1422620111584</v>
      </c>
      <c r="N32" s="8">
        <f>((ONT_mm!N32)*Areas!$D$10*1000) / (86400*Days!N32)</f>
        <v>2402.7961563499575</v>
      </c>
    </row>
    <row r="33" spans="1:14" x14ac:dyDescent="0.15">
      <c r="A33">
        <f>ONT_mm!A33</f>
        <v>1928</v>
      </c>
      <c r="B33" s="8">
        <f>((ONT_mm!B33)*Areas!$D$10*1000) / (86400*Days!B33)</f>
        <v>1926.2396773656021</v>
      </c>
      <c r="C33" s="8">
        <f>((ONT_mm!C33)*Areas!$D$10*1000) / (86400*Days!C33)</f>
        <v>1934.5466155810984</v>
      </c>
      <c r="D33" s="8">
        <f>((ONT_mm!D33)*Areas!$D$10*1000) / (86400*Days!D33)</f>
        <v>2268.3343755194001</v>
      </c>
      <c r="E33" s="8">
        <f>((ONT_mm!E33)*Areas!$D$10*1000) / (86400*Days!E33)</f>
        <v>2358.4215949395302</v>
      </c>
      <c r="F33" s="8">
        <f>((ONT_mm!F33)*Areas!$D$10*1000) / (86400*Days!F33)</f>
        <v>1331.8673729180086</v>
      </c>
      <c r="G33" s="8">
        <f>((ONT_mm!G33)*Areas!$D$10*1000) / (86400*Days!G33)</f>
        <v>3500.413734093429</v>
      </c>
      <c r="H33" s="8">
        <f>((ONT_mm!H33)*Areas!$D$10*1000) / (86400*Days!H33)</f>
        <v>3063.7888028781335</v>
      </c>
      <c r="I33" s="8">
        <f>((ONT_mm!I33)*Areas!$D$10*1000) / (86400*Days!I33)</f>
        <v>2915.3721920065204</v>
      </c>
      <c r="J33" s="8">
        <f>((ONT_mm!J33)*Areas!$D$10*1000) / (86400*Days!J33)</f>
        <v>2015.2616260004786</v>
      </c>
      <c r="K33" s="8">
        <f>((ONT_mm!K33)*Areas!$D$10*1000) / (86400*Days!K33)</f>
        <v>2834.7428804150759</v>
      </c>
      <c r="L33" s="8">
        <f>((ONT_mm!L33)*Areas!$D$10*1000) / (86400*Days!L33)</f>
        <v>2772.4611482592377</v>
      </c>
      <c r="M33" s="8">
        <f>((ONT_mm!M33)*Areas!$D$10*1000) / (86400*Days!M33)</f>
        <v>1239.280324905628</v>
      </c>
      <c r="N33" s="8">
        <f>((ONT_mm!N33)*Areas!$D$10*1000) / (86400*Days!N33)</f>
        <v>2345.5382222865892</v>
      </c>
    </row>
    <row r="34" spans="1:14" x14ac:dyDescent="0.15">
      <c r="A34">
        <f>ONT_mm!A34</f>
        <v>1929</v>
      </c>
      <c r="B34" s="8">
        <f>((ONT_mm!B34)*Areas!$D$10*1000) / (86400*Days!B34)</f>
        <v>3199.283022753872</v>
      </c>
      <c r="C34" s="8">
        <f>((ONT_mm!C34)*Areas!$D$10*1000) / (86400*Days!C34)</f>
        <v>1364.1039814219696</v>
      </c>
      <c r="D34" s="8">
        <f>((ONT_mm!D34)*Areas!$D$10*1000) / (86400*Days!D34)</f>
        <v>2493.1795276710486</v>
      </c>
      <c r="E34" s="8">
        <f>((ONT_mm!E34)*Areas!$D$10*1000) / (86400*Days!E34)</f>
        <v>4055.1346031514677</v>
      </c>
      <c r="F34" s="8">
        <f>((ONT_mm!F34)*Areas!$D$10*1000) / (86400*Days!F34)</f>
        <v>3034.6882979009924</v>
      </c>
      <c r="G34" s="8">
        <f>((ONT_mm!G34)*Areas!$D$10*1000) / (86400*Days!G34)</f>
        <v>1841.2063238391825</v>
      </c>
      <c r="H34" s="8">
        <f>((ONT_mm!H34)*Areas!$D$10*1000) / (86400*Days!H34)</f>
        <v>2651.3392858599123</v>
      </c>
      <c r="I34" s="8">
        <f>((ONT_mm!I34)*Areas!$D$10*1000) / (86400*Days!I34)</f>
        <v>1709.8548875835343</v>
      </c>
      <c r="J34" s="8">
        <f>((ONT_mm!J34)*Areas!$D$10*1000) / (86400*Days!J34)</f>
        <v>1806.2368260449146</v>
      </c>
      <c r="K34" s="8">
        <f>((ONT_mm!K34)*Areas!$D$10*1000) / (86400*Days!K34)</f>
        <v>2590.2374330897255</v>
      </c>
      <c r="L34" s="8">
        <f>((ONT_mm!L34)*Areas!$D$10*1000) / (86400*Days!L34)</f>
        <v>2528.0955794646011</v>
      </c>
      <c r="M34" s="8">
        <f>((ONT_mm!M34)*Areas!$D$10*1000) / (86400*Days!M34)</f>
        <v>2678.7521327531385</v>
      </c>
      <c r="N34" s="8">
        <f>((ONT_mm!N34)*Areas!$D$10*1000) / (86400*Days!N34)</f>
        <v>2504.6369415638328</v>
      </c>
    </row>
    <row r="35" spans="1:14" x14ac:dyDescent="0.15">
      <c r="A35">
        <f>ONT_mm!A35</f>
        <v>1930</v>
      </c>
      <c r="B35" s="8">
        <f>((ONT_mm!B35)*Areas!$D$10*1000) / (86400*Days!B35)</f>
        <v>2965.1760757279844</v>
      </c>
      <c r="C35" s="8">
        <f>((ONT_mm!C35)*Areas!$D$10*1000) / (86400*Days!C35)</f>
        <v>1614.6840379823507</v>
      </c>
      <c r="D35" s="8">
        <f>((ONT_mm!D35)*Areas!$D$10*1000) / (86400*Days!D35)</f>
        <v>2758.939306399413</v>
      </c>
      <c r="E35" s="8">
        <f>((ONT_mm!E35)*Areas!$D$10*1000) / (86400*Days!E35)</f>
        <v>1499.2614721539642</v>
      </c>
      <c r="F35" s="8">
        <f>((ONT_mm!F35)*Areas!$D$10*1000) / (86400*Days!F35)</f>
        <v>2468.811138415088</v>
      </c>
      <c r="G35" s="8">
        <f>((ONT_mm!G35)*Areas!$D$10*1000) / (86400*Days!G35)</f>
        <v>2893.029433890259</v>
      </c>
      <c r="H35" s="8">
        <f>((ONT_mm!H35)*Areas!$D$10*1000) / (86400*Days!H35)</f>
        <v>2157.0213011904189</v>
      </c>
      <c r="I35" s="8">
        <f>((ONT_mm!I35)*Areas!$D$10*1000) / (86400*Days!I35)</f>
        <v>1240.9179900227837</v>
      </c>
      <c r="J35" s="8">
        <f>((ONT_mm!J35)*Areas!$D$10*1000) / (86400*Days!J35)</f>
        <v>1699.0915833206195</v>
      </c>
      <c r="K35" s="8">
        <f>((ONT_mm!K35)*Areas!$D$10*1000) / (86400*Days!K35)</f>
        <v>1162.8713908745135</v>
      </c>
      <c r="L35" s="8">
        <f>((ONT_mm!L35)*Areas!$D$10*1000) / (86400*Days!L35)</f>
        <v>1097.4769423498017</v>
      </c>
      <c r="M35" s="8">
        <f>((ONT_mm!M35)*Areas!$D$10*1000) / (86400*Days!M35)</f>
        <v>1175.7830034014703</v>
      </c>
      <c r="N35" s="8">
        <f>((ONT_mm!N35)*Areas!$D$10*1000) / (86400*Days!N35)</f>
        <v>1897.7864723340467</v>
      </c>
    </row>
    <row r="36" spans="1:14" x14ac:dyDescent="0.15">
      <c r="A36">
        <f>ONT_mm!A36</f>
        <v>1931</v>
      </c>
      <c r="B36" s="8">
        <f>((ONT_mm!B36)*Areas!$D$10*1000) / (86400*Days!B36)</f>
        <v>1894.5084166674433</v>
      </c>
      <c r="C36" s="8">
        <f>((ONT_mm!C36)*Areas!$D$10*1000) / (86400*Days!C36)</f>
        <v>1226.8468236609292</v>
      </c>
      <c r="D36" s="8">
        <f>((ONT_mm!D36)*Areas!$D$10*1000) / (86400*Days!D36)</f>
        <v>1856.6730478358336</v>
      </c>
      <c r="E36" s="8">
        <f>((ONT_mm!E36)*Areas!$D$10*1000) / (86400*Days!E36)</f>
        <v>2053.9620803881194</v>
      </c>
      <c r="F36" s="8">
        <f>((ONT_mm!F36)*Areas!$D$10*1000) / (86400*Days!F36)</f>
        <v>3359.6465915775029</v>
      </c>
      <c r="G36" s="8">
        <f>((ONT_mm!G36)*Areas!$D$10*1000) / (86400*Days!G36)</f>
        <v>1827.0564381303986</v>
      </c>
      <c r="H36" s="8">
        <f>((ONT_mm!H36)*Areas!$D$10*1000) / (86400*Days!H36)</f>
        <v>2949.4249068329696</v>
      </c>
      <c r="I36" s="8">
        <f>((ONT_mm!I36)*Areas!$D$10*1000) / (86400*Days!I36)</f>
        <v>1519.7962322362289</v>
      </c>
      <c r="J36" s="8">
        <f>((ONT_mm!J36)*Areas!$D$10*1000) / (86400*Days!J36)</f>
        <v>3248.1339377717045</v>
      </c>
      <c r="K36" s="8">
        <f>((ONT_mm!K36)*Areas!$D$10*1000) / (86400*Days!K36)</f>
        <v>1866.6774534679687</v>
      </c>
      <c r="L36" s="8">
        <f>((ONT_mm!L36)*Areas!$D$10*1000) / (86400*Days!L36)</f>
        <v>2053.8450769811466</v>
      </c>
      <c r="M36" s="8">
        <f>((ONT_mm!M36)*Areas!$D$10*1000) / (86400*Days!M36)</f>
        <v>2310.2920856667374</v>
      </c>
      <c r="N36" s="8">
        <f>((ONT_mm!N36)*Areas!$D$10*1000) / (86400*Days!N36)</f>
        <v>2187.1485419821156</v>
      </c>
    </row>
    <row r="37" spans="1:14" x14ac:dyDescent="0.15">
      <c r="A37">
        <f>ONT_mm!A37</f>
        <v>1932</v>
      </c>
      <c r="B37" s="8">
        <f>((ONT_mm!B37)*Areas!$D$10*1000) / (86400*Days!B37)</f>
        <v>3582.3619477000652</v>
      </c>
      <c r="C37" s="8">
        <f>((ONT_mm!C37)*Areas!$D$10*1000) / (86400*Days!C37)</f>
        <v>2093.5294875257391</v>
      </c>
      <c r="D37" s="8">
        <f>((ONT_mm!D37)*Areas!$D$10*1000) / (86400*Days!D37)</f>
        <v>2659.7212192338111</v>
      </c>
      <c r="E37" s="8">
        <f>((ONT_mm!E37)*Areas!$D$10*1000) / (86400*Days!E37)</f>
        <v>2156.878968994597</v>
      </c>
      <c r="F37" s="8">
        <f>((ONT_mm!F37)*Areas!$D$10*1000) / (86400*Days!F37)</f>
        <v>2010.3075412616402</v>
      </c>
      <c r="G37" s="8">
        <f>((ONT_mm!G37)*Areas!$D$10*1000) / (86400*Days!G37)</f>
        <v>1583.0869627407849</v>
      </c>
      <c r="H37" s="8">
        <f>((ONT_mm!H37)*Areas!$D$10*1000) / (86400*Days!H37)</f>
        <v>3107.0444908320601</v>
      </c>
      <c r="I37" s="8">
        <f>((ONT_mm!I37)*Areas!$D$10*1000) / (86400*Days!I37)</f>
        <v>2963.4295958973075</v>
      </c>
      <c r="J37" s="8">
        <f>((ONT_mm!J37)*Areas!$D$10*1000) / (86400*Days!J37)</f>
        <v>2018.0879539131677</v>
      </c>
      <c r="K37" s="8">
        <f>((ONT_mm!K37)*Areas!$D$10*1000) / (86400*Days!K37)</f>
        <v>3182.2971121890305</v>
      </c>
      <c r="L37" s="8">
        <f>((ONT_mm!L37)*Areas!$D$10*1000) / (86400*Days!L37)</f>
        <v>3105.0537861008042</v>
      </c>
      <c r="M37" s="8">
        <f>((ONT_mm!M37)*Areas!$D$10*1000) / (86400*Days!M37)</f>
        <v>2008.1777452325543</v>
      </c>
      <c r="N37" s="8">
        <f>((ONT_mm!N37)*Areas!$D$10*1000) / (86400*Days!N37)</f>
        <v>2545.1341926597474</v>
      </c>
    </row>
    <row r="38" spans="1:14" x14ac:dyDescent="0.15">
      <c r="A38">
        <f>ONT_mm!A38</f>
        <v>1933</v>
      </c>
      <c r="B38" s="8">
        <f>((ONT_mm!B38)*Areas!$D$10*1000) / (86400*Days!B38)</f>
        <v>1140.6872050043989</v>
      </c>
      <c r="C38" s="8">
        <f>((ONT_mm!C38)*Areas!$D$10*1000) / (86400*Days!C38)</f>
        <v>1880.4197990132132</v>
      </c>
      <c r="D38" s="8">
        <f>((ONT_mm!D38)*Areas!$D$10*1000) / (86400*Days!D38)</f>
        <v>2453.6565007555241</v>
      </c>
      <c r="E38" s="8">
        <f>((ONT_mm!E38)*Areas!$D$10*1000) / (86400*Days!E38)</f>
        <v>2653.3151496572291</v>
      </c>
      <c r="F38" s="8">
        <f>((ONT_mm!F38)*Areas!$D$10*1000) / (86400*Days!F38)</f>
        <v>2172.6332696540735</v>
      </c>
      <c r="G38" s="8">
        <f>((ONT_mm!G38)*Areas!$D$10*1000) / (86400*Days!G38)</f>
        <v>1582.2836381795241</v>
      </c>
      <c r="H38" s="8">
        <f>((ONT_mm!H38)*Areas!$D$10*1000) / (86400*Days!H38)</f>
        <v>983.71219551860202</v>
      </c>
      <c r="I38" s="8">
        <f>((ONT_mm!I38)*Areas!$D$10*1000) / (86400*Days!I38)</f>
        <v>3351.4322946638868</v>
      </c>
      <c r="J38" s="8">
        <f>((ONT_mm!J38)*Areas!$D$10*1000) / (86400*Days!J38)</f>
        <v>1654.3783398140124</v>
      </c>
      <c r="K38" s="8">
        <f>((ONT_mm!K38)*Areas!$D$10*1000) / (86400*Days!K38)</f>
        <v>1674.8134965432241</v>
      </c>
      <c r="L38" s="8">
        <f>((ONT_mm!L38)*Areas!$D$10*1000) / (86400*Days!L38)</f>
        <v>2780.1616297962628</v>
      </c>
      <c r="M38" s="8">
        <f>((ONT_mm!M38)*Areas!$D$10*1000) / (86400*Days!M38)</f>
        <v>2480.479180492217</v>
      </c>
      <c r="N38" s="8">
        <f>((ONT_mm!N38)*Areas!$D$10*1000) / (86400*Days!N38)</f>
        <v>2067.7691931982754</v>
      </c>
    </row>
    <row r="39" spans="1:14" x14ac:dyDescent="0.15">
      <c r="A39">
        <f>ONT_mm!A39</f>
        <v>1934</v>
      </c>
      <c r="B39" s="8">
        <f>((ONT_mm!B39)*Areas!$D$10*1000) / (86400*Days!B39)</f>
        <v>1758.6549022322176</v>
      </c>
      <c r="C39" s="8">
        <f>((ONT_mm!C39)*Areas!$D$10*1000) / (86400*Days!C39)</f>
        <v>1230.8008611026473</v>
      </c>
      <c r="D39" s="8">
        <f>((ONT_mm!D39)*Areas!$D$10*1000) / (86400*Days!D39)</f>
        <v>2128.1036255324802</v>
      </c>
      <c r="E39" s="8">
        <f>((ONT_mm!E39)*Areas!$D$10*1000) / (86400*Days!E39)</f>
        <v>2245.5629139182033</v>
      </c>
      <c r="F39" s="8">
        <f>((ONT_mm!F39)*Areas!$D$10*1000) / (86400*Days!F39)</f>
        <v>833.17656708682148</v>
      </c>
      <c r="G39" s="8">
        <f>((ONT_mm!G39)*Areas!$D$10*1000) / (86400*Days!G39)</f>
        <v>2584.1075584070836</v>
      </c>
      <c r="H39" s="8">
        <f>((ONT_mm!H39)*Areas!$D$10*1000) / (86400*Days!H39)</f>
        <v>1461.5667862530236</v>
      </c>
      <c r="I39" s="8">
        <f>((ONT_mm!I39)*Areas!$D$10*1000) / (86400*Days!I39)</f>
        <v>1405.3842929132213</v>
      </c>
      <c r="J39" s="8">
        <f>((ONT_mm!J39)*Areas!$D$10*1000) / (86400*Days!J39)</f>
        <v>3288.8371346868894</v>
      </c>
      <c r="K39" s="8">
        <f>((ONT_mm!K39)*Areas!$D$10*1000) / (86400*Days!K39)</f>
        <v>1549.8354204604716</v>
      </c>
      <c r="L39" s="8">
        <f>((ONT_mm!L39)*Areas!$D$10*1000) / (86400*Days!L39)</f>
        <v>2533.7527968263139</v>
      </c>
      <c r="M39" s="8">
        <f>((ONT_mm!M39)*Areas!$D$10*1000) / (86400*Days!M39)</f>
        <v>2018.5958527809375</v>
      </c>
      <c r="N39" s="8">
        <f>((ONT_mm!N39)*Areas!$D$10*1000) / (86400*Days!N39)</f>
        <v>1917.3837728522283</v>
      </c>
    </row>
    <row r="40" spans="1:14" x14ac:dyDescent="0.15">
      <c r="A40">
        <f>ONT_mm!A40</f>
        <v>1935</v>
      </c>
      <c r="B40" s="8">
        <f>((ONT_mm!B40)*Areas!$D$10*1000) / (86400*Days!B40)</f>
        <v>2596.0518468793689</v>
      </c>
      <c r="C40" s="8">
        <f>((ONT_mm!C40)*Areas!$D$10*1000) / (86400*Days!C40)</f>
        <v>1728.8508210035243</v>
      </c>
      <c r="D40" s="8">
        <f>((ONT_mm!D40)*Areas!$D$10*1000) / (86400*Days!D40)</f>
        <v>1351.4884535938684</v>
      </c>
      <c r="E40" s="8">
        <f>((ONT_mm!E40)*Areas!$D$10*1000) / (86400*Days!E40)</f>
        <v>1758.4024653400184</v>
      </c>
      <c r="F40" s="8">
        <f>((ONT_mm!F40)*Areas!$D$10*1000) / (86400*Days!F40)</f>
        <v>2005.3641601923339</v>
      </c>
      <c r="G40" s="8">
        <f>((ONT_mm!G40)*Areas!$D$10*1000) / (86400*Days!G40)</f>
        <v>3494.0904564013122</v>
      </c>
      <c r="H40" s="8">
        <f>((ONT_mm!H40)*Areas!$D$10*1000) / (86400*Days!H40)</f>
        <v>3518.9018910048321</v>
      </c>
      <c r="I40" s="8">
        <f>((ONT_mm!I40)*Areas!$D$10*1000) / (86400*Days!I40)</f>
        <v>1421.1638978371586</v>
      </c>
      <c r="J40" s="8">
        <f>((ONT_mm!J40)*Areas!$D$10*1000) / (86400*Days!J40)</f>
        <v>2585.1494513186249</v>
      </c>
      <c r="K40" s="8">
        <f>((ONT_mm!K40)*Areas!$D$10*1000) / (86400*Days!K40)</f>
        <v>1843.3325405337089</v>
      </c>
      <c r="L40" s="8">
        <f>((ONT_mm!L40)*Areas!$D$10*1000) / (86400*Days!L40)</f>
        <v>2190.8516570614265</v>
      </c>
      <c r="M40" s="8">
        <f>((ONT_mm!M40)*Areas!$D$10*1000) / (86400*Days!M40)</f>
        <v>1726.1418162783216</v>
      </c>
      <c r="N40" s="8">
        <f>((ONT_mm!N40)*Areas!$D$10*1000) / (86400*Days!N40)</f>
        <v>2185.2011690072541</v>
      </c>
    </row>
    <row r="41" spans="1:14" x14ac:dyDescent="0.15">
      <c r="A41">
        <f>ONT_mm!A41</f>
        <v>1936</v>
      </c>
      <c r="B41" s="8">
        <f>((ONT_mm!B41)*Areas!$D$10*1000) / (86400*Days!B41)</f>
        <v>2051.2025605894355</v>
      </c>
      <c r="C41" s="8">
        <f>((ONT_mm!C41)*Areas!$D$10*1000) / (86400*Days!C41)</f>
        <v>1924.0571268390004</v>
      </c>
      <c r="D41" s="8">
        <f>((ONT_mm!D41)*Areas!$D$10*1000) / (86400*Days!D41)</f>
        <v>4443.6743651890893</v>
      </c>
      <c r="E41" s="8">
        <f>((ONT_mm!E41)*Areas!$D$10*1000) / (86400*Days!E41)</f>
        <v>2336.9718826350777</v>
      </c>
      <c r="F41" s="8">
        <f>((ONT_mm!F41)*Areas!$D$10*1000) / (86400*Days!F41)</f>
        <v>1410.1404302733235</v>
      </c>
      <c r="G41" s="8">
        <f>((ONT_mm!G41)*Areas!$D$10*1000) / (86400*Days!G41)</f>
        <v>1681.2558242025661</v>
      </c>
      <c r="H41" s="8">
        <f>((ONT_mm!H41)*Areas!$D$10*1000) / (86400*Days!H41)</f>
        <v>1031.0858103982548</v>
      </c>
      <c r="I41" s="8">
        <f>((ONT_mm!I41)*Areas!$D$10*1000) / (86400*Days!I41)</f>
        <v>2010.4447920040839</v>
      </c>
      <c r="J41" s="8">
        <f>((ONT_mm!J41)*Areas!$D$10*1000) / (86400*Days!J41)</f>
        <v>3021.8381349090673</v>
      </c>
      <c r="K41" s="8">
        <f>((ONT_mm!K41)*Areas!$D$10*1000) / (86400*Days!K41)</f>
        <v>2927.7480447337052</v>
      </c>
      <c r="L41" s="8">
        <f>((ONT_mm!L41)*Areas!$D$10*1000) / (86400*Days!L41)</f>
        <v>2153.0512698181351</v>
      </c>
      <c r="M41" s="8">
        <f>((ONT_mm!M41)*Areas!$D$10*1000) / (86400*Days!M41)</f>
        <v>2228.6348833635898</v>
      </c>
      <c r="N41" s="8">
        <f>((ONT_mm!N41)*Areas!$D$10*1000) / (86400*Days!N41)</f>
        <v>2269.8962500228754</v>
      </c>
    </row>
    <row r="42" spans="1:14" x14ac:dyDescent="0.15">
      <c r="A42">
        <f>ONT_mm!A42</f>
        <v>1937</v>
      </c>
      <c r="B42" s="8">
        <f>((ONT_mm!B42)*Areas!$D$10*1000) / (86400*Days!B42)</f>
        <v>3615.1407063588476</v>
      </c>
      <c r="C42" s="8">
        <f>((ONT_mm!C42)*Areas!$D$10*1000) / (86400*Days!C42)</f>
        <v>2083.2013490873246</v>
      </c>
      <c r="D42" s="8">
        <f>((ONT_mm!D42)*Areas!$D$10*1000) / (86400*Days!D42)</f>
        <v>1643.4807449023933</v>
      </c>
      <c r="E42" s="8">
        <f>((ONT_mm!E42)*Areas!$D$10*1000) / (86400*Days!E42)</f>
        <v>2780.6139441366049</v>
      </c>
      <c r="F42" s="8">
        <f>((ONT_mm!F42)*Areas!$D$10*1000) / (86400*Days!F42)</f>
        <v>2528.2601332091999</v>
      </c>
      <c r="G42" s="8">
        <f>((ONT_mm!G42)*Areas!$D$10*1000) / (86400*Days!G42)</f>
        <v>3108.2807689548508</v>
      </c>
      <c r="H42" s="8">
        <f>((ONT_mm!H42)*Areas!$D$10*1000) / (86400*Days!H42)</f>
        <v>1582.8210300773769</v>
      </c>
      <c r="I42" s="8">
        <f>((ONT_mm!I42)*Areas!$D$10*1000) / (86400*Days!I42)</f>
        <v>2750.3549364573914</v>
      </c>
      <c r="J42" s="8">
        <f>((ONT_mm!J42)*Areas!$D$10*1000) / (86400*Days!J42)</f>
        <v>1577.0382135103841</v>
      </c>
      <c r="K42" s="8">
        <f>((ONT_mm!K42)*Areas!$D$10*1000) / (86400*Days!K42)</f>
        <v>3648.8101049868878</v>
      </c>
      <c r="L42" s="8">
        <f>((ONT_mm!L42)*Areas!$D$10*1000) / (86400*Days!L42)</f>
        <v>2512.4200879288337</v>
      </c>
      <c r="M42" s="8">
        <f>((ONT_mm!M42)*Areas!$D$10*1000) / (86400*Days!M42)</f>
        <v>1840.8782500529762</v>
      </c>
      <c r="N42" s="8">
        <f>((ONT_mm!N42)*Areas!$D$10*1000) / (86400*Days!N42)</f>
        <v>2475.5680857472944</v>
      </c>
    </row>
    <row r="43" spans="1:14" x14ac:dyDescent="0.15">
      <c r="A43">
        <f>ONT_mm!A43</f>
        <v>1938</v>
      </c>
      <c r="B43" s="8">
        <f>((ONT_mm!B43)*Areas!$D$10*1000) / (86400*Days!B43)</f>
        <v>1785.5364037156723</v>
      </c>
      <c r="C43" s="8">
        <f>((ONT_mm!C43)*Areas!$D$10*1000) / (86400*Days!C43)</f>
        <v>3038.3981762200469</v>
      </c>
      <c r="D43" s="8">
        <f>((ONT_mm!D43)*Areas!$D$10*1000) / (86400*Days!D43)</f>
        <v>2025.7670661239317</v>
      </c>
      <c r="E43" s="8">
        <f>((ONT_mm!E43)*Areas!$D$10*1000) / (86400*Days!E43)</f>
        <v>1898.8452127280709</v>
      </c>
      <c r="F43" s="8">
        <f>((ONT_mm!F43)*Areas!$D$10*1000) / (86400*Days!F43)</f>
        <v>1966.6229585325461</v>
      </c>
      <c r="G43" s="8">
        <f>((ONT_mm!G43)*Areas!$D$10*1000) / (86400*Days!G43)</f>
        <v>1802.4856086276568</v>
      </c>
      <c r="H43" s="8">
        <f>((ONT_mm!H43)*Areas!$D$10*1000) / (86400*Days!H43)</f>
        <v>3209.1001846768031</v>
      </c>
      <c r="I43" s="8">
        <f>((ONT_mm!I43)*Areas!$D$10*1000) / (86400*Days!I43)</f>
        <v>2768.2011012736516</v>
      </c>
      <c r="J43" s="8">
        <f>((ONT_mm!J43)*Areas!$D$10*1000) / (86400*Days!J43)</f>
        <v>4255.7118179440649</v>
      </c>
      <c r="K43" s="8">
        <f>((ONT_mm!K43)*Areas!$D$10*1000) / (86400*Days!K43)</f>
        <v>606.29524076068867</v>
      </c>
      <c r="L43" s="8">
        <f>((ONT_mm!L43)*Areas!$D$10*1000) / (86400*Days!L43)</f>
        <v>1698.6392689802778</v>
      </c>
      <c r="M43" s="8">
        <f>((ONT_mm!M43)*Areas!$D$10*1000) / (86400*Days!M43)</f>
        <v>1675.1379909948714</v>
      </c>
      <c r="N43" s="8">
        <f>((ONT_mm!N43)*Areas!$D$10*1000) / (86400*Days!N43)</f>
        <v>2218.855056194484</v>
      </c>
    </row>
    <row r="44" spans="1:14" x14ac:dyDescent="0.15">
      <c r="A44">
        <f>ONT_mm!A44</f>
        <v>1939</v>
      </c>
      <c r="B44" s="8">
        <f>((ONT_mm!B44)*Areas!$D$10*1000) / (86400*Days!B44)</f>
        <v>2193.2930195105541</v>
      </c>
      <c r="C44" s="8">
        <f>((ONT_mm!C44)*Areas!$D$10*1000) / (86400*Days!C44)</f>
        <v>2969.2307047680411</v>
      </c>
      <c r="D44" s="8">
        <f>((ONT_mm!D44)*Areas!$D$10*1000) / (86400*Days!D44)</f>
        <v>2139.6628528960873</v>
      </c>
      <c r="E44" s="8">
        <f>((ONT_mm!E44)*Areas!$D$10*1000) / (86400*Days!E44)</f>
        <v>2290.9984386905335</v>
      </c>
      <c r="F44" s="8">
        <f>((ONT_mm!F44)*Areas!$D$10*1000) / (86400*Days!F44)</f>
        <v>1299.9292612617257</v>
      </c>
      <c r="G44" s="8">
        <f>((ONT_mm!G44)*Areas!$D$10*1000) / (86400*Days!G44)</f>
        <v>2000.195973859795</v>
      </c>
      <c r="H44" s="8">
        <f>((ONT_mm!H44)*Areas!$D$10*1000) / (86400*Days!H44)</f>
        <v>2308.9441148933884</v>
      </c>
      <c r="I44" s="8">
        <f>((ONT_mm!I44)*Areas!$D$10*1000) / (86400*Days!I44)</f>
        <v>1950.0767212117914</v>
      </c>
      <c r="J44" s="8">
        <f>((ONT_mm!J44)*Areas!$D$10*1000) / (86400*Days!J44)</f>
        <v>2364.078812301243</v>
      </c>
      <c r="K44" s="8">
        <f>((ONT_mm!K44)*Areas!$D$10*1000) / (86400*Days!K44)</f>
        <v>2035.8258791128267</v>
      </c>
      <c r="L44" s="8">
        <f>((ONT_mm!L44)*Areas!$D$10*1000) / (86400*Days!L44)</f>
        <v>808.7537018058116</v>
      </c>
      <c r="M44" s="8">
        <f>((ONT_mm!M44)*Areas!$D$10*1000) / (86400*Days!M44)</f>
        <v>2086.2983589865057</v>
      </c>
      <c r="N44" s="8">
        <f>((ONT_mm!N44)*Areas!$D$10*1000) / (86400*Days!N44)</f>
        <v>2031.4909698007832</v>
      </c>
    </row>
    <row r="45" spans="1:14" x14ac:dyDescent="0.15">
      <c r="A45">
        <f>ONT_mm!A45</f>
        <v>1940</v>
      </c>
      <c r="B45" s="8">
        <f>((ONT_mm!B45)*Areas!$D$10*1000) / (86400*Days!B45)</f>
        <v>1778.2911757669974</v>
      </c>
      <c r="C45" s="8">
        <f>((ONT_mm!C45)*Areas!$D$10*1000) / (86400*Days!C45)</f>
        <v>2266.7404204742702</v>
      </c>
      <c r="D45" s="8">
        <f>((ONT_mm!D45)*Areas!$D$10*1000) / (86400*Days!D45)</f>
        <v>2411.3983177954606</v>
      </c>
      <c r="E45" s="8">
        <f>((ONT_mm!E45)*Areas!$D$10*1000) / (86400*Days!E45)</f>
        <v>2386.9665109222597</v>
      </c>
      <c r="F45" s="8">
        <f>((ONT_mm!F45)*Areas!$D$10*1000) / (86400*Days!F45)</f>
        <v>3141.8309876364037</v>
      </c>
      <c r="G45" s="8">
        <f>((ONT_mm!G45)*Areas!$D$10*1000) / (86400*Days!G45)</f>
        <v>2933.8698950363009</v>
      </c>
      <c r="H45" s="8">
        <f>((ONT_mm!H45)*Areas!$D$10*1000) / (86400*Days!H45)</f>
        <v>2327.2868250115807</v>
      </c>
      <c r="I45" s="8">
        <f>((ONT_mm!I45)*Areas!$D$10*1000) / (86400*Days!I45)</f>
        <v>1510.9569680582399</v>
      </c>
      <c r="J45" s="8">
        <f>((ONT_mm!J45)*Areas!$D$10*1000) / (86400*Days!J45)</f>
        <v>2326.8523043416008</v>
      </c>
      <c r="K45" s="8">
        <f>((ONT_mm!K45)*Areas!$D$10*1000) / (86400*Days!K45)</f>
        <v>1461.468750008421</v>
      </c>
      <c r="L45" s="8">
        <f>((ONT_mm!L45)*Areas!$D$10*1000) / (86400*Days!L45)</f>
        <v>3289.0508806769508</v>
      </c>
      <c r="M45" s="8">
        <f>((ONT_mm!M45)*Areas!$D$10*1000) / (86400*Days!M45)</f>
        <v>3053.4687315743536</v>
      </c>
      <c r="N45" s="8">
        <f>((ONT_mm!N45)*Areas!$D$10*1000) / (86400*Days!N45)</f>
        <v>2404.5448479630118</v>
      </c>
    </row>
    <row r="46" spans="1:14" x14ac:dyDescent="0.15">
      <c r="A46">
        <f>ONT_mm!A46</f>
        <v>1941</v>
      </c>
      <c r="B46" s="8">
        <f>((ONT_mm!B46)*Areas!$D$10*1000) / (86400*Days!B46)</f>
        <v>1790.1552903333311</v>
      </c>
      <c r="C46" s="8">
        <f>((ONT_mm!C46)*Areas!$D$10*1000) / (86400*Days!C46)</f>
        <v>1701.8449375127618</v>
      </c>
      <c r="D46" s="8">
        <f>((ONT_mm!D46)*Areas!$D$10*1000) / (86400*Days!D46)</f>
        <v>1522.9887190848567</v>
      </c>
      <c r="E46" s="8">
        <f>((ONT_mm!E46)*Areas!$D$10*1000) / (86400*Days!E46)</f>
        <v>1095.2604538321962</v>
      </c>
      <c r="F46" s="8">
        <f>((ONT_mm!F46)*Areas!$D$10*1000) / (86400*Days!F46)</f>
        <v>1221.1444657455604</v>
      </c>
      <c r="G46" s="8">
        <f>((ONT_mm!G46)*Areas!$D$10*1000) / (86400*Days!G46)</f>
        <v>1293.3983110444576</v>
      </c>
      <c r="H46" s="8">
        <f>((ONT_mm!H46)*Areas!$D$10*1000) / (86400*Days!H46)</f>
        <v>3437.1226308181608</v>
      </c>
      <c r="I46" s="8">
        <f>((ONT_mm!I46)*Areas!$D$10*1000) / (86400*Days!I46)</f>
        <v>2518.1424984735431</v>
      </c>
      <c r="J46" s="8">
        <f>((ONT_mm!J46)*Areas!$D$10*1000) / (86400*Days!J46)</f>
        <v>1752.0994484717864</v>
      </c>
      <c r="K46" s="8">
        <f>((ONT_mm!K46)*Areas!$D$10*1000) / (86400*Days!K46)</f>
        <v>3485.1060201032665</v>
      </c>
      <c r="L46" s="8">
        <f>((ONT_mm!L46)*Areas!$D$10*1000) / (86400*Days!L46)</f>
        <v>1977.8527706258753</v>
      </c>
      <c r="M46" s="8">
        <f>((ONT_mm!M46)*Areas!$D$10*1000) / (86400*Days!M46)</f>
        <v>2198.6545168861094</v>
      </c>
      <c r="N46" s="8">
        <f>((ONT_mm!N46)*Areas!$D$10*1000) / (86400*Days!N46)</f>
        <v>2007.075962066785</v>
      </c>
    </row>
    <row r="47" spans="1:14" x14ac:dyDescent="0.15">
      <c r="A47">
        <f>ONT_mm!A47</f>
        <v>1942</v>
      </c>
      <c r="B47" s="8">
        <f>((ONT_mm!B47)*Areas!$D$10*1000) / (86400*Days!B47)</f>
        <v>1789.2994504719125</v>
      </c>
      <c r="C47" s="8">
        <f>((ONT_mm!C47)*Areas!$D$10*1000) / (86400*Days!C47)</f>
        <v>2388.9045991026665</v>
      </c>
      <c r="D47" s="8">
        <f>((ONT_mm!D47)*Areas!$D$10*1000) / (86400*Days!D47)</f>
        <v>3000.1782522704539</v>
      </c>
      <c r="E47" s="8">
        <f>((ONT_mm!E47)*Areas!$D$10*1000) / (86400*Days!E47)</f>
        <v>1856.2719759798656</v>
      </c>
      <c r="F47" s="8">
        <f>((ONT_mm!F47)*Areas!$D$10*1000) / (86400*Days!F47)</f>
        <v>3685.8244340649185</v>
      </c>
      <c r="G47" s="8">
        <f>((ONT_mm!G47)*Areas!$D$10*1000) / (86400*Days!G47)</f>
        <v>1588.1748623551832</v>
      </c>
      <c r="H47" s="8">
        <f>((ONT_mm!H47)*Areas!$D$10*1000) / (86400*Days!H47)</f>
        <v>2771.4916243668827</v>
      </c>
      <c r="I47" s="8">
        <f>((ONT_mm!I47)*Areas!$D$10*1000) / (86400*Days!I47)</f>
        <v>1702.8797467297454</v>
      </c>
      <c r="J47" s="8">
        <f>((ONT_mm!J47)*Areas!$D$10*1000) / (86400*Days!J47)</f>
        <v>3646.9548754323205</v>
      </c>
      <c r="K47" s="8">
        <f>((ONT_mm!K47)*Areas!$D$10*1000) / (86400*Days!K47)</f>
        <v>2306.5834462672578</v>
      </c>
      <c r="L47" s="8">
        <f>((ONT_mm!L47)*Areas!$D$10*1000) / (86400*Days!L47)</f>
        <v>2763.3880244136358</v>
      </c>
      <c r="M47" s="8">
        <f>((ONT_mm!M47)*Areas!$D$10*1000) / (86400*Days!M47)</f>
        <v>3905.0860450239697</v>
      </c>
      <c r="N47" s="8">
        <f>((ONT_mm!N47)*Areas!$D$10*1000) / (86400*Days!N47)</f>
        <v>2620.6428873845316</v>
      </c>
    </row>
    <row r="48" spans="1:14" x14ac:dyDescent="0.15">
      <c r="A48">
        <f>ONT_mm!A48</f>
        <v>1943</v>
      </c>
      <c r="B48" s="8">
        <f>((ONT_mm!B48)*Areas!$D$10*1000) / (86400*Days!B48)</f>
        <v>1756.6579425555749</v>
      </c>
      <c r="C48" s="8">
        <f>((ONT_mm!C48)*Areas!$D$10*1000) / (86400*Days!C48)</f>
        <v>1912.7082266750351</v>
      </c>
      <c r="D48" s="8">
        <f>((ONT_mm!D48)*Areas!$D$10*1000) / (86400*Days!D48)</f>
        <v>2418.2950296535673</v>
      </c>
      <c r="E48" s="8">
        <f>((ONT_mm!E48)*Areas!$D$10*1000) / (86400*Days!E48)</f>
        <v>2686.612654320988</v>
      </c>
      <c r="F48" s="8">
        <f>((ONT_mm!F48)*Areas!$D$10*1000) / (86400*Days!F48)</f>
        <v>4483.2802354902988</v>
      </c>
      <c r="G48" s="8">
        <f>((ONT_mm!G48)*Areas!$D$10*1000) / (86400*Days!G48)</f>
        <v>2401.0915742708244</v>
      </c>
      <c r="H48" s="8">
        <f>((ONT_mm!H48)*Areas!$D$10*1000) / (86400*Days!H48)</f>
        <v>2494.9304218917264</v>
      </c>
      <c r="I48" s="8">
        <f>((ONT_mm!I48)*Areas!$D$10*1000) / (86400*Days!I48)</f>
        <v>2898.4470528773577</v>
      </c>
      <c r="J48" s="8">
        <f>((ONT_mm!J48)*Areas!$D$10*1000) / (86400*Days!J48)</f>
        <v>1561.6124280761135</v>
      </c>
      <c r="K48" s="8">
        <f>((ONT_mm!K48)*Areas!$D$10*1000) / (86400*Days!K48)</f>
        <v>3452.4208832990867</v>
      </c>
      <c r="L48" s="8">
        <f>((ONT_mm!L48)*Areas!$D$10*1000) / (86400*Days!L48)</f>
        <v>2077.144568294736</v>
      </c>
      <c r="M48" s="8">
        <f>((ONT_mm!M48)*Areas!$D$10*1000) / (86400*Days!M48)</f>
        <v>837.72143909879912</v>
      </c>
      <c r="N48" s="8">
        <f>((ONT_mm!N48)*Areas!$D$10*1000) / (86400*Days!N48)</f>
        <v>2421.7644116346291</v>
      </c>
    </row>
    <row r="49" spans="1:14" x14ac:dyDescent="0.15">
      <c r="A49">
        <f>ONT_mm!A49</f>
        <v>1944</v>
      </c>
      <c r="B49" s="8">
        <f>((ONT_mm!B49)*Areas!$D$10*1000) / (86400*Days!B49)</f>
        <v>956.16209788293236</v>
      </c>
      <c r="C49" s="8">
        <f>((ONT_mm!C49)*Areas!$D$10*1000) / (86400*Days!C49)</f>
        <v>1980.3128242111479</v>
      </c>
      <c r="D49" s="8">
        <f>((ONT_mm!D49)*Areas!$D$10*1000) / (86400*Days!D49)</f>
        <v>2134.3013555205325</v>
      </c>
      <c r="E49" s="8">
        <f>((ONT_mm!E49)*Areas!$D$10*1000) / (86400*Days!E49)</f>
        <v>2815.9344521517924</v>
      </c>
      <c r="F49" s="8">
        <f>((ONT_mm!F49)*Areas!$D$10*1000) / (86400*Days!F49)</f>
        <v>2231.9646209546618</v>
      </c>
      <c r="G49" s="8">
        <f>((ONT_mm!G49)*Areas!$D$10*1000) / (86400*Days!G49)</f>
        <v>3209.804754428867</v>
      </c>
      <c r="H49" s="8">
        <f>((ONT_mm!H49)*Areas!$D$10*1000) / (86400*Days!H49)</f>
        <v>2190.6514853206181</v>
      </c>
      <c r="I49" s="8">
        <f>((ONT_mm!I49)*Areas!$D$10*1000) / (86400*Days!I49)</f>
        <v>1530.3231544981329</v>
      </c>
      <c r="J49" s="8">
        <f>((ONT_mm!J49)*Areas!$D$10*1000) / (86400*Days!J49)</f>
        <v>2643.9877581737974</v>
      </c>
      <c r="K49" s="8">
        <f>((ONT_mm!K49)*Areas!$D$10*1000) / (86400*Days!K49)</f>
        <v>1223.1806399200441</v>
      </c>
      <c r="L49" s="8">
        <f>((ONT_mm!L49)*Areas!$D$10*1000) / (86400*Days!L49)</f>
        <v>1869.6499357024891</v>
      </c>
      <c r="M49" s="8">
        <f>((ONT_mm!M49)*Areas!$D$10*1000) / (86400*Days!M49)</f>
        <v>3055.9186076650858</v>
      </c>
      <c r="N49" s="8">
        <f>((ONT_mm!N49)*Areas!$D$10*1000) / (86400*Days!N49)</f>
        <v>2149.202021121459</v>
      </c>
    </row>
    <row r="50" spans="1:14" x14ac:dyDescent="0.15">
      <c r="A50">
        <f>ONT_mm!A50</f>
        <v>1945</v>
      </c>
      <c r="B50" s="8">
        <f>((ONT_mm!B50)*Areas!$D$10*1000) / (86400*Days!B50)</f>
        <v>1826.1265358407409</v>
      </c>
      <c r="C50" s="8">
        <f>((ONT_mm!C50)*Areas!$D$10*1000) / (86400*Days!C50)</f>
        <v>2158.5337776230463</v>
      </c>
      <c r="D50" s="8">
        <f>((ONT_mm!D50)*Areas!$D$10*1000) / (86400*Days!D50)</f>
        <v>2449.2640723449099</v>
      </c>
      <c r="E50" s="8">
        <f>((ONT_mm!E50)*Areas!$D$10*1000) / (86400*Days!E50)</f>
        <v>3057.0416395172815</v>
      </c>
      <c r="F50" s="8">
        <f>((ONT_mm!F50)*Areas!$D$10*1000) / (86400*Days!F50)</f>
        <v>3838.8099385874325</v>
      </c>
      <c r="G50" s="8">
        <f>((ONT_mm!G50)*Areas!$D$10*1000) / (86400*Days!G50)</f>
        <v>2683.9641122869252</v>
      </c>
      <c r="H50" s="8">
        <f>((ONT_mm!H50)*Areas!$D$10*1000) / (86400*Days!H50)</f>
        <v>3826.4144786113266</v>
      </c>
      <c r="I50" s="8">
        <f>((ONT_mm!I50)*Areas!$D$10*1000) / (86400*Days!I50)</f>
        <v>1789.0533850159479</v>
      </c>
      <c r="J50" s="8">
        <f>((ONT_mm!J50)*Areas!$D$10*1000) / (86400*Days!J50)</f>
        <v>5098.0780745231204</v>
      </c>
      <c r="K50" s="8">
        <f>((ONT_mm!K50)*Areas!$D$10*1000) / (86400*Days!K50)</f>
        <v>3645.8288834863852</v>
      </c>
      <c r="L50" s="8">
        <f>((ONT_mm!L50)*Areas!$D$10*1000) / (86400*Days!L50)</f>
        <v>3246.3246804103378</v>
      </c>
      <c r="M50" s="8">
        <f>((ONT_mm!M50)*Areas!$D$10*1000) / (86400*Days!M50)</f>
        <v>1485.0401211497247</v>
      </c>
      <c r="N50" s="8">
        <f>((ONT_mm!N50)*Areas!$D$10*1000) / (86400*Days!N50)</f>
        <v>2925.1448242238507</v>
      </c>
    </row>
    <row r="51" spans="1:14" x14ac:dyDescent="0.15">
      <c r="A51">
        <f>ONT_mm!A51</f>
        <v>1946</v>
      </c>
      <c r="B51" s="8">
        <f>((ONT_mm!B51)*Areas!$D$10*1000) / (86400*Days!B51)</f>
        <v>1662.6489091641645</v>
      </c>
      <c r="C51" s="8">
        <f>((ONT_mm!C51)*Areas!$D$10*1000) / (86400*Days!C51)</f>
        <v>2137.147991992078</v>
      </c>
      <c r="D51" s="8">
        <f>((ONT_mm!D51)*Areas!$D$10*1000) / (86400*Days!D51)</f>
        <v>1070.0230845472481</v>
      </c>
      <c r="E51" s="8">
        <f>((ONT_mm!E51)*Areas!$D$10*1000) / (86400*Days!E51)</f>
        <v>1169.1441520041672</v>
      </c>
      <c r="F51" s="8">
        <f>((ONT_mm!F51)*Areas!$D$10*1000) / (86400*Days!F51)</f>
        <v>2865.3874286547707</v>
      </c>
      <c r="G51" s="8">
        <f>((ONT_mm!G51)*Areas!$D$10*1000) / (86400*Days!G51)</f>
        <v>2164.9395838252094</v>
      </c>
      <c r="H51" s="8">
        <f>((ONT_mm!H51)*Areas!$D$10*1000) / (86400*Days!H51)</f>
        <v>1923.0471905169743</v>
      </c>
      <c r="I51" s="8">
        <f>((ONT_mm!I51)*Areas!$D$10*1000) / (86400*Days!I51)</f>
        <v>1986.6033337678937</v>
      </c>
      <c r="J51" s="8">
        <f>((ONT_mm!J51)*Areas!$D$10*1000) / (86400*Days!J51)</f>
        <v>2663.2772028959639</v>
      </c>
      <c r="K51" s="8">
        <f>((ONT_mm!K51)*Areas!$D$10*1000) / (86400*Days!K51)</f>
        <v>3358.8299662139252</v>
      </c>
      <c r="L51" s="8">
        <f>((ONT_mm!L51)*Areas!$D$10*1000) / (86400*Days!L51)</f>
        <v>2369.5020228490107</v>
      </c>
      <c r="M51" s="8">
        <f>((ONT_mm!M51)*Areas!$D$10*1000) / (86400*Days!M51)</f>
        <v>2693.715112313499</v>
      </c>
      <c r="N51" s="8">
        <f>((ONT_mm!N51)*Areas!$D$10*1000) / (86400*Days!N51)</f>
        <v>2173.1888723384695</v>
      </c>
    </row>
    <row r="52" spans="1:14" x14ac:dyDescent="0.15">
      <c r="A52">
        <f>ONT_mm!A52</f>
        <v>1947</v>
      </c>
      <c r="B52" s="8">
        <f>((ONT_mm!B52)*Areas!$D$10*1000) / (86400*Days!B52)</f>
        <v>3513.1438342608658</v>
      </c>
      <c r="C52" s="8">
        <f>((ONT_mm!C52)*Areas!$D$10*1000) / (86400*Days!C52)</f>
        <v>1533.0612915697279</v>
      </c>
      <c r="D52" s="8">
        <f>((ONT_mm!D52)*Areas!$D$10*1000) / (86400*Days!D52)</f>
        <v>2831.1670773680389</v>
      </c>
      <c r="E52" s="8">
        <f>((ONT_mm!E52)*Areas!$D$10*1000) / (86400*Days!E52)</f>
        <v>2657.9912565790542</v>
      </c>
      <c r="F52" s="8">
        <f>((ONT_mm!F52)*Areas!$D$10*1000) / (86400*Days!F52)</f>
        <v>4063.6639195190828</v>
      </c>
      <c r="G52" s="8">
        <f>((ONT_mm!G52)*Areas!$D$10*1000) / (86400*Days!G52)</f>
        <v>3636.0025886810295</v>
      </c>
      <c r="H52" s="8">
        <f>((ONT_mm!H52)*Areas!$D$10*1000) / (86400*Days!H52)</f>
        <v>4633.6590059307127</v>
      </c>
      <c r="I52" s="8">
        <f>((ONT_mm!I52)*Areas!$D$10*1000) / (86400*Days!I52)</f>
        <v>1588.6158366181005</v>
      </c>
      <c r="J52" s="8">
        <f>((ONT_mm!J52)*Areas!$D$10*1000) / (86400*Days!J52)</f>
        <v>2267.3074155082559</v>
      </c>
      <c r="K52" s="8">
        <f>((ONT_mm!K52)*Areas!$D$10*1000) / (86400*Days!K52)</f>
        <v>669.08916600479176</v>
      </c>
      <c r="L52" s="8">
        <f>((ONT_mm!L52)*Areas!$D$10*1000) / (86400*Days!L52)</f>
        <v>2456.4531921704547</v>
      </c>
      <c r="M52" s="8">
        <f>((ONT_mm!M52)*Areas!$D$10*1000) / (86400*Days!M52)</f>
        <v>1904.547622407418</v>
      </c>
      <c r="N52" s="8">
        <f>((ONT_mm!N52)*Areas!$D$10*1000) / (86400*Days!N52)</f>
        <v>2654.1885755547823</v>
      </c>
    </row>
    <row r="53" spans="1:14" x14ac:dyDescent="0.15">
      <c r="A53">
        <f>ONT_mm!A53</f>
        <v>1948</v>
      </c>
      <c r="B53" s="8">
        <f>((ONT_mm!B53)*Areas!$D$10*1000) / (86400*Days!B53)</f>
        <v>1814.0755675029868</v>
      </c>
      <c r="C53" s="8">
        <f>((ONT_mm!C53)*Areas!$D$10*1000) / (86400*Days!C53)</f>
        <v>1994.5043103448277</v>
      </c>
      <c r="D53" s="8">
        <f>((ONT_mm!D53)*Areas!$D$10*1000) / (86400*Days!D53)</f>
        <v>2891.5509259259261</v>
      </c>
      <c r="E53" s="8">
        <f>((ONT_mm!E53)*Areas!$D$10*1000) / (86400*Days!E53)</f>
        <v>2507.2916666666665</v>
      </c>
      <c r="F53" s="8">
        <f>((ONT_mm!F53)*Areas!$D$10*1000) / (86400*Days!F53)</f>
        <v>2839.4899940262844</v>
      </c>
      <c r="G53" s="8">
        <f>((ONT_mm!G53)*Areas!$D$10*1000) / (86400*Days!G53)</f>
        <v>2592.1489197530864</v>
      </c>
      <c r="H53" s="8">
        <f>((ONT_mm!H53)*Areas!$D$10*1000) / (86400*Days!H53)</f>
        <v>2126.4411589008364</v>
      </c>
      <c r="I53" s="8">
        <f>((ONT_mm!I53)*Areas!$D$10*1000) / (86400*Days!I53)</f>
        <v>1777.1990740740741</v>
      </c>
      <c r="J53" s="8">
        <f>((ONT_mm!J53)*Areas!$D$10*1000) / (86400*Days!J53)</f>
        <v>1029.1743827160494</v>
      </c>
      <c r="K53" s="8">
        <f>((ONT_mm!K53)*Areas!$D$10*1000) / (86400*Days!K53)</f>
        <v>2502.9532556750301</v>
      </c>
      <c r="L53" s="8">
        <f>((ONT_mm!L53)*Areas!$D$10*1000) / (86400*Days!L53)</f>
        <v>3313.5956790123455</v>
      </c>
      <c r="M53" s="8">
        <f>((ONT_mm!M53)*Areas!$D$10*1000) / (86400*Days!M53)</f>
        <v>2064.1539725209082</v>
      </c>
      <c r="N53" s="8">
        <f>((ONT_mm!N53)*Areas!$D$10*1000) / (86400*Days!N53)</f>
        <v>2288.5211116170817</v>
      </c>
    </row>
    <row r="54" spans="1:14" x14ac:dyDescent="0.15">
      <c r="A54">
        <f>ONT_mm!A54</f>
        <v>1949</v>
      </c>
      <c r="B54" s="8">
        <f>((ONT_mm!B54)*Areas!$D$10*1000) / (86400*Days!B54)</f>
        <v>2367.5328554360817</v>
      </c>
      <c r="C54" s="8">
        <f>((ONT_mm!C54)*Areas!$D$10*1000) / (86400*Days!C54)</f>
        <v>2233.1638558201057</v>
      </c>
      <c r="D54" s="8">
        <f>((ONT_mm!D54)*Areas!$D$10*1000) / (86400*Days!D54)</f>
        <v>1556.8697729988053</v>
      </c>
      <c r="E54" s="8">
        <f>((ONT_mm!E54)*Areas!$D$10*1000) / (86400*Days!E54)</f>
        <v>2383.3680555555561</v>
      </c>
      <c r="F54" s="8">
        <f>((ONT_mm!F54)*Areas!$D$10*1000) / (86400*Days!F54)</f>
        <v>1467.6224611708483</v>
      </c>
      <c r="G54" s="8">
        <f>((ONT_mm!G54)*Areas!$D$10*1000) / (86400*Days!G54)</f>
        <v>1069.5216049382716</v>
      </c>
      <c r="H54" s="8">
        <f>((ONT_mm!H54)*Areas!$D$10*1000) / (86400*Days!H54)</f>
        <v>2070.0418160095578</v>
      </c>
      <c r="I54" s="8">
        <f>((ONT_mm!I54)*Areas!$D$10*1000) / (86400*Days!I54)</f>
        <v>2286.9623655913979</v>
      </c>
      <c r="J54" s="8">
        <f>((ONT_mm!J54)*Areas!$D$10*1000) / (86400*Days!J54)</f>
        <v>3087.2029320987654</v>
      </c>
      <c r="K54" s="8">
        <f>((ONT_mm!K54)*Areas!$D$10*1000) / (86400*Days!K54)</f>
        <v>1499.540770609319</v>
      </c>
      <c r="L54" s="8">
        <f>((ONT_mm!L54)*Areas!$D$10*1000) / (86400*Days!L54)</f>
        <v>2338.2175925925926</v>
      </c>
      <c r="M54" s="8">
        <f>((ONT_mm!M54)*Areas!$D$10*1000) / (86400*Days!M54)</f>
        <v>2885.3531959378734</v>
      </c>
      <c r="N54" s="8">
        <f>((ONT_mm!N54)*Areas!$D$10*1000) / (86400*Days!N54)</f>
        <v>2101.4507229832575</v>
      </c>
    </row>
    <row r="55" spans="1:14" x14ac:dyDescent="0.15">
      <c r="A55">
        <f>ONT_mm!A55</f>
        <v>1950</v>
      </c>
      <c r="B55" s="8">
        <f>((ONT_mm!B55)*Areas!$D$10*1000) / (86400*Days!B55)</f>
        <v>3313.616338112306</v>
      </c>
      <c r="C55" s="8">
        <f>((ONT_mm!C55)*Areas!$D$10*1000) / (86400*Days!C55)</f>
        <v>2820.5315806878302</v>
      </c>
      <c r="D55" s="8">
        <f>((ONT_mm!D55)*Areas!$D$10*1000) / (86400*Days!D55)</f>
        <v>2495.5159796893668</v>
      </c>
      <c r="E55" s="8">
        <f>((ONT_mm!E55)*Areas!$D$10*1000) / (86400*Days!E55)</f>
        <v>1763.75</v>
      </c>
      <c r="F55" s="8">
        <f>((ONT_mm!F55)*Areas!$D$10*1000) / (86400*Days!F55)</f>
        <v>1471.960872162485</v>
      </c>
      <c r="G55" s="8">
        <f>((ONT_mm!G55)*Areas!$D$10*1000) / (86400*Days!G55)</f>
        <v>2137.4421296296296</v>
      </c>
      <c r="H55" s="8">
        <f>((ONT_mm!H55)*Areas!$D$10*1000) / (86400*Days!H55)</f>
        <v>2363.1944444444443</v>
      </c>
      <c r="I55" s="8">
        <f>((ONT_mm!I55)*Areas!$D$10*1000) / (86400*Days!I55)</f>
        <v>2915.7220728793309</v>
      </c>
      <c r="J55" s="8">
        <f>((ONT_mm!J55)*Areas!$D$10*1000) / (86400*Days!J55)</f>
        <v>1841.5625</v>
      </c>
      <c r="K55" s="8">
        <f>((ONT_mm!K55)*Areas!$D$10*1000) / (86400*Days!K55)</f>
        <v>2444.6945937873356</v>
      </c>
      <c r="L55" s="8">
        <f>((ONT_mm!L55)*Areas!$D$10*1000) / (86400*Days!L55)</f>
        <v>4023.5146604938273</v>
      </c>
      <c r="M55" s="8">
        <f>((ONT_mm!M55)*Areas!$D$10*1000) / (86400*Days!M55)</f>
        <v>2051.4486260454</v>
      </c>
      <c r="N55" s="8">
        <f>((ONT_mm!N55)*Areas!$D$10*1000) / (86400*Days!N55)</f>
        <v>2467.6813800101472</v>
      </c>
    </row>
    <row r="56" spans="1:14" x14ac:dyDescent="0.15">
      <c r="A56">
        <f>ONT_mm!A56</f>
        <v>1951</v>
      </c>
      <c r="B56" s="8">
        <f>((ONT_mm!B56)*Areas!$D$10*1000) / (86400*Days!B56)</f>
        <v>2284.7931600955794</v>
      </c>
      <c r="C56" s="8">
        <f>((ONT_mm!C56)*Areas!$D$10*1000) / (86400*Days!C56)</f>
        <v>2709.3708664021165</v>
      </c>
      <c r="D56" s="8">
        <f>((ONT_mm!D56)*Areas!$D$10*1000) / (86400*Days!D56)</f>
        <v>3194.6199223416966</v>
      </c>
      <c r="E56" s="8">
        <f>((ONT_mm!E56)*Areas!$D$10*1000) / (86400*Days!E56)</f>
        <v>3550.2353395061727</v>
      </c>
      <c r="F56" s="8">
        <f>((ONT_mm!F56)*Areas!$D$10*1000) / (86400*Days!F56)</f>
        <v>1396.6584528076464</v>
      </c>
      <c r="G56" s="8">
        <f>((ONT_mm!G56)*Areas!$D$10*1000) / (86400*Days!G56)</f>
        <v>3108.016975308642</v>
      </c>
      <c r="H56" s="8">
        <f>((ONT_mm!H56)*Areas!$D$10*1000) / (86400*Days!H56)</f>
        <v>3474.1375448028675</v>
      </c>
      <c r="I56" s="8">
        <f>((ONT_mm!I56)*Areas!$D$10*1000) / (86400*Days!I56)</f>
        <v>2027.8972520908005</v>
      </c>
      <c r="J56" s="8">
        <f>((ONT_mm!J56)*Areas!$D$10*1000) / (86400*Days!J56)</f>
        <v>2516.2577160493829</v>
      </c>
      <c r="K56" s="8">
        <f>((ONT_mm!K56)*Areas!$D$10*1000) / (86400*Days!K56)</f>
        <v>1523.0921445639187</v>
      </c>
      <c r="L56" s="8">
        <f>((ONT_mm!L56)*Areas!$D$10*1000) / (86400*Days!L56)</f>
        <v>2954.633487654321</v>
      </c>
      <c r="M56" s="8">
        <f>((ONT_mm!M56)*Areas!$D$10*1000) / (86400*Days!M56)</f>
        <v>3271.7816606929509</v>
      </c>
      <c r="N56" s="8">
        <f>((ONT_mm!N56)*Areas!$D$10*1000) / (86400*Days!N56)</f>
        <v>2663.285134449518</v>
      </c>
    </row>
    <row r="57" spans="1:14" x14ac:dyDescent="0.15">
      <c r="A57">
        <f>ONT_mm!A57</f>
        <v>1952</v>
      </c>
      <c r="B57" s="8">
        <f>((ONT_mm!B57)*Areas!$D$10*1000) / (86400*Days!B57)</f>
        <v>2143.7948028673841</v>
      </c>
      <c r="C57" s="8">
        <f>((ONT_mm!C57)*Areas!$D$10*1000) / (86400*Days!C57)</f>
        <v>1889.1642720306513</v>
      </c>
      <c r="D57" s="8">
        <f>((ONT_mm!D57)*Areas!$D$10*1000) / (86400*Days!D57)</f>
        <v>2103.1996714456391</v>
      </c>
      <c r="E57" s="8">
        <f>((ONT_mm!E57)*Areas!$D$10*1000) / (86400*Days!E57)</f>
        <v>2261.3657407407409</v>
      </c>
      <c r="F57" s="8">
        <f>((ONT_mm!F57)*Areas!$D$10*1000) / (86400*Days!F57)</f>
        <v>3417.4283154121863</v>
      </c>
      <c r="G57" s="8">
        <f>((ONT_mm!G57)*Areas!$D$10*1000) / (86400*Days!G57)</f>
        <v>1165.2662037037037</v>
      </c>
      <c r="H57" s="8">
        <f>((ONT_mm!H57)*Areas!$D$10*1000) / (86400*Days!H57)</f>
        <v>2358.5461469534052</v>
      </c>
      <c r="I57" s="8">
        <f>((ONT_mm!I57)*Areas!$D$10*1000) / (86400*Days!I57)</f>
        <v>2314.8521505376343</v>
      </c>
      <c r="J57" s="8">
        <f>((ONT_mm!J57)*Areas!$D$10*1000) / (86400*Days!J57)</f>
        <v>2450.933641975309</v>
      </c>
      <c r="K57" s="8">
        <f>((ONT_mm!K57)*Areas!$D$10*1000) / (86400*Days!K57)</f>
        <v>1640.539127837515</v>
      </c>
      <c r="L57" s="8">
        <f>((ONT_mm!L57)*Areas!$D$10*1000) / (86400*Days!L57)</f>
        <v>2426.9174382716055</v>
      </c>
      <c r="M57" s="8">
        <f>((ONT_mm!M57)*Areas!$D$10*1000) / (86400*Days!M57)</f>
        <v>2442.5253882915172</v>
      </c>
      <c r="N57" s="8">
        <f>((ONT_mm!N57)*Areas!$D$10*1000) / (86400*Days!N57)</f>
        <v>2221.2232468123862</v>
      </c>
    </row>
    <row r="58" spans="1:14" x14ac:dyDescent="0.15">
      <c r="A58">
        <f>ONT_mm!A58</f>
        <v>1953</v>
      </c>
      <c r="B58" s="8">
        <f>((ONT_mm!B58)*Areas!$D$10*1000) / (86400*Days!B58)</f>
        <v>2063.8440860215051</v>
      </c>
      <c r="C58" s="8">
        <f>((ONT_mm!C58)*Areas!$D$10*1000) / (86400*Days!C58)</f>
        <v>1544.9280753968253</v>
      </c>
      <c r="D58" s="8">
        <f>((ONT_mm!D58)*Areas!$D$10*1000) / (86400*Days!D58)</f>
        <v>2989.7849462365593</v>
      </c>
      <c r="E58" s="8">
        <f>((ONT_mm!E58)*Areas!$D$10*1000) / (86400*Days!E58)</f>
        <v>2059.3094135802471</v>
      </c>
      <c r="F58" s="8">
        <f>((ONT_mm!F58)*Areas!$D$10*1000) / (86400*Days!F58)</f>
        <v>3930.6003584229393</v>
      </c>
      <c r="G58" s="8">
        <f>((ONT_mm!G58)*Areas!$D$10*1000) / (86400*Days!G58)</f>
        <v>1697.1450617283951</v>
      </c>
      <c r="H58" s="8">
        <f>((ONT_mm!H58)*Areas!$D$10*1000) / (86400*Days!H58)</f>
        <v>2161.1484468339308</v>
      </c>
      <c r="I58" s="8">
        <f>((ONT_mm!I58)*Areas!$D$10*1000) / (86400*Days!I58)</f>
        <v>2402.2401433691757</v>
      </c>
      <c r="J58" s="8">
        <f>((ONT_mm!J58)*Areas!$D$10*1000) / (86400*Days!J58)</f>
        <v>3042.0524691358023</v>
      </c>
      <c r="K58" s="8">
        <f>((ONT_mm!K58)*Areas!$D$10*1000) / (86400*Days!K58)</f>
        <v>881.93697729988048</v>
      </c>
      <c r="L58" s="8">
        <f>((ONT_mm!L58)*Areas!$D$10*1000) / (86400*Days!L58)</f>
        <v>1850.8487654320988</v>
      </c>
      <c r="M58" s="8">
        <f>((ONT_mm!M58)*Areas!$D$10*1000) / (86400*Days!M58)</f>
        <v>2195.23596176822</v>
      </c>
      <c r="N58" s="8">
        <f>((ONT_mm!N58)*Areas!$D$10*1000) / (86400*Days!N58)</f>
        <v>2241.3895230847284</v>
      </c>
    </row>
    <row r="59" spans="1:14" x14ac:dyDescent="0.15">
      <c r="A59">
        <f>ONT_mm!A59</f>
        <v>1954</v>
      </c>
      <c r="B59" s="8">
        <f>((ONT_mm!B59)*Areas!$D$10*1000) / (86400*Days!B59)</f>
        <v>2039.3630525686976</v>
      </c>
      <c r="C59" s="8">
        <f>((ONT_mm!C59)*Areas!$D$10*1000) / (86400*Days!C59)</f>
        <v>3006.1425264550267</v>
      </c>
      <c r="D59" s="8">
        <f>((ONT_mm!D59)*Areas!$D$10*1000) / (86400*Days!D59)</f>
        <v>2883.8037634408602</v>
      </c>
      <c r="E59" s="8">
        <f>((ONT_mm!E59)*Areas!$D$10*1000) / (86400*Days!E59)</f>
        <v>3556.9598765432097</v>
      </c>
      <c r="F59" s="8">
        <f>((ONT_mm!F59)*Areas!$D$10*1000) / (86400*Days!F59)</f>
        <v>1682.3738052568697</v>
      </c>
      <c r="G59" s="8">
        <f>((ONT_mm!G59)*Areas!$D$10*1000) / (86400*Days!G59)</f>
        <v>2728.5609567901229</v>
      </c>
      <c r="H59" s="8">
        <f>((ONT_mm!H59)*Areas!$D$10*1000) / (86400*Days!H59)</f>
        <v>1135.114247311828</v>
      </c>
      <c r="I59" s="8">
        <f>((ONT_mm!I59)*Areas!$D$10*1000) / (86400*Days!I59)</f>
        <v>3081.8212365591398</v>
      </c>
      <c r="J59" s="8">
        <f>((ONT_mm!J59)*Areas!$D$10*1000) / (86400*Days!J59)</f>
        <v>2935.7407407407413</v>
      </c>
      <c r="K59" s="8">
        <f>((ONT_mm!K59)*Areas!$D$10*1000) / (86400*Days!K59)</f>
        <v>3033.7888291517329</v>
      </c>
      <c r="L59" s="8">
        <f>((ONT_mm!L59)*Areas!$D$10*1000) / (86400*Days!L59)</f>
        <v>2725.3587962962961</v>
      </c>
      <c r="M59" s="8">
        <f>((ONT_mm!M59)*Areas!$D$10*1000) / (86400*Days!M59)</f>
        <v>2949.8095878136201</v>
      </c>
      <c r="N59" s="8">
        <f>((ONT_mm!N59)*Areas!$D$10*1000) / (86400*Days!N59)</f>
        <v>2639.8874302384575</v>
      </c>
    </row>
    <row r="60" spans="1:14" x14ac:dyDescent="0.15">
      <c r="A60">
        <f>ONT_mm!A60</f>
        <v>1955</v>
      </c>
      <c r="B60" s="8">
        <f>((ONT_mm!B60)*Areas!$D$10*1000) / (86400*Days!B60)</f>
        <v>1282.6202210274791</v>
      </c>
      <c r="C60" s="8">
        <f>((ONT_mm!C60)*Areas!$D$10*1000) / (86400*Days!C60)</f>
        <v>1834.1517857142858</v>
      </c>
      <c r="D60" s="8">
        <f>((ONT_mm!D60)*Areas!$D$10*1000) / (86400*Days!D60)</f>
        <v>3298.1220131421746</v>
      </c>
      <c r="E60" s="8">
        <f>((ONT_mm!E60)*Areas!$D$10*1000) / (86400*Days!E60)</f>
        <v>1970.289351851852</v>
      </c>
      <c r="F60" s="8">
        <f>((ONT_mm!F60)*Areas!$D$10*1000) / (86400*Days!F60)</f>
        <v>1953.214605734767</v>
      </c>
      <c r="G60" s="8">
        <f>((ONT_mm!G60)*Areas!$D$10*1000) / (86400*Days!G60)</f>
        <v>1054.4714506172841</v>
      </c>
      <c r="H60" s="8">
        <f>((ONT_mm!H60)*Areas!$D$10*1000) / (86400*Days!H60)</f>
        <v>1627.2140083632019</v>
      </c>
      <c r="I60" s="8">
        <f>((ONT_mm!I60)*Areas!$D$10*1000) / (86400*Days!I60)</f>
        <v>3865.5241935483873</v>
      </c>
      <c r="J60" s="8">
        <f>((ONT_mm!J60)*Areas!$D$10*1000) / (86400*Days!J60)</f>
        <v>1859.8148148148148</v>
      </c>
      <c r="K60" s="8">
        <f>((ONT_mm!K60)*Areas!$D$10*1000) / (86400*Days!K60)</f>
        <v>6715.5503285543609</v>
      </c>
      <c r="L60" s="8">
        <f>((ONT_mm!L60)*Areas!$D$10*1000) / (86400*Days!L60)</f>
        <v>1678.5725308641975</v>
      </c>
      <c r="M60" s="8">
        <f>((ONT_mm!M60)*Areas!$D$10*1000) / (86400*Days!M60)</f>
        <v>1439.7326762246116</v>
      </c>
      <c r="N60" s="8">
        <f>((ONT_mm!N60)*Areas!$D$10*1000) / (86400*Days!N60)</f>
        <v>2394.2246955859969</v>
      </c>
    </row>
    <row r="61" spans="1:14" x14ac:dyDescent="0.15">
      <c r="A61">
        <f>ONT_mm!A61</f>
        <v>1956</v>
      </c>
      <c r="B61" s="8">
        <f>((ONT_mm!B61)*Areas!$D$10*1000) / (86400*Days!B61)</f>
        <v>1448.7193847072879</v>
      </c>
      <c r="C61" s="8">
        <f>((ONT_mm!C61)*Areas!$D$10*1000) / (86400*Days!C61)</f>
        <v>2118.7260536398467</v>
      </c>
      <c r="D61" s="8">
        <f>((ONT_mm!D61)*Areas!$D$10*1000) / (86400*Days!D61)</f>
        <v>2604.5960274790918</v>
      </c>
      <c r="E61" s="8">
        <f>((ONT_mm!E61)*Areas!$D$10*1000) / (86400*Days!E61)</f>
        <v>3177.5038580246915</v>
      </c>
      <c r="F61" s="8">
        <f>((ONT_mm!F61)*Areas!$D$10*1000) / (86400*Days!F61)</f>
        <v>3462.9816308243726</v>
      </c>
      <c r="G61" s="8">
        <f>((ONT_mm!G61)*Areas!$D$10*1000) / (86400*Days!G61)</f>
        <v>1486.122685185185</v>
      </c>
      <c r="H61" s="8">
        <f>((ONT_mm!H61)*Areas!$D$10*1000) / (86400*Days!H61)</f>
        <v>2515.6586021505382</v>
      </c>
      <c r="I61" s="8">
        <f>((ONT_mm!I61)*Areas!$D$10*1000) / (86400*Days!I61)</f>
        <v>3703.7634408602153</v>
      </c>
      <c r="J61" s="8">
        <f>((ONT_mm!J61)*Areas!$D$10*1000) / (86400*Days!J61)</f>
        <v>2565.8912037037039</v>
      </c>
      <c r="K61" s="8">
        <f>((ONT_mm!K61)*Areas!$D$10*1000) / (86400*Days!K61)</f>
        <v>1069.7281959378736</v>
      </c>
      <c r="L61" s="8">
        <f>((ONT_mm!L61)*Areas!$D$10*1000) / (86400*Days!L61)</f>
        <v>1896.3194444444443</v>
      </c>
      <c r="M61" s="8">
        <f>((ONT_mm!M61)*Areas!$D$10*1000) / (86400*Days!M61)</f>
        <v>2024.1786140979686</v>
      </c>
      <c r="N61" s="8">
        <f>((ONT_mm!N61)*Areas!$D$10*1000) / (86400*Days!N61)</f>
        <v>2341.3567597652295</v>
      </c>
    </row>
    <row r="62" spans="1:14" x14ac:dyDescent="0.15">
      <c r="A62">
        <f>ONT_mm!A62</f>
        <v>1957</v>
      </c>
      <c r="B62" s="8">
        <f>((ONT_mm!B62)*Areas!$D$10*1000) / (86400*Days!B62)</f>
        <v>2298.7380525686981</v>
      </c>
      <c r="C62" s="8">
        <f>((ONT_mm!C62)*Areas!$D$10*1000) / (86400*Days!C62)</f>
        <v>1544.241898148148</v>
      </c>
      <c r="D62" s="8">
        <f>((ONT_mm!D62)*Areas!$D$10*1000) / (86400*Days!D62)</f>
        <v>1235.8273596176823</v>
      </c>
      <c r="E62" s="8">
        <f>((ONT_mm!E62)*Areas!$D$10*1000) / (86400*Days!E62)</f>
        <v>2499.9266975308637</v>
      </c>
      <c r="F62" s="8">
        <f>((ONT_mm!F62)*Areas!$D$10*1000) / (86400*Days!F62)</f>
        <v>2693.2235663082438</v>
      </c>
      <c r="G62" s="8">
        <f>((ONT_mm!G62)*Areas!$D$10*1000) / (86400*Days!G62)</f>
        <v>3550.2353395061727</v>
      </c>
      <c r="H62" s="8">
        <f>((ONT_mm!H62)*Areas!$D$10*1000) / (86400*Days!H62)</f>
        <v>2324.4586320191161</v>
      </c>
      <c r="I62" s="8">
        <f>((ONT_mm!I62)*Areas!$D$10*1000) / (86400*Days!I62)</f>
        <v>987.60827359617679</v>
      </c>
      <c r="J62" s="8">
        <f>((ONT_mm!J62)*Areas!$D$10*1000) / (86400*Days!J62)</f>
        <v>3056.141975308642</v>
      </c>
      <c r="K62" s="8">
        <f>((ONT_mm!K62)*Areas!$D$10*1000) / (86400*Days!K62)</f>
        <v>1421.7592592592594</v>
      </c>
      <c r="L62" s="8">
        <f>((ONT_mm!L62)*Areas!$D$10*1000) / (86400*Days!L62)</f>
        <v>2124.9537037037039</v>
      </c>
      <c r="M62" s="8">
        <f>((ONT_mm!M62)*Areas!$D$10*1000) / (86400*Days!M62)</f>
        <v>2779.9917861409795</v>
      </c>
      <c r="N62" s="8">
        <f>((ONT_mm!N62)*Areas!$D$10*1000) / (86400*Days!N62)</f>
        <v>2208.6748477929987</v>
      </c>
    </row>
    <row r="63" spans="1:14" x14ac:dyDescent="0.15">
      <c r="A63">
        <f>ONT_mm!A63</f>
        <v>1958</v>
      </c>
      <c r="B63" s="8">
        <f>((ONT_mm!B63)*Areas!$D$10*1000) / (86400*Days!B63)</f>
        <v>2110.3270609318993</v>
      </c>
      <c r="C63" s="8">
        <f>((ONT_mm!C63)*Areas!$D$10*1000) / (86400*Days!C63)</f>
        <v>2505.2331349206347</v>
      </c>
      <c r="D63" s="8">
        <f>((ONT_mm!D63)*Areas!$D$10*1000) / (86400*Days!D63)</f>
        <v>795.16875746714459</v>
      </c>
      <c r="E63" s="8">
        <f>((ONT_mm!E63)*Areas!$D$10*1000) / (86400*Days!E63)</f>
        <v>1964.8456790123457</v>
      </c>
      <c r="F63" s="8">
        <f>((ONT_mm!F63)*Areas!$D$10*1000) / (86400*Days!F63)</f>
        <v>1872.0243428912784</v>
      </c>
      <c r="G63" s="8">
        <f>((ONT_mm!G63)*Areas!$D$10*1000) / (86400*Days!G63)</f>
        <v>2934.1396604938273</v>
      </c>
      <c r="H63" s="8">
        <f>((ONT_mm!H63)*Areas!$D$10*1000) / (86400*Days!H63)</f>
        <v>2635.8945639187573</v>
      </c>
      <c r="I63" s="8">
        <f>((ONT_mm!I63)*Areas!$D$10*1000) / (86400*Days!I63)</f>
        <v>2757.3700716845879</v>
      </c>
      <c r="J63" s="8">
        <f>((ONT_mm!J63)*Areas!$D$10*1000) / (86400*Days!J63)</f>
        <v>3721.5509259259261</v>
      </c>
      <c r="K63" s="8">
        <f>((ONT_mm!K63)*Areas!$D$10*1000) / (86400*Days!K63)</f>
        <v>2375.899790919952</v>
      </c>
      <c r="L63" s="8">
        <f>((ONT_mm!L63)*Areas!$D$10*1000) / (86400*Days!L63)</f>
        <v>2555.9645061728393</v>
      </c>
      <c r="M63" s="8">
        <f>((ONT_mm!M63)*Areas!$D$10*1000) / (86400*Days!M63)</f>
        <v>1441.5919952210277</v>
      </c>
      <c r="N63" s="8">
        <f>((ONT_mm!N63)*Areas!$D$10*1000) / (86400*Days!N63)</f>
        <v>2298.8441780821918</v>
      </c>
    </row>
    <row r="64" spans="1:14" x14ac:dyDescent="0.15">
      <c r="A64">
        <f>ONT_mm!A64</f>
        <v>1959</v>
      </c>
      <c r="B64" s="8">
        <f>((ONT_mm!B64)*Areas!$D$10*1000) / (86400*Days!B64)</f>
        <v>2891.8608124253283</v>
      </c>
      <c r="C64" s="8">
        <f>((ONT_mm!C64)*Areas!$D$10*1000) / (86400*Days!C64)</f>
        <v>2522.0444775132273</v>
      </c>
      <c r="D64" s="8">
        <f>((ONT_mm!D64)*Areas!$D$10*1000) / (86400*Days!D64)</f>
        <v>1844.754330943847</v>
      </c>
      <c r="E64" s="8">
        <f>((ONT_mm!E64)*Areas!$D$10*1000) / (86400*Days!E64)</f>
        <v>2351.0262345679012</v>
      </c>
      <c r="F64" s="8">
        <f>((ONT_mm!F64)*Areas!$D$10*1000) / (86400*Days!F64)</f>
        <v>1974.2868876941457</v>
      </c>
      <c r="G64" s="8">
        <f>((ONT_mm!G64)*Areas!$D$10*1000) / (86400*Days!G64)</f>
        <v>1640.4668209876543</v>
      </c>
      <c r="H64" s="8">
        <f>((ONT_mm!H64)*Areas!$D$10*1000) / (86400*Days!H64)</f>
        <v>2799.2047491039425</v>
      </c>
      <c r="I64" s="8">
        <f>((ONT_mm!I64)*Areas!$D$10*1000) / (86400*Days!I64)</f>
        <v>2679.5885603345282</v>
      </c>
      <c r="J64" s="8">
        <f>((ONT_mm!J64)*Areas!$D$10*1000) / (86400*Days!J64)</f>
        <v>2097.7353395061727</v>
      </c>
      <c r="K64" s="8">
        <f>((ONT_mm!K64)*Areas!$D$10*1000) / (86400*Days!K64)</f>
        <v>4198.9620669056148</v>
      </c>
      <c r="L64" s="8">
        <f>((ONT_mm!L64)*Areas!$D$10*1000) / (86400*Days!L64)</f>
        <v>2930.6172839506171</v>
      </c>
      <c r="M64" s="8">
        <f>((ONT_mm!M64)*Areas!$D$10*1000) / (86400*Days!M64)</f>
        <v>3174.4772998805256</v>
      </c>
      <c r="N64" s="8">
        <f>((ONT_mm!N64)*Areas!$D$10*1000) / (86400*Days!N64)</f>
        <v>2596.3555936073058</v>
      </c>
    </row>
    <row r="65" spans="1:14" x14ac:dyDescent="0.15">
      <c r="A65">
        <f>ONT_mm!A65</f>
        <v>1960</v>
      </c>
      <c r="B65" s="8">
        <f>((ONT_mm!B65)*Areas!$D$10*1000) / (86400*Days!B65)</f>
        <v>2318.8806750298686</v>
      </c>
      <c r="C65" s="8">
        <f>((ONT_mm!C65)*Areas!$D$10*1000) / (86400*Days!C65)</f>
        <v>3510.3408365261812</v>
      </c>
      <c r="D65" s="8">
        <f>((ONT_mm!D65)*Areas!$D$10*1000) / (86400*Days!D65)</f>
        <v>1292.5365890083633</v>
      </c>
      <c r="E65" s="8">
        <f>((ONT_mm!E65)*Areas!$D$10*1000) / (86400*Days!E65)</f>
        <v>2576.458333333333</v>
      </c>
      <c r="F65" s="8">
        <f>((ONT_mm!F65)*Areas!$D$10*1000) / (86400*Days!F65)</f>
        <v>3476.9265232974913</v>
      </c>
      <c r="G65" s="8">
        <f>((ONT_mm!G65)*Areas!$D$10*1000) / (86400*Days!G65)</f>
        <v>2823.0246913580245</v>
      </c>
      <c r="H65" s="8">
        <f>((ONT_mm!H65)*Areas!$D$10*1000) / (86400*Days!H65)</f>
        <v>1535.4876045400238</v>
      </c>
      <c r="I65" s="8">
        <f>((ONT_mm!I65)*Areas!$D$10*1000) / (86400*Days!I65)</f>
        <v>2006.8249701314217</v>
      </c>
      <c r="J65" s="8">
        <f>((ONT_mm!J65)*Areas!$D$10*1000) / (86400*Days!J65)</f>
        <v>989.14737654320993</v>
      </c>
      <c r="K65" s="8">
        <f>((ONT_mm!K65)*Areas!$D$10*1000) / (86400*Days!K65)</f>
        <v>2113.4259259259261</v>
      </c>
      <c r="L65" s="8">
        <f>((ONT_mm!L65)*Areas!$D$10*1000) / (86400*Days!L65)</f>
        <v>1744.8572530864199</v>
      </c>
      <c r="M65" s="8">
        <f>((ONT_mm!M65)*Areas!$D$10*1000) / (86400*Days!M65)</f>
        <v>1181.2873357228195</v>
      </c>
      <c r="N65" s="8">
        <f>((ONT_mm!N65)*Areas!$D$10*1000) / (86400*Days!N65)</f>
        <v>2124.2922738312081</v>
      </c>
    </row>
    <row r="66" spans="1:14" x14ac:dyDescent="0.15">
      <c r="A66">
        <f>ONT_mm!A66</f>
        <v>1961</v>
      </c>
      <c r="B66" s="8">
        <f>((ONT_mm!B66)*Areas!$D$10*1000) / (86400*Days!B66)</f>
        <v>945.15382317801675</v>
      </c>
      <c r="C66" s="8">
        <f>((ONT_mm!C66)*Areas!$D$10*1000) / (86400*Days!C66)</f>
        <v>2572.4785052910051</v>
      </c>
      <c r="D66" s="8">
        <f>((ONT_mm!D66)*Areas!$D$10*1000) / (86400*Days!D66)</f>
        <v>1868.6155913978494</v>
      </c>
      <c r="E66" s="8">
        <f>((ONT_mm!E66)*Areas!$D$10*1000) / (86400*Days!E66)</f>
        <v>3458.0131172839506</v>
      </c>
      <c r="F66" s="8">
        <f>((ONT_mm!F66)*Areas!$D$10*1000) / (86400*Days!F66)</f>
        <v>2582.2841995221029</v>
      </c>
      <c r="G66" s="8">
        <f>((ONT_mm!G66)*Areas!$D$10*1000) / (86400*Days!G66)</f>
        <v>3504.4444444444443</v>
      </c>
      <c r="H66" s="8">
        <f>((ONT_mm!H66)*Areas!$D$10*1000) / (86400*Days!H66)</f>
        <v>2638.9934289127837</v>
      </c>
      <c r="I66" s="8">
        <f>((ONT_mm!I66)*Areas!$D$10*1000) / (86400*Days!I66)</f>
        <v>2449.0330047789726</v>
      </c>
      <c r="J66" s="8">
        <f>((ONT_mm!J66)*Areas!$D$10*1000) / (86400*Days!J66)</f>
        <v>1214.579475308642</v>
      </c>
      <c r="K66" s="8">
        <f>((ONT_mm!K66)*Areas!$D$10*1000) / (86400*Days!K66)</f>
        <v>1576.7025089605734</v>
      </c>
      <c r="L66" s="8">
        <f>((ONT_mm!L66)*Areas!$D$10*1000) / (86400*Days!L66)</f>
        <v>2427.8780864197529</v>
      </c>
      <c r="M66" s="8">
        <f>((ONT_mm!M66)*Areas!$D$10*1000) / (86400*Days!M66)</f>
        <v>2019.8402031063324</v>
      </c>
      <c r="N66" s="8">
        <f>((ONT_mm!N66)*Areas!$D$10*1000) / (86400*Days!N66)</f>
        <v>2264.8661846778286</v>
      </c>
    </row>
    <row r="67" spans="1:14" x14ac:dyDescent="0.15">
      <c r="A67">
        <f>ONT_mm!A67</f>
        <v>1962</v>
      </c>
      <c r="B67" s="8">
        <f>((ONT_mm!B67)*Areas!$D$10*1000) / (86400*Days!B67)</f>
        <v>2362.2647849462364</v>
      </c>
      <c r="C67" s="8">
        <f>((ONT_mm!C67)*Areas!$D$10*1000) / (86400*Days!C67)</f>
        <v>2318.2498346560842</v>
      </c>
      <c r="D67" s="8">
        <f>((ONT_mm!D67)*Areas!$D$10*1000) / (86400*Days!D67)</f>
        <v>801.98626045400238</v>
      </c>
      <c r="E67" s="8">
        <f>((ONT_mm!E67)*Areas!$D$10*1000) / (86400*Days!E67)</f>
        <v>2338.5378086419755</v>
      </c>
      <c r="F67" s="8">
        <f>((ONT_mm!F67)*Areas!$D$10*1000) / (86400*Days!F67)</f>
        <v>1678.9650537634409</v>
      </c>
      <c r="G67" s="8">
        <f>((ONT_mm!G67)*Areas!$D$10*1000) / (86400*Days!G67)</f>
        <v>2068.9158950617284</v>
      </c>
      <c r="H67" s="8">
        <f>((ONT_mm!H67)*Areas!$D$10*1000) / (86400*Days!H67)</f>
        <v>2333.7552270011947</v>
      </c>
      <c r="I67" s="8">
        <f>((ONT_mm!I67)*Areas!$D$10*1000) / (86400*Days!I67)</f>
        <v>2298.7380525686981</v>
      </c>
      <c r="J67" s="8">
        <f>((ONT_mm!J67)*Areas!$D$10*1000) / (86400*Days!J67)</f>
        <v>3246.0300925925926</v>
      </c>
      <c r="K67" s="8">
        <f>((ONT_mm!K67)*Areas!$D$10*1000) / (86400*Days!K67)</f>
        <v>2871.098416965353</v>
      </c>
      <c r="L67" s="8">
        <f>((ONT_mm!L67)*Areas!$D$10*1000) / (86400*Days!L67)</f>
        <v>1738.4529320987654</v>
      </c>
      <c r="M67" s="8">
        <f>((ONT_mm!M67)*Areas!$D$10*1000) / (86400*Days!M67)</f>
        <v>2158.0495818399045</v>
      </c>
      <c r="N67" s="8">
        <f>((ONT_mm!N67)*Areas!$D$10*1000) / (86400*Days!N67)</f>
        <v>2181.6977422628106</v>
      </c>
    </row>
    <row r="68" spans="1:14" x14ac:dyDescent="0.15">
      <c r="A68">
        <f>ONT_mm!A68</f>
        <v>1963</v>
      </c>
      <c r="B68" s="8">
        <f>((ONT_mm!B68)*Areas!$D$10*1000) / (86400*Days!B68)</f>
        <v>1517.2043010752689</v>
      </c>
      <c r="C68" s="8">
        <f>((ONT_mm!C68)*Areas!$D$10*1000) / (86400*Days!C68)</f>
        <v>1227.2280092592594</v>
      </c>
      <c r="D68" s="8">
        <f>((ONT_mm!D68)*Areas!$D$10*1000) / (86400*Days!D68)</f>
        <v>1973.977001194743</v>
      </c>
      <c r="E68" s="8">
        <f>((ONT_mm!E68)*Areas!$D$10*1000) / (86400*Days!E68)</f>
        <v>2315.8024691358023</v>
      </c>
      <c r="F68" s="8">
        <f>((ONT_mm!F68)*Areas!$D$10*1000) / (86400*Days!F68)</f>
        <v>2621.9496714456391</v>
      </c>
      <c r="G68" s="8">
        <f>((ONT_mm!G68)*Areas!$D$10*1000) / (86400*Days!G68)</f>
        <v>963.85030864197529</v>
      </c>
      <c r="H68" s="8">
        <f>((ONT_mm!H68)*Areas!$D$10*1000) / (86400*Days!H68)</f>
        <v>1874.5034348864995</v>
      </c>
      <c r="I68" s="8">
        <f>((ONT_mm!I68)*Areas!$D$10*1000) / (86400*Days!I68)</f>
        <v>3276.4299581839905</v>
      </c>
      <c r="J68" s="8">
        <f>((ONT_mm!J68)*Areas!$D$10*1000) / (86400*Days!J68)</f>
        <v>1531.273148148148</v>
      </c>
      <c r="K68" s="8">
        <f>((ONT_mm!K68)*Areas!$D$10*1000) / (86400*Days!K68)</f>
        <v>403.78210872162487</v>
      </c>
      <c r="L68" s="8">
        <f>((ONT_mm!L68)*Areas!$D$10*1000) / (86400*Days!L68)</f>
        <v>4077.6311728395062</v>
      </c>
      <c r="M68" s="8">
        <f>((ONT_mm!M68)*Areas!$D$10*1000) / (86400*Days!M68)</f>
        <v>1880.3912783751493</v>
      </c>
      <c r="N68" s="8">
        <f>((ONT_mm!N68)*Areas!$D$10*1000) / (86400*Days!N68)</f>
        <v>1975.382102993404</v>
      </c>
    </row>
    <row r="69" spans="1:14" x14ac:dyDescent="0.15">
      <c r="A69">
        <f>ONT_mm!A69</f>
        <v>1964</v>
      </c>
      <c r="B69" s="8">
        <f>((ONT_mm!B69)*Areas!$D$10*1000) / (86400*Days!B69)</f>
        <v>2107.538082437276</v>
      </c>
      <c r="C69" s="8">
        <f>((ONT_mm!C69)*Areas!$D$10*1000) / (86400*Days!C69)</f>
        <v>1054.0628991060025</v>
      </c>
      <c r="D69" s="8">
        <f>((ONT_mm!D69)*Areas!$D$10*1000) / (86400*Days!D69)</f>
        <v>2533.9419056152929</v>
      </c>
      <c r="E69" s="8">
        <f>((ONT_mm!E69)*Areas!$D$10*1000) / (86400*Days!E69)</f>
        <v>2629.9344135802471</v>
      </c>
      <c r="F69" s="8">
        <f>((ONT_mm!F69)*Areas!$D$10*1000) / (86400*Days!F69)</f>
        <v>2277.3558841099166</v>
      </c>
      <c r="G69" s="8">
        <f>((ONT_mm!G69)*Areas!$D$10*1000) / (86400*Days!G69)</f>
        <v>1279.5833333333333</v>
      </c>
      <c r="H69" s="8">
        <f>((ONT_mm!H69)*Areas!$D$10*1000) / (86400*Days!H69)</f>
        <v>2401.3104838709678</v>
      </c>
      <c r="I69" s="8">
        <f>((ONT_mm!I69)*Areas!$D$10*1000) / (86400*Days!I69)</f>
        <v>3129.5437574671446</v>
      </c>
      <c r="J69" s="8">
        <f>((ONT_mm!J69)*Areas!$D$10*1000) / (86400*Days!J69)</f>
        <v>795.41666666666663</v>
      </c>
      <c r="K69" s="8">
        <f>((ONT_mm!K69)*Areas!$D$10*1000) / (86400*Days!K69)</f>
        <v>1195.8520011947433</v>
      </c>
      <c r="L69" s="8">
        <f>((ONT_mm!L69)*Areas!$D$10*1000) / (86400*Days!L69)</f>
        <v>1944.9922839506173</v>
      </c>
      <c r="M69" s="8">
        <f>((ONT_mm!M69)*Areas!$D$10*1000) / (86400*Days!M69)</f>
        <v>2448.7231182795699</v>
      </c>
      <c r="N69" s="8">
        <f>((ONT_mm!N69)*Areas!$D$10*1000) / (86400*Days!N69)</f>
        <v>1991.7700743776563</v>
      </c>
    </row>
    <row r="70" spans="1:14" x14ac:dyDescent="0.15">
      <c r="A70">
        <f>ONT_mm!A70</f>
        <v>1965</v>
      </c>
      <c r="B70" s="8">
        <f>((ONT_mm!B70)*Areas!$D$10*1000) / (86400*Days!B70)</f>
        <v>2482.1908602150534</v>
      </c>
      <c r="C70" s="8">
        <f>((ONT_mm!C70)*Areas!$D$10*1000) / (86400*Days!C70)</f>
        <v>3263.4589947089949</v>
      </c>
      <c r="D70" s="8">
        <f>((ONT_mm!D70)*Areas!$D$10*1000) / (86400*Days!D70)</f>
        <v>1400.3770908004778</v>
      </c>
      <c r="E70" s="8">
        <f>((ONT_mm!E70)*Areas!$D$10*1000) / (86400*Days!E70)</f>
        <v>2096.7746913580245</v>
      </c>
      <c r="F70" s="8">
        <f>((ONT_mm!F70)*Areas!$D$10*1000) / (86400*Days!F70)</f>
        <v>1021.0760155316609</v>
      </c>
      <c r="G70" s="8">
        <f>((ONT_mm!G70)*Areas!$D$10*1000) / (86400*Days!G70)</f>
        <v>1632.4614197530864</v>
      </c>
      <c r="H70" s="8">
        <f>((ONT_mm!H70)*Areas!$D$10*1000) / (86400*Days!H70)</f>
        <v>1946.0872162485066</v>
      </c>
      <c r="I70" s="8">
        <f>((ONT_mm!I70)*Areas!$D$10*1000) / (86400*Days!I70)</f>
        <v>2978.0092592592591</v>
      </c>
      <c r="J70" s="8">
        <f>((ONT_mm!J70)*Areas!$D$10*1000) / (86400*Days!J70)</f>
        <v>2844.4791666666665</v>
      </c>
      <c r="K70" s="8">
        <f>((ONT_mm!K70)*Areas!$D$10*1000) / (86400*Days!K70)</f>
        <v>3253.4983572281958</v>
      </c>
      <c r="L70" s="8">
        <f>((ONT_mm!L70)*Areas!$D$10*1000) / (86400*Days!L70)</f>
        <v>3263.3217592592591</v>
      </c>
      <c r="M70" s="8">
        <f>((ONT_mm!M70)*Areas!$D$10*1000) / (86400*Days!M70)</f>
        <v>1863.6574074074074</v>
      </c>
      <c r="N70" s="8">
        <f>((ONT_mm!N70)*Areas!$D$10*1000) / (86400*Days!N70)</f>
        <v>2328.1636859462201</v>
      </c>
    </row>
    <row r="71" spans="1:14" x14ac:dyDescent="0.15">
      <c r="A71">
        <f>ONT_mm!A71</f>
        <v>1966</v>
      </c>
      <c r="B71" s="8">
        <f>((ONT_mm!B71)*Areas!$D$10*1000) / (86400*Days!B71)</f>
        <v>2477.5425627240143</v>
      </c>
      <c r="C71" s="8">
        <f>((ONT_mm!C71)*Areas!$D$10*1000) / (86400*Days!C71)</f>
        <v>2031.7708333333333</v>
      </c>
      <c r="D71" s="8">
        <f>((ONT_mm!D71)*Areas!$D$10*1000) / (86400*Days!D71)</f>
        <v>2054.5474910394264</v>
      </c>
      <c r="E71" s="8">
        <f>((ONT_mm!E71)*Areas!$D$10*1000) / (86400*Days!E71)</f>
        <v>1393.5802469135804</v>
      </c>
      <c r="F71" s="8">
        <f>((ONT_mm!F71)*Areas!$D$10*1000) / (86400*Days!F71)</f>
        <v>1568.3355734767026</v>
      </c>
      <c r="G71" s="8">
        <f>((ONT_mm!G71)*Areas!$D$10*1000) / (86400*Days!G71)</f>
        <v>2046.820987654321</v>
      </c>
      <c r="H71" s="8">
        <f>((ONT_mm!H71)*Areas!$D$10*1000) / (86400*Days!H71)</f>
        <v>1467.6224611708483</v>
      </c>
      <c r="I71" s="8">
        <f>((ONT_mm!I71)*Areas!$D$10*1000) / (86400*Days!I71)</f>
        <v>2597.7785244922343</v>
      </c>
      <c r="J71" s="8">
        <f>((ONT_mm!J71)*Areas!$D$10*1000) / (86400*Days!J71)</f>
        <v>2812.4575617283949</v>
      </c>
      <c r="K71" s="8">
        <f>((ONT_mm!K71)*Areas!$D$10*1000) / (86400*Days!K71)</f>
        <v>1132.6351553166066</v>
      </c>
      <c r="L71" s="8">
        <f>((ONT_mm!L71)*Areas!$D$10*1000) / (86400*Days!L71)</f>
        <v>3891.5856481481483</v>
      </c>
      <c r="M71" s="8">
        <f>((ONT_mm!M71)*Areas!$D$10*1000) / (86400*Days!M71)</f>
        <v>2611.1036439665472</v>
      </c>
      <c r="N71" s="8">
        <f>((ONT_mm!N71)*Areas!$D$10*1000) / (86400*Days!N71)</f>
        <v>2171.0121765601216</v>
      </c>
    </row>
    <row r="72" spans="1:14" x14ac:dyDescent="0.15">
      <c r="A72">
        <f>ONT_mm!A72</f>
        <v>1967</v>
      </c>
      <c r="B72" s="8">
        <f>((ONT_mm!B72)*Areas!$D$10*1000) / (86400*Days!B72)</f>
        <v>1648.5961768219834</v>
      </c>
      <c r="C72" s="8">
        <f>((ONT_mm!C72)*Areas!$D$10*1000) / (86400*Days!C72)</f>
        <v>1566.5426587301586</v>
      </c>
      <c r="D72" s="8">
        <f>((ONT_mm!D72)*Areas!$D$10*1000) / (86400*Days!D72)</f>
        <v>857.45594384707283</v>
      </c>
      <c r="E72" s="8">
        <f>((ONT_mm!E72)*Areas!$D$10*1000) / (86400*Days!E72)</f>
        <v>2301.712962962963</v>
      </c>
      <c r="F72" s="8">
        <f>((ONT_mm!F72)*Areas!$D$10*1000) / (86400*Days!F72)</f>
        <v>2396.9720728793304</v>
      </c>
      <c r="G72" s="8">
        <f>((ONT_mm!G72)*Areas!$D$10*1000) / (86400*Days!G72)</f>
        <v>2929.9768518518517</v>
      </c>
      <c r="H72" s="8">
        <f>((ONT_mm!H72)*Areas!$D$10*1000) / (86400*Days!H72)</f>
        <v>2471.6547192353646</v>
      </c>
      <c r="I72" s="8">
        <f>((ONT_mm!I72)*Areas!$D$10*1000) / (86400*Days!I72)</f>
        <v>2911.383661887694</v>
      </c>
      <c r="J72" s="8">
        <f>((ONT_mm!J72)*Areas!$D$10*1000) / (86400*Days!J72)</f>
        <v>3423.75</v>
      </c>
      <c r="K72" s="8">
        <f>((ONT_mm!K72)*Areas!$D$10*1000) / (86400*Days!K72)</f>
        <v>3328.8007765830348</v>
      </c>
      <c r="L72" s="8">
        <f>((ONT_mm!L72)*Areas!$D$10*1000) / (86400*Days!L72)</f>
        <v>3133.6342592592591</v>
      </c>
      <c r="M72" s="8">
        <f>((ONT_mm!M72)*Areas!$D$10*1000) / (86400*Days!M72)</f>
        <v>1914.7886798088412</v>
      </c>
      <c r="N72" s="8">
        <f>((ONT_mm!N72)*Areas!$D$10*1000) / (86400*Days!N72)</f>
        <v>2408.0948756976154</v>
      </c>
    </row>
    <row r="73" spans="1:14" x14ac:dyDescent="0.15">
      <c r="A73">
        <f>ONT_mm!A73</f>
        <v>1968</v>
      </c>
      <c r="B73" s="8">
        <f>((ONT_mm!B73)*Areas!$D$10*1000) / (86400*Days!B73)</f>
        <v>2008.3744026284348</v>
      </c>
      <c r="C73" s="8">
        <f>((ONT_mm!C73)*Areas!$D$10*1000) / (86400*Days!C73)</f>
        <v>1435.3408365261814</v>
      </c>
      <c r="D73" s="8">
        <f>((ONT_mm!D73)*Areas!$D$10*1000) / (86400*Days!D73)</f>
        <v>1813.1459080047789</v>
      </c>
      <c r="E73" s="8">
        <f>((ONT_mm!E73)*Areas!$D$10*1000) / (86400*Days!E73)</f>
        <v>1374.0470679012344</v>
      </c>
      <c r="F73" s="8">
        <f>((ONT_mm!F73)*Areas!$D$10*1000) / (86400*Days!F73)</f>
        <v>3106.6121565113499</v>
      </c>
      <c r="G73" s="8">
        <f>((ONT_mm!G73)*Areas!$D$10*1000) / (86400*Days!G73)</f>
        <v>3347.5385802469136</v>
      </c>
      <c r="H73" s="8">
        <f>((ONT_mm!H73)*Areas!$D$10*1000) / (86400*Days!H73)</f>
        <v>1353.584229390681</v>
      </c>
      <c r="I73" s="8">
        <f>((ONT_mm!I73)*Areas!$D$10*1000) / (86400*Days!I73)</f>
        <v>2639.6132019115894</v>
      </c>
      <c r="J73" s="8">
        <f>((ONT_mm!J73)*Areas!$D$10*1000) / (86400*Days!J73)</f>
        <v>3076.9560185185187</v>
      </c>
      <c r="K73" s="8">
        <f>((ONT_mm!K73)*Areas!$D$10*1000) / (86400*Days!K73)</f>
        <v>2599.9477299880527</v>
      </c>
      <c r="L73" s="8">
        <f>((ONT_mm!L73)*Areas!$D$10*1000) / (86400*Days!L73)</f>
        <v>3914.6412037037039</v>
      </c>
      <c r="M73" s="8">
        <f>((ONT_mm!M73)*Areas!$D$10*1000) / (86400*Days!M73)</f>
        <v>2910.1441158900834</v>
      </c>
      <c r="N73" s="8">
        <f>((ONT_mm!N73)*Areas!$D$10*1000) / (86400*Days!N73)</f>
        <v>2465.5585913782634</v>
      </c>
    </row>
    <row r="74" spans="1:14" x14ac:dyDescent="0.15">
      <c r="A74">
        <f>ONT_mm!A74</f>
        <v>1969</v>
      </c>
      <c r="B74" s="8">
        <f>((ONT_mm!B74)*Areas!$D$10*1000) / (86400*Days!B74)</f>
        <v>2249.7759856630819</v>
      </c>
      <c r="C74" s="8">
        <f>((ONT_mm!C74)*Areas!$D$10*1000) / (86400*Days!C74)</f>
        <v>763.71527777777783</v>
      </c>
      <c r="D74" s="8">
        <f>((ONT_mm!D74)*Areas!$D$10*1000) / (86400*Days!D74)</f>
        <v>1272.703853046595</v>
      </c>
      <c r="E74" s="8">
        <f>((ONT_mm!E74)*Areas!$D$10*1000) / (86400*Days!E74)</f>
        <v>3381.1612654320988</v>
      </c>
      <c r="F74" s="8">
        <f>((ONT_mm!F74)*Areas!$D$10*1000) / (86400*Days!F74)</f>
        <v>3050.832586618877</v>
      </c>
      <c r="G74" s="8">
        <f>((ONT_mm!G74)*Areas!$D$10*1000) / (86400*Days!G74)</f>
        <v>3474.6643518518517</v>
      </c>
      <c r="H74" s="8">
        <f>((ONT_mm!H74)*Areas!$D$10*1000) / (86400*Days!H74)</f>
        <v>2236.7607526881725</v>
      </c>
      <c r="I74" s="8">
        <f>((ONT_mm!I74)*Areas!$D$10*1000) / (86400*Days!I74)</f>
        <v>1643.0182198327359</v>
      </c>
      <c r="J74" s="8">
        <f>((ONT_mm!J74)*Areas!$D$10*1000) / (86400*Days!J74)</f>
        <v>1193.4452160493829</v>
      </c>
      <c r="K74" s="8">
        <f>((ONT_mm!K74)*Areas!$D$10*1000) / (86400*Days!K74)</f>
        <v>2079.3384109916365</v>
      </c>
      <c r="L74" s="8">
        <f>((ONT_mm!L74)*Areas!$D$10*1000) / (86400*Days!L74)</f>
        <v>3385.9645061728397</v>
      </c>
      <c r="M74" s="8">
        <f>((ONT_mm!M74)*Areas!$D$10*1000) / (86400*Days!M74)</f>
        <v>2602.4268219832734</v>
      </c>
      <c r="N74" s="8">
        <f>((ONT_mm!N74)*Areas!$D$10*1000) / (86400*Days!N74)</f>
        <v>2283.894913749366</v>
      </c>
    </row>
    <row r="75" spans="1:14" x14ac:dyDescent="0.15">
      <c r="A75">
        <f>ONT_mm!A75</f>
        <v>1970</v>
      </c>
      <c r="B75" s="8">
        <f>((ONT_mm!B75)*Areas!$D$10*1000) / (86400*Days!B75)</f>
        <v>1408.4341397849464</v>
      </c>
      <c r="C75" s="8">
        <f>((ONT_mm!C75)*Areas!$D$10*1000) / (86400*Days!C75)</f>
        <v>1965.8978174603174</v>
      </c>
      <c r="D75" s="8">
        <f>((ONT_mm!D75)*Areas!$D$10*1000) / (86400*Days!D75)</f>
        <v>1531.4590800477897</v>
      </c>
      <c r="E75" s="8">
        <f>((ONT_mm!E75)*Areas!$D$10*1000) / (86400*Days!E75)</f>
        <v>2236.7091049382711</v>
      </c>
      <c r="F75" s="8">
        <f>((ONT_mm!F75)*Areas!$D$10*1000) / (86400*Days!F75)</f>
        <v>2462.6680107526881</v>
      </c>
      <c r="G75" s="8">
        <f>((ONT_mm!G75)*Areas!$D$10*1000) / (86400*Days!G75)</f>
        <v>2468.545524691358</v>
      </c>
      <c r="H75" s="8">
        <f>((ONT_mm!H75)*Areas!$D$10*1000) / (86400*Days!H75)</f>
        <v>3228.7074372759857</v>
      </c>
      <c r="I75" s="8">
        <f>((ONT_mm!I75)*Areas!$D$10*1000) / (86400*Days!I75)</f>
        <v>2190.8975507765831</v>
      </c>
      <c r="J75" s="8">
        <f>((ONT_mm!J75)*Areas!$D$10*1000) / (86400*Days!J75)</f>
        <v>2922.2916666666665</v>
      </c>
      <c r="K75" s="8">
        <f>((ONT_mm!K75)*Areas!$D$10*1000) / (86400*Days!K75)</f>
        <v>3030.9998506571087</v>
      </c>
      <c r="L75" s="8">
        <f>((ONT_mm!L75)*Areas!$D$10*1000) / (86400*Days!L75)</f>
        <v>2969.3634259259261</v>
      </c>
      <c r="M75" s="8">
        <f>((ONT_mm!M75)*Areas!$D$10*1000) / (86400*Days!M75)</f>
        <v>2969.952210274791</v>
      </c>
      <c r="N75" s="8">
        <f>((ONT_mm!N75)*Areas!$D$10*1000) / (86400*Days!N75)</f>
        <v>2450.6002663622526</v>
      </c>
    </row>
    <row r="76" spans="1:14" x14ac:dyDescent="0.15">
      <c r="A76">
        <f>ONT_mm!A76</f>
        <v>1971</v>
      </c>
      <c r="B76" s="8">
        <f>((ONT_mm!B76)*Areas!$D$10*1000) / (86400*Days!B76)</f>
        <v>1735.3643966547193</v>
      </c>
      <c r="C76" s="8">
        <f>((ONT_mm!C76)*Areas!$D$10*1000) / (86400*Days!C76)</f>
        <v>3876.5583664021165</v>
      </c>
      <c r="D76" s="8">
        <f>((ONT_mm!D76)*Areas!$D$10*1000) / (86400*Days!D76)</f>
        <v>1994.7393966547193</v>
      </c>
      <c r="E76" s="8">
        <f>((ONT_mm!E76)*Areas!$D$10*1000) / (86400*Days!E76)</f>
        <v>1231.2307098765434</v>
      </c>
      <c r="F76" s="8">
        <f>((ONT_mm!F76)*Areas!$D$10*1000) / (86400*Days!F76)</f>
        <v>1485.2859916367981</v>
      </c>
      <c r="G76" s="8">
        <f>((ONT_mm!G76)*Areas!$D$10*1000) / (86400*Days!G76)</f>
        <v>2542.1952160493829</v>
      </c>
      <c r="H76" s="8">
        <f>((ONT_mm!H76)*Areas!$D$10*1000) / (86400*Days!H76)</f>
        <v>2947.6403823178016</v>
      </c>
      <c r="I76" s="8">
        <f>((ONT_mm!I76)*Areas!$D$10*1000) / (86400*Days!I76)</f>
        <v>2639.6132019115894</v>
      </c>
      <c r="J76" s="8">
        <f>((ONT_mm!J76)*Areas!$D$10*1000) / (86400*Days!J76)</f>
        <v>2248.236882716049</v>
      </c>
      <c r="K76" s="8">
        <f>((ONT_mm!K76)*Areas!$D$10*1000) / (86400*Days!K76)</f>
        <v>1480.9475806451612</v>
      </c>
      <c r="L76" s="8">
        <f>((ONT_mm!L76)*Areas!$D$10*1000) / (86400*Days!L76)</f>
        <v>2133.599537037037</v>
      </c>
      <c r="M76" s="8">
        <f>((ONT_mm!M76)*Areas!$D$10*1000) / (86400*Days!M76)</f>
        <v>2778.1324671445641</v>
      </c>
      <c r="N76" s="8">
        <f>((ONT_mm!N76)*Areas!$D$10*1000) / (86400*Days!N76)</f>
        <v>2246.890220700152</v>
      </c>
    </row>
    <row r="77" spans="1:14" x14ac:dyDescent="0.15">
      <c r="A77">
        <f>ONT_mm!A77</f>
        <v>1972</v>
      </c>
      <c r="B77" s="8">
        <f>((ONT_mm!B77)*Areas!$D$10*1000) / (86400*Days!B77)</f>
        <v>1733.1951911589008</v>
      </c>
      <c r="C77" s="8">
        <f>((ONT_mm!C77)*Areas!$D$10*1000) / (86400*Days!C77)</f>
        <v>2867.3690932311624</v>
      </c>
      <c r="D77" s="8">
        <f>((ONT_mm!D77)*Areas!$D$10*1000) / (86400*Days!D77)</f>
        <v>2480.9513142174433</v>
      </c>
      <c r="E77" s="8">
        <f>((ONT_mm!E77)*Areas!$D$10*1000) / (86400*Days!E77)</f>
        <v>1985.0192901234568</v>
      </c>
      <c r="F77" s="8">
        <f>((ONT_mm!F77)*Areas!$D$10*1000) / (86400*Days!F77)</f>
        <v>3086.4695340501789</v>
      </c>
      <c r="G77" s="8">
        <f>((ONT_mm!G77)*Areas!$D$10*1000) / (86400*Days!G77)</f>
        <v>5217.2800925925922</v>
      </c>
      <c r="H77" s="8">
        <f>((ONT_mm!H77)*Areas!$D$10*1000) / (86400*Days!H77)</f>
        <v>2549.4362305854243</v>
      </c>
      <c r="I77" s="8">
        <f>((ONT_mm!I77)*Areas!$D$10*1000) / (86400*Days!I77)</f>
        <v>2868.6193249701309</v>
      </c>
      <c r="J77" s="8">
        <f>((ONT_mm!J77)*Areas!$D$10*1000) / (86400*Days!J77)</f>
        <v>2459.2592592592591</v>
      </c>
      <c r="K77" s="8">
        <f>((ONT_mm!K77)*Areas!$D$10*1000) / (86400*Days!K77)</f>
        <v>2684.2368578255673</v>
      </c>
      <c r="L77" s="8">
        <f>((ONT_mm!L77)*Areas!$D$10*1000) / (86400*Days!L77)</f>
        <v>3502.2029320987654</v>
      </c>
      <c r="M77" s="8">
        <f>((ONT_mm!M77)*Areas!$D$10*1000) / (86400*Days!M77)</f>
        <v>3506.9855137395461</v>
      </c>
      <c r="N77" s="8">
        <f>((ONT_mm!N77)*Areas!$D$10*1000) / (86400*Days!N77)</f>
        <v>2907.8504477838487</v>
      </c>
    </row>
    <row r="78" spans="1:14" x14ac:dyDescent="0.15">
      <c r="A78">
        <f>ONT_mm!A78</f>
        <v>1973</v>
      </c>
      <c r="B78" s="8">
        <f>((ONT_mm!B78)*Areas!$D$10*1000) / (86400*Days!B78)</f>
        <v>1642.088560334528</v>
      </c>
      <c r="C78" s="8">
        <f>((ONT_mm!C78)*Areas!$D$10*1000) / (86400*Days!C78)</f>
        <v>1796.412037037037</v>
      </c>
      <c r="D78" s="8">
        <f>((ONT_mm!D78)*Areas!$D$10*1000) / (86400*Days!D78)</f>
        <v>2805.0925925925926</v>
      </c>
      <c r="E78" s="8">
        <f>((ONT_mm!E78)*Areas!$D$10*1000) / (86400*Days!E78)</f>
        <v>3549.5949074074074</v>
      </c>
      <c r="F78" s="8">
        <f>((ONT_mm!F78)*Areas!$D$10*1000) / (86400*Days!F78)</f>
        <v>3006.8287037037039</v>
      </c>
      <c r="G78" s="8">
        <f>((ONT_mm!G78)*Areas!$D$10*1000) / (86400*Days!G78)</f>
        <v>2390.4128086419755</v>
      </c>
      <c r="H78" s="8">
        <f>((ONT_mm!H78)*Areas!$D$10*1000) / (86400*Days!H78)</f>
        <v>1690.7407407407406</v>
      </c>
      <c r="I78" s="8">
        <f>((ONT_mm!I78)*Areas!$D$10*1000) / (86400*Days!I78)</f>
        <v>1643.6379928315412</v>
      </c>
      <c r="J78" s="8">
        <f>((ONT_mm!J78)*Areas!$D$10*1000) / (86400*Days!J78)</f>
        <v>2426.9174382716055</v>
      </c>
      <c r="K78" s="8">
        <f>((ONT_mm!K78)*Areas!$D$10*1000) / (86400*Days!K78)</f>
        <v>2885.9729689366786</v>
      </c>
      <c r="L78" s="8">
        <f>((ONT_mm!L78)*Areas!$D$10*1000) / (86400*Days!L78)</f>
        <v>3098.7307098765432</v>
      </c>
      <c r="M78" s="8">
        <f>((ONT_mm!M78)*Areas!$D$10*1000) / (86400*Days!M78)</f>
        <v>3700.9744623655915</v>
      </c>
      <c r="N78" s="8">
        <f>((ONT_mm!N78)*Areas!$D$10*1000) / (86400*Days!N78)</f>
        <v>2555.9030948756977</v>
      </c>
    </row>
    <row r="79" spans="1:14" x14ac:dyDescent="0.15">
      <c r="A79">
        <f>ONT_mm!A79</f>
        <v>1974</v>
      </c>
      <c r="B79" s="8">
        <f>((ONT_mm!B79)*Areas!$D$10*1000) / (86400*Days!B79)</f>
        <v>2182.2207287933093</v>
      </c>
      <c r="C79" s="8">
        <f>((ONT_mm!C79)*Areas!$D$10*1000) / (86400*Days!C79)</f>
        <v>1695.2008928571427</v>
      </c>
      <c r="D79" s="8">
        <f>((ONT_mm!D79)*Areas!$D$10*1000) / (86400*Days!D79)</f>
        <v>2612.3431899641578</v>
      </c>
      <c r="E79" s="8">
        <f>((ONT_mm!E79)*Areas!$D$10*1000) / (86400*Days!E79)</f>
        <v>2415.3896604938277</v>
      </c>
      <c r="F79" s="8">
        <f>((ONT_mm!F79)*Areas!$D$10*1000) / (86400*Days!F79)</f>
        <v>3564.6244026284348</v>
      </c>
      <c r="G79" s="8">
        <f>((ONT_mm!G79)*Areas!$D$10*1000) / (86400*Days!G79)</f>
        <v>2871.0570987654319</v>
      </c>
      <c r="H79" s="8">
        <f>((ONT_mm!H79)*Areas!$D$10*1000) / (86400*Days!H79)</f>
        <v>2538.900089605735</v>
      </c>
      <c r="I79" s="8">
        <f>((ONT_mm!I79)*Areas!$D$10*1000) / (86400*Days!I79)</f>
        <v>2245.4375746714454</v>
      </c>
      <c r="J79" s="8">
        <f>((ONT_mm!J79)*Areas!$D$10*1000) / (86400*Days!J79)</f>
        <v>2671.8827160493829</v>
      </c>
      <c r="K79" s="8">
        <f>((ONT_mm!K79)*Areas!$D$10*1000) / (86400*Days!K79)</f>
        <v>1428.8866487455198</v>
      </c>
      <c r="L79" s="8">
        <f>((ONT_mm!L79)*Areas!$D$10*1000) / (86400*Days!L79)</f>
        <v>3139.0779320987654</v>
      </c>
      <c r="M79" s="8">
        <f>((ONT_mm!M79)*Areas!$D$10*1000) / (86400*Days!M79)</f>
        <v>2472.8942652329747</v>
      </c>
      <c r="N79" s="8">
        <f>((ONT_mm!N79)*Areas!$D$10*1000) / (86400*Days!N79)</f>
        <v>2489.8420852359209</v>
      </c>
    </row>
    <row r="80" spans="1:14" x14ac:dyDescent="0.15">
      <c r="A80">
        <f>ONT_mm!A80</f>
        <v>1975</v>
      </c>
      <c r="B80" s="8">
        <f>((ONT_mm!B80)*Areas!$D$10*1000) / (86400*Days!B80)</f>
        <v>2023.5588410991636</v>
      </c>
      <c r="C80" s="8">
        <f>((ONT_mm!C80)*Areas!$D$10*1000) / (86400*Days!C80)</f>
        <v>2589.2898478835978</v>
      </c>
      <c r="D80" s="8">
        <f>((ONT_mm!D80)*Areas!$D$10*1000) / (86400*Days!D80)</f>
        <v>2634.9649044205494</v>
      </c>
      <c r="E80" s="8">
        <f>((ONT_mm!E80)*Areas!$D$10*1000) / (86400*Days!E80)</f>
        <v>1847.6466049382716</v>
      </c>
      <c r="F80" s="8">
        <f>((ONT_mm!F80)*Areas!$D$10*1000) / (86400*Days!F80)</f>
        <v>2019.8402031063324</v>
      </c>
      <c r="G80" s="8">
        <f>((ONT_mm!G80)*Areas!$D$10*1000) / (86400*Days!G80)</f>
        <v>3101.6126543209875</v>
      </c>
      <c r="H80" s="8">
        <f>((ONT_mm!H80)*Areas!$D$10*1000) / (86400*Days!H80)</f>
        <v>2518.1376941457588</v>
      </c>
      <c r="I80" s="8">
        <f>((ONT_mm!I80)*Areas!$D$10*1000) / (86400*Days!I80)</f>
        <v>2854.0546594982075</v>
      </c>
      <c r="J80" s="8">
        <f>((ONT_mm!J80)*Areas!$D$10*1000) / (86400*Days!J80)</f>
        <v>4133.0285493827159</v>
      </c>
      <c r="K80" s="8">
        <f>((ONT_mm!K80)*Areas!$D$10*1000) / (86400*Days!K80)</f>
        <v>1665.639934289128</v>
      </c>
      <c r="L80" s="8">
        <f>((ONT_mm!L80)*Areas!$D$10*1000) / (86400*Days!L80)</f>
        <v>2331.8132716049381</v>
      </c>
      <c r="M80" s="8">
        <f>((ONT_mm!M80)*Areas!$D$10*1000) / (86400*Days!M80)</f>
        <v>3100.4144265232976</v>
      </c>
      <c r="N80" s="8">
        <f>((ONT_mm!N80)*Areas!$D$10*1000) / (86400*Days!N80)</f>
        <v>2565.0358320649416</v>
      </c>
    </row>
    <row r="81" spans="1:14" x14ac:dyDescent="0.15">
      <c r="A81">
        <f>ONT_mm!A81</f>
        <v>1976</v>
      </c>
      <c r="B81" s="8">
        <f>((ONT_mm!B81)*Areas!$D$10*1000) / (86400*Days!B81)</f>
        <v>2594.3697729988053</v>
      </c>
      <c r="C81" s="8">
        <f>((ONT_mm!C81)*Areas!$D$10*1000) / (86400*Days!C81)</f>
        <v>2319.7996487867176</v>
      </c>
      <c r="D81" s="8">
        <f>((ONT_mm!D81)*Areas!$D$10*1000) / (86400*Days!D81)</f>
        <v>3440.9796893667863</v>
      </c>
      <c r="E81" s="8">
        <f>((ONT_mm!E81)*Areas!$D$10*1000) / (86400*Days!E81)</f>
        <v>2786.8402777777778</v>
      </c>
      <c r="F81" s="8">
        <f>((ONT_mm!F81)*Areas!$D$10*1000) / (86400*Days!F81)</f>
        <v>3463.2915173237752</v>
      </c>
      <c r="G81" s="8">
        <f>((ONT_mm!G81)*Areas!$D$10*1000) / (86400*Days!G81)</f>
        <v>3651.1033950617284</v>
      </c>
      <c r="H81" s="8">
        <f>((ONT_mm!H81)*Areas!$D$10*1000) / (86400*Days!H81)</f>
        <v>2921.609916367981</v>
      </c>
      <c r="I81" s="8">
        <f>((ONT_mm!I81)*Areas!$D$10*1000) / (86400*Days!I81)</f>
        <v>2451.2022102747906</v>
      </c>
      <c r="J81" s="8">
        <f>((ONT_mm!J81)*Areas!$D$10*1000) / (86400*Days!J81)</f>
        <v>2723.4375</v>
      </c>
      <c r="K81" s="8">
        <f>((ONT_mm!K81)*Areas!$D$10*1000) / (86400*Days!K81)</f>
        <v>3273.6409796893668</v>
      </c>
      <c r="L81" s="8">
        <f>((ONT_mm!L81)*Areas!$D$10*1000) / (86400*Days!L81)</f>
        <v>1338.8233024691358</v>
      </c>
      <c r="M81" s="8">
        <f>((ONT_mm!M81)*Areas!$D$10*1000) / (86400*Days!M81)</f>
        <v>1749.9290621266427</v>
      </c>
      <c r="N81" s="8">
        <f>((ONT_mm!N81)*Areas!$D$10*1000) / (86400*Days!N81)</f>
        <v>2729.5793488160293</v>
      </c>
    </row>
    <row r="82" spans="1:14" x14ac:dyDescent="0.15">
      <c r="A82">
        <f>ONT_mm!A82</f>
        <v>1977</v>
      </c>
      <c r="B82" s="8">
        <f>((ONT_mm!B82)*Areas!$D$10*1000) / (86400*Days!B82)</f>
        <v>2236.7607526881725</v>
      </c>
      <c r="C82" s="8">
        <f>((ONT_mm!C82)*Areas!$D$10*1000) / (86400*Days!C82)</f>
        <v>1391.9105489417989</v>
      </c>
      <c r="D82" s="8">
        <f>((ONT_mm!D82)*Areas!$D$10*1000) / (86400*Days!D82)</f>
        <v>2638.3736559139784</v>
      </c>
      <c r="E82" s="8">
        <f>((ONT_mm!E82)*Areas!$D$10*1000) / (86400*Days!E82)</f>
        <v>2329.2515432098767</v>
      </c>
      <c r="F82" s="8">
        <f>((ONT_mm!F82)*Areas!$D$10*1000) / (86400*Days!F82)</f>
        <v>1070.9677419354839</v>
      </c>
      <c r="G82" s="8">
        <f>((ONT_mm!G82)*Areas!$D$10*1000) / (86400*Days!G82)</f>
        <v>2215.5748456790125</v>
      </c>
      <c r="H82" s="8">
        <f>((ONT_mm!H82)*Areas!$D$10*1000) / (86400*Days!H82)</f>
        <v>2465.766875746714</v>
      </c>
      <c r="I82" s="8">
        <f>((ONT_mm!I82)*Areas!$D$10*1000) / (86400*Days!I82)</f>
        <v>4387.9928315412189</v>
      </c>
      <c r="J82" s="8">
        <f>((ONT_mm!J82)*Areas!$D$10*1000) / (86400*Days!J82)</f>
        <v>5143.9506172839501</v>
      </c>
      <c r="K82" s="8">
        <f>((ONT_mm!K82)*Areas!$D$10*1000) / (86400*Days!K82)</f>
        <v>2795.795997610514</v>
      </c>
      <c r="L82" s="8">
        <f>((ONT_mm!L82)*Areas!$D$10*1000) / (86400*Days!L82)</f>
        <v>3980.6057098765432</v>
      </c>
      <c r="M82" s="8">
        <f>((ONT_mm!M82)*Areas!$D$10*1000) / (86400*Days!M82)</f>
        <v>3951.3627538829151</v>
      </c>
      <c r="N82" s="8">
        <f>((ONT_mm!N82)*Areas!$D$10*1000) / (86400*Days!N82)</f>
        <v>2890.4455225773718</v>
      </c>
    </row>
    <row r="83" spans="1:14" x14ac:dyDescent="0.15">
      <c r="A83">
        <f>ONT_mm!A83</f>
        <v>1978</v>
      </c>
      <c r="B83" s="8">
        <f>((ONT_mm!B83)*Areas!$D$10*1000) / (86400*Days!B83)</f>
        <v>4274.8842592592582</v>
      </c>
      <c r="C83" s="8">
        <f>((ONT_mm!C83)*Areas!$D$10*1000) / (86400*Days!C83)</f>
        <v>813.46312830687827</v>
      </c>
      <c r="D83" s="8">
        <f>((ONT_mm!D83)*Areas!$D$10*1000) / (86400*Days!D83)</f>
        <v>1850.0224014336918</v>
      </c>
      <c r="E83" s="8">
        <f>((ONT_mm!E83)*Areas!$D$10*1000) / (86400*Days!E83)</f>
        <v>1815.625</v>
      </c>
      <c r="F83" s="8">
        <f>((ONT_mm!F83)*Areas!$D$10*1000) / (86400*Days!F83)</f>
        <v>1927.8039127837515</v>
      </c>
      <c r="G83" s="8">
        <f>((ONT_mm!G83)*Areas!$D$10*1000) / (86400*Days!G83)</f>
        <v>1832.2762345679012</v>
      </c>
      <c r="H83" s="8">
        <f>((ONT_mm!H83)*Areas!$D$10*1000) / (86400*Days!H83)</f>
        <v>1639.6094683393071</v>
      </c>
      <c r="I83" s="8">
        <f>((ONT_mm!I83)*Areas!$D$10*1000) / (86400*Days!I83)</f>
        <v>3291.3045101553166</v>
      </c>
      <c r="J83" s="8">
        <f>((ONT_mm!J83)*Areas!$D$10*1000) / (86400*Days!J83)</f>
        <v>3831.7052469135801</v>
      </c>
      <c r="K83" s="8">
        <f>((ONT_mm!K83)*Areas!$D$10*1000) / (86400*Days!K83)</f>
        <v>2282.623954599761</v>
      </c>
      <c r="L83" s="8">
        <f>((ONT_mm!L83)*Areas!$D$10*1000) / (86400*Days!L83)</f>
        <v>2017.0408950617284</v>
      </c>
      <c r="M83" s="8">
        <f>((ONT_mm!M83)*Areas!$D$10*1000) / (86400*Days!M83)</f>
        <v>2792.6971326164876</v>
      </c>
      <c r="N83" s="8">
        <f>((ONT_mm!N83)*Areas!$D$10*1000) / (86400*Days!N83)</f>
        <v>2376.722475900558</v>
      </c>
    </row>
    <row r="84" spans="1:14" x14ac:dyDescent="0.15">
      <c r="A84">
        <f>ONT_mm!A84</f>
        <v>1979</v>
      </c>
      <c r="B84" s="8">
        <f>((ONT_mm!B84)*Areas!$D$10*1000) / (86400*Days!B84)</f>
        <v>3821.2104241338111</v>
      </c>
      <c r="C84" s="8">
        <f>((ONT_mm!C84)*Areas!$D$10*1000) / (86400*Days!C84)</f>
        <v>1581.2954695767198</v>
      </c>
      <c r="D84" s="8">
        <f>((ONT_mm!D84)*Areas!$D$10*1000) / (86400*Days!D84)</f>
        <v>1703.1362007168459</v>
      </c>
      <c r="E84" s="8">
        <f>((ONT_mm!E84)*Areas!$D$10*1000) / (86400*Days!E84)</f>
        <v>2901.1574074074069</v>
      </c>
      <c r="F84" s="8">
        <f>((ONT_mm!F84)*Areas!$D$10*1000) / (86400*Days!F84)</f>
        <v>2495.2060931899641</v>
      </c>
      <c r="G84" s="8">
        <f>((ONT_mm!G84)*Areas!$D$10*1000) / (86400*Days!G84)</f>
        <v>1790.9683641975309</v>
      </c>
      <c r="H84" s="8">
        <f>((ONT_mm!H84)*Areas!$D$10*1000) / (86400*Days!H84)</f>
        <v>1568.9553464755077</v>
      </c>
      <c r="I84" s="8">
        <f>((ONT_mm!I84)*Areas!$D$10*1000) / (86400*Days!I84)</f>
        <v>3263.7246117084828</v>
      </c>
      <c r="J84" s="8">
        <f>((ONT_mm!J84)*Areas!$D$10*1000) / (86400*Days!J84)</f>
        <v>3617.8009259259261</v>
      </c>
      <c r="K84" s="8">
        <f>((ONT_mm!K84)*Areas!$D$10*1000) / (86400*Days!K84)</f>
        <v>3230.5667562724016</v>
      </c>
      <c r="L84" s="8">
        <f>((ONT_mm!L84)*Areas!$D$10*1000) / (86400*Days!L84)</f>
        <v>2869.1358024691353</v>
      </c>
      <c r="M84" s="8">
        <f>((ONT_mm!M84)*Areas!$D$10*1000) / (86400*Days!M84)</f>
        <v>2269.298835125448</v>
      </c>
      <c r="N84" s="8">
        <f>((ONT_mm!N84)*Areas!$D$10*1000) / (86400*Days!N84)</f>
        <v>2598.8032724505329</v>
      </c>
    </row>
    <row r="85" spans="1:14" x14ac:dyDescent="0.15">
      <c r="A85">
        <f>ONT_mm!A85</f>
        <v>1980</v>
      </c>
      <c r="B85" s="8">
        <f>((ONT_mm!B85)*Areas!$D$10*1000) / (86400*Days!B85)</f>
        <v>1353.584229390681</v>
      </c>
      <c r="C85" s="8">
        <f>((ONT_mm!C85)*Areas!$D$10*1000) / (86400*Days!C85)</f>
        <v>914.27203065134097</v>
      </c>
      <c r="D85" s="8">
        <f>((ONT_mm!D85)*Areas!$D$10*1000) / (86400*Days!D85)</f>
        <v>3000.3210872162481</v>
      </c>
      <c r="E85" s="8">
        <f>((ONT_mm!E85)*Areas!$D$10*1000) / (86400*Days!E85)</f>
        <v>3305.2700617283949</v>
      </c>
      <c r="F85" s="8">
        <f>((ONT_mm!F85)*Areas!$D$10*1000) / (86400*Days!F85)</f>
        <v>1114.971624850657</v>
      </c>
      <c r="G85" s="8">
        <f>((ONT_mm!G85)*Areas!$D$10*1000) / (86400*Days!G85)</f>
        <v>3250.1929012345681</v>
      </c>
      <c r="H85" s="8">
        <f>((ONT_mm!H85)*Areas!$D$10*1000) / (86400*Days!H85)</f>
        <v>2966.2335722819594</v>
      </c>
      <c r="I85" s="8">
        <f>((ONT_mm!I85)*Areas!$D$10*1000) / (86400*Days!I85)</f>
        <v>1940.819145758662</v>
      </c>
      <c r="J85" s="8">
        <f>((ONT_mm!J85)*Areas!$D$10*1000) / (86400*Days!J85)</f>
        <v>2609.7608024691358</v>
      </c>
      <c r="K85" s="8">
        <f>((ONT_mm!K85)*Areas!$D$10*1000) / (86400*Days!K85)</f>
        <v>3243.5819892473119</v>
      </c>
      <c r="L85" s="8">
        <f>((ONT_mm!L85)*Areas!$D$10*1000) / (86400*Days!L85)</f>
        <v>2162.0987654320988</v>
      </c>
      <c r="M85" s="8">
        <f>((ONT_mm!M85)*Areas!$D$10*1000) / (86400*Days!M85)</f>
        <v>2190.5876642771805</v>
      </c>
      <c r="N85" s="8">
        <f>((ONT_mm!N85)*Areas!$D$10*1000) / (86400*Days!N85)</f>
        <v>2340.0181516899415</v>
      </c>
    </row>
    <row r="86" spans="1:14" x14ac:dyDescent="0.15">
      <c r="A86">
        <f>ONT_mm!A86</f>
        <v>1981</v>
      </c>
      <c r="B86" s="8">
        <f>((ONT_mm!B86)*Areas!$D$10*1000) / (86400*Days!B86)</f>
        <v>794.54898446833931</v>
      </c>
      <c r="C86" s="8">
        <f>((ONT_mm!C86)*Areas!$D$10*1000) / (86400*Days!C86)</f>
        <v>3296.0524140211637</v>
      </c>
      <c r="D86" s="8">
        <f>((ONT_mm!D86)*Areas!$D$10*1000) / (86400*Days!D86)</f>
        <v>957.23939665471926</v>
      </c>
      <c r="E86" s="8">
        <f>((ONT_mm!E86)*Areas!$D$10*1000) / (86400*Days!E86)</f>
        <v>2186.7554012345681</v>
      </c>
      <c r="F86" s="8">
        <f>((ONT_mm!F86)*Areas!$D$10*1000) / (86400*Days!F86)</f>
        <v>2115.9050179211467</v>
      </c>
      <c r="G86" s="8">
        <f>((ONT_mm!G86)*Areas!$D$10*1000) / (86400*Days!G86)</f>
        <v>2754.8186728395062</v>
      </c>
      <c r="H86" s="8">
        <f>((ONT_mm!H86)*Areas!$D$10*1000) / (86400*Days!H86)</f>
        <v>2838.2504480286739</v>
      </c>
      <c r="I86" s="8">
        <f>((ONT_mm!I86)*Areas!$D$10*1000) / (86400*Days!I86)</f>
        <v>3139.1502389486259</v>
      </c>
      <c r="J86" s="8">
        <f>((ONT_mm!J86)*Areas!$D$10*1000) / (86400*Days!J86)</f>
        <v>4565.9606481481478</v>
      </c>
      <c r="K86" s="8">
        <f>((ONT_mm!K86)*Areas!$D$10*1000) / (86400*Days!K86)</f>
        <v>3514.1129032258063</v>
      </c>
      <c r="L86" s="8">
        <f>((ONT_mm!L86)*Areas!$D$10*1000) / (86400*Days!L86)</f>
        <v>1856.6126543209878</v>
      </c>
      <c r="M86" s="8">
        <f>((ONT_mm!M86)*Areas!$D$10*1000) / (86400*Days!M86)</f>
        <v>1563.3773894862607</v>
      </c>
      <c r="N86" s="8">
        <f>((ONT_mm!N86)*Areas!$D$10*1000) / (86400*Days!N86)</f>
        <v>2454.2849441907661</v>
      </c>
    </row>
    <row r="87" spans="1:14" x14ac:dyDescent="0.15">
      <c r="A87">
        <f>ONT_mm!A87</f>
        <v>1982</v>
      </c>
      <c r="B87" s="8">
        <f>((ONT_mm!B87)*Areas!$D$10*1000) / (86400*Days!B87)</f>
        <v>2330.3464755077657</v>
      </c>
      <c r="C87" s="8">
        <f>((ONT_mm!C87)*Areas!$D$10*1000) / (86400*Days!C87)</f>
        <v>1443.7169312169312</v>
      </c>
      <c r="D87" s="8">
        <f>((ONT_mm!D87)*Areas!$D$10*1000) / (86400*Days!D87)</f>
        <v>1890.9274193548388</v>
      </c>
      <c r="E87" s="8">
        <f>((ONT_mm!E87)*Areas!$D$10*1000) / (86400*Days!E87)</f>
        <v>1661.9212962962963</v>
      </c>
      <c r="F87" s="8">
        <f>((ONT_mm!F87)*Areas!$D$10*1000) / (86400*Days!F87)</f>
        <v>2247.916666666667</v>
      </c>
      <c r="G87" s="8">
        <f>((ONT_mm!G87)*Areas!$D$10*1000) / (86400*Days!G87)</f>
        <v>3677.0408950617284</v>
      </c>
      <c r="H87" s="8">
        <f>((ONT_mm!H87)*Areas!$D$10*1000) / (86400*Days!H87)</f>
        <v>1638.3699223416966</v>
      </c>
      <c r="I87" s="8">
        <f>((ONT_mm!I87)*Areas!$D$10*1000) / (86400*Days!I87)</f>
        <v>2300.5973715651135</v>
      </c>
      <c r="J87" s="8">
        <f>((ONT_mm!J87)*Areas!$D$10*1000) / (86400*Days!J87)</f>
        <v>2768.5879629629626</v>
      </c>
      <c r="K87" s="8">
        <f>((ONT_mm!K87)*Areas!$D$10*1000) / (86400*Days!K87)</f>
        <v>1392.939814814815</v>
      </c>
      <c r="L87" s="8">
        <f>((ONT_mm!L87)*Areas!$D$10*1000) / (86400*Days!L87)</f>
        <v>3936.4158950617284</v>
      </c>
      <c r="M87" s="8">
        <f>((ONT_mm!M87)*Areas!$D$10*1000) / (86400*Days!M87)</f>
        <v>2435.0881123058543</v>
      </c>
      <c r="N87" s="8">
        <f>((ONT_mm!N87)*Areas!$D$10*1000) / (86400*Days!N87)</f>
        <v>2309.7666159309997</v>
      </c>
    </row>
    <row r="88" spans="1:14" x14ac:dyDescent="0.15">
      <c r="A88">
        <f>ONT_mm!A88</f>
        <v>1983</v>
      </c>
      <c r="B88" s="8">
        <f>((ONT_mm!B88)*Areas!$D$10*1000) / (86400*Days!B88)</f>
        <v>1318.8769414575866</v>
      </c>
      <c r="C88" s="8">
        <f>((ONT_mm!C88)*Areas!$D$10*1000) / (86400*Days!C88)</f>
        <v>1352.1122685185182</v>
      </c>
      <c r="D88" s="8">
        <f>((ONT_mm!D88)*Areas!$D$10*1000) / (86400*Days!D88)</f>
        <v>1854.0509259259259</v>
      </c>
      <c r="E88" s="8">
        <f>((ONT_mm!E88)*Areas!$D$10*1000) / (86400*Days!E88)</f>
        <v>3262.3611111111113</v>
      </c>
      <c r="F88" s="8">
        <f>((ONT_mm!F88)*Areas!$D$10*1000) / (86400*Days!F88)</f>
        <v>3204.5362903225805</v>
      </c>
      <c r="G88" s="8">
        <f>((ONT_mm!G88)*Areas!$D$10*1000) / (86400*Days!G88)</f>
        <v>1642.7083333333333</v>
      </c>
      <c r="H88" s="8">
        <f>((ONT_mm!H88)*Areas!$D$10*1000) / (86400*Days!H88)</f>
        <v>1544.1644265232974</v>
      </c>
      <c r="I88" s="8">
        <f>((ONT_mm!I88)*Areas!$D$10*1000) / (86400*Days!I88)</f>
        <v>2971.5016427718042</v>
      </c>
      <c r="J88" s="8">
        <f>((ONT_mm!J88)*Areas!$D$10*1000) / (86400*Days!J88)</f>
        <v>1856.2924382716049</v>
      </c>
      <c r="K88" s="8">
        <f>((ONT_mm!K88)*Areas!$D$10*1000) / (86400*Days!K88)</f>
        <v>2863.9710274790918</v>
      </c>
      <c r="L88" s="8">
        <f>((ONT_mm!L88)*Areas!$D$10*1000) / (86400*Days!L88)</f>
        <v>3293.1018518518517</v>
      </c>
      <c r="M88" s="8">
        <f>((ONT_mm!M88)*Areas!$D$10*1000) / (86400*Days!M88)</f>
        <v>3708.4117383512544</v>
      </c>
      <c r="N88" s="8">
        <f>((ONT_mm!N88)*Areas!$D$10*1000) / (86400*Days!N88)</f>
        <v>2413.4902968036531</v>
      </c>
    </row>
    <row r="89" spans="1:14" x14ac:dyDescent="0.15">
      <c r="A89">
        <f>ONT_mm!A89</f>
        <v>1984</v>
      </c>
      <c r="B89" s="8">
        <f>((ONT_mm!B89)*Areas!$D$10*1000) / (86400*Days!B89)</f>
        <v>1269.9148745519713</v>
      </c>
      <c r="C89" s="8">
        <f>((ONT_mm!C89)*Areas!$D$10*1000) / (86400*Days!C89)</f>
        <v>2477.4784482758623</v>
      </c>
      <c r="D89" s="8">
        <f>((ONT_mm!D89)*Areas!$D$10*1000) / (86400*Days!D89)</f>
        <v>1504.8088410991636</v>
      </c>
      <c r="E89" s="8">
        <f>((ONT_mm!E89)*Areas!$D$10*1000) / (86400*Days!E89)</f>
        <v>2921.3310185185187</v>
      </c>
      <c r="F89" s="8">
        <f>((ONT_mm!F89)*Areas!$D$10*1000) / (86400*Days!F89)</f>
        <v>3722.3566308243726</v>
      </c>
      <c r="G89" s="8">
        <f>((ONT_mm!G89)*Areas!$D$10*1000) / (86400*Days!G89)</f>
        <v>2302.0331790123455</v>
      </c>
      <c r="H89" s="8">
        <f>((ONT_mm!H89)*Areas!$D$10*1000) / (86400*Days!H89)</f>
        <v>2017.0512246117084</v>
      </c>
      <c r="I89" s="8">
        <f>((ONT_mm!I89)*Areas!$D$10*1000) / (86400*Days!I89)</f>
        <v>3671.5352449223419</v>
      </c>
      <c r="J89" s="8">
        <f>((ONT_mm!J89)*Areas!$D$10*1000) / (86400*Days!J89)</f>
        <v>2685.6520061728397</v>
      </c>
      <c r="K89" s="8">
        <f>((ONT_mm!K89)*Areas!$D$10*1000) / (86400*Days!K89)</f>
        <v>1347.3864994026283</v>
      </c>
      <c r="L89" s="8">
        <f>((ONT_mm!L89)*Areas!$D$10*1000) / (86400*Days!L89)</f>
        <v>2290.5054012345681</v>
      </c>
      <c r="M89" s="8">
        <f>((ONT_mm!M89)*Areas!$D$10*1000) / (86400*Days!M89)</f>
        <v>2747.4537037037039</v>
      </c>
      <c r="N89" s="8">
        <f>((ONT_mm!N89)*Areas!$D$10*1000) / (86400*Days!N89)</f>
        <v>2411.2793462861769</v>
      </c>
    </row>
    <row r="90" spans="1:14" x14ac:dyDescent="0.15">
      <c r="A90">
        <f>ONT_mm!A90</f>
        <v>1985</v>
      </c>
      <c r="B90" s="8">
        <f>((ONT_mm!B90)*Areas!$D$10*1000) / (86400*Days!B90)</f>
        <v>2033.1653225806451</v>
      </c>
      <c r="C90" s="8">
        <f>((ONT_mm!C90)*Areas!$D$10*1000) / (86400*Days!C90)</f>
        <v>2572.4785052910051</v>
      </c>
      <c r="D90" s="8">
        <f>((ONT_mm!D90)*Areas!$D$10*1000) / (86400*Days!D90)</f>
        <v>2260.0022401433694</v>
      </c>
      <c r="E90" s="8">
        <f>((ONT_mm!E90)*Areas!$D$10*1000) / (86400*Days!E90)</f>
        <v>1530.9529320987654</v>
      </c>
      <c r="F90" s="8">
        <f>((ONT_mm!F90)*Areas!$D$10*1000) / (86400*Days!F90)</f>
        <v>2425.7915173237752</v>
      </c>
      <c r="G90" s="8">
        <f>((ONT_mm!G90)*Areas!$D$10*1000) / (86400*Days!G90)</f>
        <v>2314.2013888888887</v>
      </c>
      <c r="H90" s="8">
        <f>((ONT_mm!H90)*Areas!$D$10*1000) / (86400*Days!H90)</f>
        <v>1789.2846475507765</v>
      </c>
      <c r="I90" s="8">
        <f>((ONT_mm!I90)*Areas!$D$10*1000) / (86400*Days!I90)</f>
        <v>2659.7558243727599</v>
      </c>
      <c r="J90" s="8">
        <f>((ONT_mm!J90)*Areas!$D$10*1000) / (86400*Days!J90)</f>
        <v>3295.0231481481483</v>
      </c>
      <c r="K90" s="8">
        <f>((ONT_mm!K90)*Areas!$D$10*1000) / (86400*Days!K90)</f>
        <v>2572.9876045400238</v>
      </c>
      <c r="L90" s="8">
        <f>((ONT_mm!L90)*Areas!$D$10*1000) / (86400*Days!L90)</f>
        <v>4806.763117283951</v>
      </c>
      <c r="M90" s="8">
        <f>((ONT_mm!M90)*Areas!$D$10*1000) / (86400*Days!M90)</f>
        <v>2399.4511648745524</v>
      </c>
      <c r="N90" s="8">
        <f>((ONT_mm!N90)*Areas!$D$10*1000) / (86400*Days!N90)</f>
        <v>2550.1128868594624</v>
      </c>
    </row>
    <row r="91" spans="1:14" x14ac:dyDescent="0.15">
      <c r="A91">
        <f>ONT_mm!A91</f>
        <v>1986</v>
      </c>
      <c r="B91" s="8">
        <f>((ONT_mm!B91)*Areas!$D$10*1000) / (86400*Days!B91)</f>
        <v>1722.968936678614</v>
      </c>
      <c r="C91" s="8">
        <f>((ONT_mm!C91)*Areas!$D$10*1000) / (86400*Days!C91)</f>
        <v>1770.6803902116403</v>
      </c>
      <c r="D91" s="8">
        <f>((ONT_mm!D91)*Areas!$D$10*1000) / (86400*Days!D91)</f>
        <v>1924.3951612903227</v>
      </c>
      <c r="E91" s="8">
        <f>((ONT_mm!E91)*Areas!$D$10*1000) / (86400*Days!E91)</f>
        <v>2047.4614197530864</v>
      </c>
      <c r="F91" s="8">
        <f>((ONT_mm!F91)*Areas!$D$10*1000) / (86400*Days!F91)</f>
        <v>2480.3315412186384</v>
      </c>
      <c r="G91" s="8">
        <f>((ONT_mm!G91)*Areas!$D$10*1000) / (86400*Days!G91)</f>
        <v>3974.2013888888887</v>
      </c>
      <c r="H91" s="8">
        <f>((ONT_mm!H91)*Areas!$D$10*1000) / (86400*Days!H91)</f>
        <v>3037.1975806451615</v>
      </c>
      <c r="I91" s="8">
        <f>((ONT_mm!I91)*Areas!$D$10*1000) / (86400*Days!I91)</f>
        <v>3355.141129032258</v>
      </c>
      <c r="J91" s="8">
        <f>((ONT_mm!J91)*Areas!$D$10*1000) / (86400*Days!J91)</f>
        <v>4859.2785493827159</v>
      </c>
      <c r="K91" s="8">
        <f>((ONT_mm!K91)*Areas!$D$10*1000) / (86400*Days!K91)</f>
        <v>2544.168160095579</v>
      </c>
      <c r="L91" s="8">
        <f>((ONT_mm!L91)*Areas!$D$10*1000) / (86400*Days!L91)</f>
        <v>1904.6450617283951</v>
      </c>
      <c r="M91" s="8">
        <f>((ONT_mm!M91)*Areas!$D$10*1000) / (86400*Days!M91)</f>
        <v>2601.8070489844681</v>
      </c>
      <c r="N91" s="8">
        <f>((ONT_mm!N91)*Areas!$D$10*1000) / (86400*Days!N91)</f>
        <v>2687.1039446981226</v>
      </c>
    </row>
    <row r="92" spans="1:14" x14ac:dyDescent="0.15">
      <c r="A92">
        <f>ONT_mm!A92</f>
        <v>1987</v>
      </c>
      <c r="B92" s="8">
        <f>((ONT_mm!B92)*Areas!$D$10*1000) / (86400*Days!B92)</f>
        <v>1983.5834826762245</v>
      </c>
      <c r="C92" s="8">
        <f>((ONT_mm!C92)*Areas!$D$10*1000) / (86400*Days!C92)</f>
        <v>778.125</v>
      </c>
      <c r="D92" s="8">
        <f>((ONT_mm!D92)*Areas!$D$10*1000) / (86400*Days!D92)</f>
        <v>1828.9501194743129</v>
      </c>
      <c r="E92" s="8">
        <f>((ONT_mm!E92)*Areas!$D$10*1000) / (86400*Days!E92)</f>
        <v>2383.6882716049381</v>
      </c>
      <c r="F92" s="8">
        <f>((ONT_mm!F92)*Areas!$D$10*1000) / (86400*Days!F92)</f>
        <v>1164.2435782556749</v>
      </c>
      <c r="G92" s="8">
        <f>((ONT_mm!G92)*Areas!$D$10*1000) / (86400*Days!G92)</f>
        <v>2972.5655864197529</v>
      </c>
      <c r="H92" s="8">
        <f>((ONT_mm!H92)*Areas!$D$10*1000) / (86400*Days!H92)</f>
        <v>2432.9189068100359</v>
      </c>
      <c r="I92" s="8">
        <f>((ONT_mm!I92)*Areas!$D$10*1000) / (86400*Days!I92)</f>
        <v>2347.3902329749103</v>
      </c>
      <c r="J92" s="8">
        <f>((ONT_mm!J92)*Areas!$D$10*1000) / (86400*Days!J92)</f>
        <v>3691.7708333333335</v>
      </c>
      <c r="K92" s="8">
        <f>((ONT_mm!K92)*Areas!$D$10*1000) / (86400*Days!K92)</f>
        <v>2241.4090501792116</v>
      </c>
      <c r="L92" s="8">
        <f>((ONT_mm!L92)*Areas!$D$10*1000) / (86400*Days!L92)</f>
        <v>3100.3317901234564</v>
      </c>
      <c r="M92" s="8">
        <f>((ONT_mm!M92)*Areas!$D$10*1000) / (86400*Days!M92)</f>
        <v>1946.0872162485066</v>
      </c>
      <c r="N92" s="8">
        <f>((ONT_mm!N92)*Areas!$D$10*1000) / (86400*Days!N92)</f>
        <v>2242.5212455606293</v>
      </c>
    </row>
    <row r="93" spans="1:14" x14ac:dyDescent="0.15">
      <c r="A93">
        <f>ONT_mm!A93</f>
        <v>1988</v>
      </c>
      <c r="B93" s="8">
        <f>((ONT_mm!B93)*Areas!$D$10*1000) / (86400*Days!B93)</f>
        <v>1361.9511648745522</v>
      </c>
      <c r="C93" s="8">
        <f>((ONT_mm!C93)*Areas!$D$10*1000) / (86400*Days!C93)</f>
        <v>2526.8358876117495</v>
      </c>
      <c r="D93" s="8">
        <f>((ONT_mm!D93)*Areas!$D$10*1000) / (86400*Days!D93)</f>
        <v>1241.4053166069295</v>
      </c>
      <c r="E93" s="8">
        <f>((ONT_mm!E93)*Areas!$D$10*1000) / (86400*Days!E93)</f>
        <v>2172.025462962963</v>
      </c>
      <c r="F93" s="8">
        <f>((ONT_mm!F93)*Areas!$D$10*1000) / (86400*Days!F93)</f>
        <v>1713.982228195938</v>
      </c>
      <c r="G93" s="8">
        <f>((ONT_mm!G93)*Areas!$D$10*1000) / (86400*Days!G93)</f>
        <v>1201.4506172839508</v>
      </c>
      <c r="H93" s="8">
        <f>((ONT_mm!H93)*Areas!$D$10*1000) / (86400*Days!H93)</f>
        <v>2651.6987753882913</v>
      </c>
      <c r="I93" s="8">
        <f>((ONT_mm!I93)*Areas!$D$10*1000) / (86400*Days!I93)</f>
        <v>2630.6264934289129</v>
      </c>
      <c r="J93" s="8">
        <f>((ONT_mm!J93)*Areas!$D$10*1000) / (86400*Days!J93)</f>
        <v>2137.7623456790125</v>
      </c>
      <c r="K93" s="8">
        <f>((ONT_mm!K93)*Areas!$D$10*1000) / (86400*Days!K93)</f>
        <v>3358.2399940262844</v>
      </c>
      <c r="L93" s="8">
        <f>((ONT_mm!L93)*Areas!$D$10*1000) / (86400*Days!L93)</f>
        <v>2597.9128086419755</v>
      </c>
      <c r="M93" s="8">
        <f>((ONT_mm!M93)*Areas!$D$10*1000) / (86400*Days!M93)</f>
        <v>1559.0389784946237</v>
      </c>
      <c r="N93" s="8">
        <f>((ONT_mm!N93)*Areas!$D$10*1000) / (86400*Days!N93)</f>
        <v>2094.4754351345882</v>
      </c>
    </row>
    <row r="94" spans="1:14" x14ac:dyDescent="0.15">
      <c r="A94">
        <f>ONT_mm!A94</f>
        <v>1989</v>
      </c>
      <c r="B94" s="8">
        <f>((ONT_mm!B94)*Areas!$D$10*1000) / (86400*Days!B94)</f>
        <v>1384.2629928315412</v>
      </c>
      <c r="C94" s="8">
        <f>((ONT_mm!C94)*Areas!$D$10*1000) / (86400*Days!C94)</f>
        <v>1465.3315145502645</v>
      </c>
      <c r="D94" s="8">
        <f>((ONT_mm!D94)*Areas!$D$10*1000) / (86400*Days!D94)</f>
        <v>2097.0019414575868</v>
      </c>
      <c r="E94" s="8">
        <f>((ONT_mm!E94)*Areas!$D$10*1000) / (86400*Days!E94)</f>
        <v>1459.8649691358028</v>
      </c>
      <c r="F94" s="8">
        <f>((ONT_mm!F94)*Areas!$D$10*1000) / (86400*Days!F94)</f>
        <v>3754.8947132616486</v>
      </c>
      <c r="G94" s="8">
        <f>((ONT_mm!G94)*Areas!$D$10*1000) / (86400*Days!G94)</f>
        <v>4030.5594135802471</v>
      </c>
      <c r="H94" s="8">
        <f>((ONT_mm!H94)*Areas!$D$10*1000) / (86400*Days!H94)</f>
        <v>1145.0306152927124</v>
      </c>
      <c r="I94" s="8">
        <f>((ONT_mm!I94)*Areas!$D$10*1000) / (86400*Days!I94)</f>
        <v>2312.3730585424132</v>
      </c>
      <c r="J94" s="8">
        <f>((ONT_mm!J94)*Areas!$D$10*1000) / (86400*Days!J94)</f>
        <v>3057.1026234567903</v>
      </c>
      <c r="K94" s="8">
        <f>((ONT_mm!K94)*Areas!$D$10*1000) / (86400*Days!K94)</f>
        <v>2727.0011947431303</v>
      </c>
      <c r="L94" s="8">
        <f>((ONT_mm!L94)*Areas!$D$10*1000) / (86400*Days!L94)</f>
        <v>3950.1851851851852</v>
      </c>
      <c r="M94" s="8">
        <f>((ONT_mm!M94)*Areas!$D$10*1000) / (86400*Days!M94)</f>
        <v>1535.1777180406214</v>
      </c>
      <c r="N94" s="8">
        <f>((ONT_mm!N94)*Areas!$D$10*1000) / (86400*Days!N94)</f>
        <v>2409.8319381024862</v>
      </c>
    </row>
    <row r="95" spans="1:14" x14ac:dyDescent="0.15">
      <c r="A95">
        <f>ONT_mm!A95</f>
        <v>1990</v>
      </c>
      <c r="B95" s="8">
        <f>((ONT_mm!B95)*Areas!$D$10*1000) / (86400*Days!B95)</f>
        <v>2151.5419653524496</v>
      </c>
      <c r="C95" s="8">
        <f>((ONT_mm!C95)*Areas!$D$10*1000) / (86400*Days!C95)</f>
        <v>3008.8872354497353</v>
      </c>
      <c r="D95" s="8">
        <f>((ONT_mm!D95)*Areas!$D$10*1000) / (86400*Days!D95)</f>
        <v>1565.2367084826762</v>
      </c>
      <c r="E95" s="8">
        <f>((ONT_mm!E95)*Areas!$D$10*1000) / (86400*Days!E95)</f>
        <v>3167.2569444444443</v>
      </c>
      <c r="F95" s="8">
        <f>((ONT_mm!F95)*Areas!$D$10*1000) / (86400*Days!F95)</f>
        <v>3881.3284050179213</v>
      </c>
      <c r="G95" s="8">
        <f>((ONT_mm!G95)*Areas!$D$10*1000) / (86400*Days!G95)</f>
        <v>2540.5941358024693</v>
      </c>
      <c r="H95" s="8">
        <f>((ONT_mm!H95)*Areas!$D$10*1000) / (86400*Days!H95)</f>
        <v>2386.4359318996417</v>
      </c>
      <c r="I95" s="8">
        <f>((ONT_mm!I95)*Areas!$D$10*1000) / (86400*Days!I95)</f>
        <v>2197.0952807646358</v>
      </c>
      <c r="J95" s="8">
        <f>((ONT_mm!J95)*Areas!$D$10*1000) / (86400*Days!J95)</f>
        <v>2286.983024691358</v>
      </c>
      <c r="K95" s="8">
        <f>((ONT_mm!K95)*Areas!$D$10*1000) / (86400*Days!K95)</f>
        <v>4139.773745519713</v>
      </c>
      <c r="L95" s="8">
        <f>((ONT_mm!L95)*Areas!$D$10*1000) / (86400*Days!L95)</f>
        <v>2153.1327160493829</v>
      </c>
      <c r="M95" s="8">
        <f>((ONT_mm!M95)*Areas!$D$10*1000) / (86400*Days!M95)</f>
        <v>4233.3594683393076</v>
      </c>
      <c r="N95" s="8">
        <f>((ONT_mm!N95)*Areas!$D$10*1000) / (86400*Days!N95)</f>
        <v>2810.6459284627094</v>
      </c>
    </row>
    <row r="96" spans="1:14" x14ac:dyDescent="0.15">
      <c r="A96">
        <f>ONT_mm!A96</f>
        <v>1991</v>
      </c>
      <c r="B96" s="8">
        <f>((ONT_mm!B96)*Areas!$D$10*1000) / (86400*Days!B96)</f>
        <v>1820.583183990442</v>
      </c>
      <c r="C96" s="8">
        <f>((ONT_mm!C96)*Areas!$D$10*1000) / (86400*Days!C96)</f>
        <v>1442.3445767195767</v>
      </c>
      <c r="D96" s="8">
        <f>((ONT_mm!D96)*Areas!$D$10*1000) / (86400*Days!D96)</f>
        <v>3358.5498805256871</v>
      </c>
      <c r="E96" s="8">
        <f>((ONT_mm!E96)*Areas!$D$10*1000) / (86400*Days!E96)</f>
        <v>3499.9614197530864</v>
      </c>
      <c r="F96" s="8">
        <f>((ONT_mm!F96)*Areas!$D$10*1000) / (86400*Days!F96)</f>
        <v>2671.221624850657</v>
      </c>
      <c r="G96" s="8">
        <f>((ONT_mm!G96)*Areas!$D$10*1000) / (86400*Days!G96)</f>
        <v>1208.8155864197531</v>
      </c>
      <c r="H96" s="8">
        <f>((ONT_mm!H96)*Areas!$D$10*1000) / (86400*Days!H96)</f>
        <v>2152.1617383512544</v>
      </c>
      <c r="I96" s="8">
        <f>((ONT_mm!I96)*Areas!$D$10*1000) / (86400*Days!I96)</f>
        <v>2434.7782258064512</v>
      </c>
      <c r="J96" s="8">
        <f>((ONT_mm!J96)*Areas!$D$10*1000) / (86400*Days!J96)</f>
        <v>2502.8086419753085</v>
      </c>
      <c r="K96" s="8">
        <f>((ONT_mm!K96)*Areas!$D$10*1000) / (86400*Days!K96)</f>
        <v>2286.6524790919957</v>
      </c>
      <c r="L96" s="8">
        <f>((ONT_mm!L96)*Areas!$D$10*1000) / (86400*Days!L96)</f>
        <v>2179.7106481481478</v>
      </c>
      <c r="M96" s="8">
        <f>((ONT_mm!M96)*Areas!$D$10*1000) / (86400*Days!M96)</f>
        <v>2379.6184289127841</v>
      </c>
      <c r="N96" s="8">
        <f>((ONT_mm!N96)*Areas!$D$10*1000) / (86400*Days!N96)</f>
        <v>2335.1645738203956</v>
      </c>
    </row>
    <row r="97" spans="1:15" x14ac:dyDescent="0.15">
      <c r="A97">
        <f>ONT_mm!A97</f>
        <v>1992</v>
      </c>
      <c r="B97" s="8">
        <f>((ONT_mm!B97)*Areas!$D$10*1000) / (86400*Days!B97)</f>
        <v>1981.1043906810037</v>
      </c>
      <c r="C97" s="8">
        <f>((ONT_mm!C97)*Areas!$D$10*1000) / (86400*Days!C97)</f>
        <v>1783.8242337164752</v>
      </c>
      <c r="D97" s="8">
        <f>((ONT_mm!D97)*Areas!$D$10*1000) / (86400*Days!D97)</f>
        <v>2661.6151433691757</v>
      </c>
      <c r="E97" s="8">
        <f>((ONT_mm!E97)*Areas!$D$10*1000) / (86400*Days!E97)</f>
        <v>2924.8533950617284</v>
      </c>
      <c r="F97" s="8">
        <f>((ONT_mm!F97)*Areas!$D$10*1000) / (86400*Days!F97)</f>
        <v>2636.5143369175626</v>
      </c>
      <c r="G97" s="8">
        <f>((ONT_mm!G97)*Areas!$D$10*1000) / (86400*Days!G97)</f>
        <v>1578.0246913580247</v>
      </c>
      <c r="H97" s="8">
        <f>((ONT_mm!H97)*Areas!$D$10*1000) / (86400*Days!H97)</f>
        <v>4966.2410394265235</v>
      </c>
      <c r="I97" s="8">
        <f>((ONT_mm!I97)*Areas!$D$10*1000) / (86400*Days!I97)</f>
        <v>3984.2107228195937</v>
      </c>
      <c r="J97" s="8">
        <f>((ONT_mm!J97)*Areas!$D$10*1000) / (86400*Days!J97)</f>
        <v>3453.5300925925926</v>
      </c>
      <c r="K97" s="8">
        <f>((ONT_mm!K97)*Areas!$D$10*1000) / (86400*Days!K97)</f>
        <v>2248.5364396654718</v>
      </c>
      <c r="L97" s="8">
        <f>((ONT_mm!L97)*Areas!$D$10*1000) / (86400*Days!L97)</f>
        <v>3490.0347222222222</v>
      </c>
      <c r="M97" s="8">
        <f>((ONT_mm!M97)*Areas!$D$10*1000) / (86400*Days!M97)</f>
        <v>2371.5613799283155</v>
      </c>
      <c r="N97" s="8">
        <f>((ONT_mm!N97)*Areas!$D$10*1000) / (86400*Days!N97)</f>
        <v>2845.5395542400329</v>
      </c>
    </row>
    <row r="98" spans="1:15" x14ac:dyDescent="0.15">
      <c r="A98">
        <f>ONT_mm!A98</f>
        <v>1993</v>
      </c>
      <c r="B98" s="8">
        <f>((ONT_mm!B98)*Areas!$D$10*1000) / (86400*Days!B98)</f>
        <v>2745.9042712066907</v>
      </c>
      <c r="C98" s="8">
        <f>((ONT_mm!C98)*Areas!$D$10*1000) / (86400*Days!C98)</f>
        <v>1851.306216931217</v>
      </c>
      <c r="D98" s="8">
        <f>((ONT_mm!D98)*Areas!$D$10*1000) / (86400*Days!D98)</f>
        <v>1739.3929211469533</v>
      </c>
      <c r="E98" s="8">
        <f>((ONT_mm!E98)*Areas!$D$10*1000) / (86400*Days!E98)</f>
        <v>3297.9050925925926</v>
      </c>
      <c r="F98" s="8">
        <f>((ONT_mm!F98)*Areas!$D$10*1000) / (86400*Days!F98)</f>
        <v>1644.8775388291517</v>
      </c>
      <c r="G98" s="8">
        <f>((ONT_mm!G98)*Areas!$D$10*1000) / (86400*Days!G98)</f>
        <v>3321.9212962962961</v>
      </c>
      <c r="H98" s="8">
        <f>((ONT_mm!H98)*Areas!$D$10*1000) / (86400*Days!H98)</f>
        <v>1811.5964755077657</v>
      </c>
      <c r="I98" s="8">
        <f>((ONT_mm!I98)*Areas!$D$10*1000) / (86400*Days!I98)</f>
        <v>2014.88201911589</v>
      </c>
      <c r="J98" s="8">
        <f>((ONT_mm!J98)*Areas!$D$10*1000) / (86400*Days!J98)</f>
        <v>3416.7052469135801</v>
      </c>
      <c r="K98" s="8">
        <f>((ONT_mm!K98)*Areas!$D$10*1000) / (86400*Days!K98)</f>
        <v>2525.8848566308243</v>
      </c>
      <c r="L98" s="8">
        <f>((ONT_mm!L98)*Areas!$D$10*1000) / (86400*Days!L98)</f>
        <v>2825.9066358024693</v>
      </c>
      <c r="M98" s="8">
        <f>((ONT_mm!M98)*Areas!$D$10*1000) / (86400*Days!M98)</f>
        <v>1909.2107228195937</v>
      </c>
      <c r="N98" s="8">
        <f>((ONT_mm!N98)*Areas!$D$10*1000) / (86400*Days!N98)</f>
        <v>2421.5176306443432</v>
      </c>
    </row>
    <row r="99" spans="1:15" x14ac:dyDescent="0.15">
      <c r="A99">
        <f>ONT_mm!A99</f>
        <v>1994</v>
      </c>
      <c r="B99" s="8">
        <f>((ONT_mm!B99)*Areas!$D$10*1000) / (86400*Days!B99)</f>
        <v>2392.0138888888887</v>
      </c>
      <c r="C99" s="8">
        <f>((ONT_mm!C99)*Areas!$D$10*1000) / (86400*Days!C99)</f>
        <v>1414.554398148148</v>
      </c>
      <c r="D99" s="8">
        <f>((ONT_mm!D99)*Areas!$D$10*1000) / (86400*Days!D99)</f>
        <v>1949.4959677419354</v>
      </c>
      <c r="E99" s="8">
        <f>((ONT_mm!E99)*Areas!$D$10*1000) / (86400*Days!E99)</f>
        <v>2738.1674382716051</v>
      </c>
      <c r="F99" s="8">
        <f>((ONT_mm!F99)*Areas!$D$10*1000) / (86400*Days!F99)</f>
        <v>2609.2443249701314</v>
      </c>
      <c r="G99" s="8">
        <f>((ONT_mm!G99)*Areas!$D$10*1000) / (86400*Days!G99)</f>
        <v>2660.3549382716051</v>
      </c>
      <c r="H99" s="8">
        <f>((ONT_mm!H99)*Areas!$D$10*1000) / (86400*Days!H99)</f>
        <v>1821.2029569892472</v>
      </c>
      <c r="I99" s="8">
        <f>((ONT_mm!I99)*Areas!$D$10*1000) / (86400*Days!I99)</f>
        <v>3009.3077956989246</v>
      </c>
      <c r="J99" s="8">
        <f>((ONT_mm!J99)*Areas!$D$10*1000) / (86400*Days!J99)</f>
        <v>2409.6257716049381</v>
      </c>
      <c r="K99" s="8">
        <f>((ONT_mm!K99)*Areas!$D$10*1000) / (86400*Days!K99)</f>
        <v>1074.996266427718</v>
      </c>
      <c r="L99" s="8">
        <f>((ONT_mm!L99)*Areas!$D$10*1000) / (86400*Days!L99)</f>
        <v>3221.0532407407409</v>
      </c>
      <c r="M99" s="8">
        <f>((ONT_mm!M99)*Areas!$D$10*1000) / (86400*Days!M99)</f>
        <v>1737.8434886499404</v>
      </c>
      <c r="N99" s="8">
        <f>((ONT_mm!N99)*Areas!$D$10*1000) / (86400*Days!N99)</f>
        <v>2254.5227676306445</v>
      </c>
    </row>
    <row r="100" spans="1:15" x14ac:dyDescent="0.15">
      <c r="A100">
        <f>ONT_mm!A100</f>
        <v>1995</v>
      </c>
      <c r="B100" s="8">
        <f>((ONT_mm!B100)*Areas!$D$10*1000) / (86400*Days!B100)</f>
        <v>2958.4864097968939</v>
      </c>
      <c r="C100" s="8">
        <f>((ONT_mm!C100)*Areas!$D$10*1000) / (86400*Days!C100)</f>
        <v>1422.4454365079366</v>
      </c>
      <c r="D100" s="8">
        <f>((ONT_mm!D100)*Areas!$D$10*1000) / (86400*Days!D100)</f>
        <v>1069.1084229390681</v>
      </c>
      <c r="E100" s="8">
        <f>((ONT_mm!E100)*Areas!$D$10*1000) / (86400*Days!E100)</f>
        <v>1716.9984567901236</v>
      </c>
      <c r="F100" s="8">
        <f>((ONT_mm!F100)*Areas!$D$10*1000) / (86400*Days!F100)</f>
        <v>1866.1364994026285</v>
      </c>
      <c r="G100" s="8">
        <f>((ONT_mm!G100)*Areas!$D$10*1000) / (86400*Days!G100)</f>
        <v>1224.5061728395062</v>
      </c>
      <c r="H100" s="8">
        <f>((ONT_mm!H100)*Areas!$D$10*1000) / (86400*Days!H100)</f>
        <v>2820.8968040621266</v>
      </c>
      <c r="I100" s="8">
        <f>((ONT_mm!I100)*Areas!$D$10*1000) / (86400*Days!I100)</f>
        <v>2036.8839605734768</v>
      </c>
      <c r="J100" s="8">
        <f>((ONT_mm!J100)*Areas!$D$10*1000) / (86400*Days!J100)</f>
        <v>2086.2075617283954</v>
      </c>
      <c r="K100" s="8">
        <f>((ONT_mm!K100)*Areas!$D$10*1000) / (86400*Days!K100)</f>
        <v>5301.2283452807642</v>
      </c>
      <c r="L100" s="8">
        <f>((ONT_mm!L100)*Areas!$D$10*1000) / (86400*Days!L100)</f>
        <v>3829.1435185185187</v>
      </c>
      <c r="M100" s="8">
        <f>((ONT_mm!M100)*Areas!$D$10*1000) / (86400*Days!M100)</f>
        <v>1571.4344384707288</v>
      </c>
      <c r="N100" s="8">
        <f>((ONT_mm!N100)*Areas!$D$10*1000) / (86400*Days!N100)</f>
        <v>2333.9275748351092</v>
      </c>
    </row>
    <row r="101" spans="1:15" x14ac:dyDescent="0.15">
      <c r="A101">
        <f>ONT_mm!A101</f>
        <v>1996</v>
      </c>
      <c r="B101" s="8">
        <f>((ONT_mm!B101)*Areas!$D$10*1000) / (86400*Days!B101)</f>
        <v>2835.7713560334528</v>
      </c>
      <c r="C101" s="8">
        <f>((ONT_mm!C101)*Areas!$D$10*1000) / (86400*Days!C101)</f>
        <v>1881.21408045977</v>
      </c>
      <c r="D101" s="8">
        <f>((ONT_mm!D101)*Areas!$D$10*1000) / (86400*Days!D101)</f>
        <v>1348.0062724014338</v>
      </c>
      <c r="E101" s="8">
        <f>((ONT_mm!E101)*Areas!$D$10*1000) / (86400*Days!E101)</f>
        <v>3590.5825617283949</v>
      </c>
      <c r="F101" s="8">
        <f>((ONT_mm!F101)*Areas!$D$10*1000) / (86400*Days!F101)</f>
        <v>3144.1084229390681</v>
      </c>
      <c r="G101" s="8">
        <f>((ONT_mm!G101)*Areas!$D$10*1000) / (86400*Days!G101)</f>
        <v>3444.8842592592591</v>
      </c>
      <c r="H101" s="8">
        <f>((ONT_mm!H101)*Areas!$D$10*1000) / (86400*Days!H101)</f>
        <v>2853.7447729988053</v>
      </c>
      <c r="I101" s="8">
        <f>((ONT_mm!I101)*Areas!$D$10*1000) / (86400*Days!I101)</f>
        <v>1929.3533452807646</v>
      </c>
      <c r="J101" s="8">
        <f>((ONT_mm!J101)*Areas!$D$10*1000) / (86400*Days!J101)</f>
        <v>4809.0046296296296</v>
      </c>
      <c r="K101" s="8">
        <f>((ONT_mm!K101)*Areas!$D$10*1000) / (86400*Days!K101)</f>
        <v>2730.719832735962</v>
      </c>
      <c r="L101" s="8">
        <f>((ONT_mm!L101)*Areas!$D$10*1000) / (86400*Days!L101)</f>
        <v>3051.3387345679016</v>
      </c>
      <c r="M101" s="8">
        <f>((ONT_mm!M101)*Areas!$D$10*1000) / (86400*Days!M101)</f>
        <v>3083.0607825567504</v>
      </c>
      <c r="N101" s="8">
        <f>((ONT_mm!N101)*Areas!$D$10*1000) / (86400*Days!N101)</f>
        <v>2888.243776563449</v>
      </c>
    </row>
    <row r="102" spans="1:15" x14ac:dyDescent="0.15">
      <c r="A102">
        <f>ONT_mm!A102</f>
        <v>1997</v>
      </c>
      <c r="B102" s="8">
        <f>((ONT_mm!B102)*Areas!$D$10*1000) / (86400*Days!B102)</f>
        <v>2705.928912783751</v>
      </c>
      <c r="C102" s="8">
        <f>((ONT_mm!C102)*Areas!$D$10*1000) / (86400*Days!C102)</f>
        <v>2613.6491402116408</v>
      </c>
      <c r="D102" s="8">
        <f>((ONT_mm!D102)*Areas!$D$10*1000) / (86400*Days!D102)</f>
        <v>2826.4747610513737</v>
      </c>
      <c r="E102" s="8">
        <f>((ONT_mm!E102)*Areas!$D$10*1000) / (86400*Days!E102)</f>
        <v>1463.0671296296296</v>
      </c>
      <c r="F102" s="8">
        <f>((ONT_mm!F102)*Areas!$D$10*1000) / (86400*Days!F102)</f>
        <v>2273.3273596176823</v>
      </c>
      <c r="G102" s="8">
        <f>((ONT_mm!G102)*Areas!$D$10*1000) / (86400*Days!G102)</f>
        <v>2601.1149691358023</v>
      </c>
      <c r="H102" s="8">
        <f>((ONT_mm!H102)*Areas!$D$10*1000) / (86400*Days!H102)</f>
        <v>1752.4081541218638</v>
      </c>
      <c r="I102" s="8">
        <f>((ONT_mm!I102)*Areas!$D$10*1000) / (86400*Days!I102)</f>
        <v>2779.6818996415773</v>
      </c>
      <c r="J102" s="8">
        <f>((ONT_mm!J102)*Areas!$D$10*1000) / (86400*Days!J102)</f>
        <v>3510.2083333333335</v>
      </c>
      <c r="K102" s="8">
        <f>((ONT_mm!K102)*Areas!$D$10*1000) / (86400*Days!K102)</f>
        <v>1645.1874253285544</v>
      </c>
      <c r="L102" s="8">
        <f>((ONT_mm!L102)*Areas!$D$10*1000) / (86400*Days!L102)</f>
        <v>2890.2700617283949</v>
      </c>
      <c r="M102" s="8">
        <f>((ONT_mm!M102)*Areas!$D$10*1000) / (86400*Days!M102)</f>
        <v>1765.7332735961768</v>
      </c>
      <c r="N102" s="8">
        <f>((ONT_mm!N102)*Areas!$D$10*1000) / (86400*Days!N102)</f>
        <v>2398.1725646879759</v>
      </c>
    </row>
    <row r="103" spans="1:15" x14ac:dyDescent="0.15">
      <c r="A103">
        <f>ONT_mm!A103</f>
        <v>1998</v>
      </c>
      <c r="B103" s="8">
        <f>((ONT_mm!B103)*Areas!$D$10*1000) / (86400*Days!B103)</f>
        <v>3996.9160692951014</v>
      </c>
      <c r="C103" s="8">
        <f>((ONT_mm!C103)*Areas!$D$10*1000) / (86400*Days!C103)</f>
        <v>1665.009093915344</v>
      </c>
      <c r="D103" s="8">
        <f>((ONT_mm!D103)*Areas!$D$10*1000) / (86400*Days!D103)</f>
        <v>3014.2659796893668</v>
      </c>
      <c r="E103" s="8">
        <f>((ONT_mm!E103)*Areas!$D$10*1000) / (86400*Days!E103)</f>
        <v>1639.5061728395062</v>
      </c>
      <c r="F103" s="8">
        <f>((ONT_mm!F103)*Areas!$D$10*1000) / (86400*Days!F103)</f>
        <v>1790.8340800477897</v>
      </c>
      <c r="G103" s="8">
        <f>((ONT_mm!G103)*Areas!$D$10*1000) / (86400*Days!G103)</f>
        <v>3904.0740740740739</v>
      </c>
      <c r="H103" s="8">
        <f>((ONT_mm!H103)*Areas!$D$10*1000) / (86400*Days!H103)</f>
        <v>2669.3623058542412</v>
      </c>
      <c r="I103" s="8">
        <f>((ONT_mm!I103)*Areas!$D$10*1000) / (86400*Days!I103)</f>
        <v>2708.7178912783752</v>
      </c>
      <c r="J103" s="8">
        <f>((ONT_mm!J103)*Areas!$D$10*1000) / (86400*Days!J103)</f>
        <v>2033.3719135802469</v>
      </c>
      <c r="K103" s="8">
        <f>((ONT_mm!K103)*Areas!$D$10*1000) / (86400*Days!K103)</f>
        <v>1511.6263440860216</v>
      </c>
      <c r="L103" s="8">
        <f>((ONT_mm!L103)*Areas!$D$10*1000) / (86400*Days!L103)</f>
        <v>1662.5617283950617</v>
      </c>
      <c r="M103" s="8">
        <f>((ONT_mm!M103)*Areas!$D$10*1000) / (86400*Days!M103)</f>
        <v>1548.1929510155317</v>
      </c>
      <c r="N103" s="8">
        <f>((ONT_mm!N103)*Areas!$D$10*1000) / (86400*Days!N103)</f>
        <v>2351.3508371385083</v>
      </c>
    </row>
    <row r="104" spans="1:15" x14ac:dyDescent="0.15">
      <c r="A104">
        <f>ONT_mm!A104</f>
        <v>1999</v>
      </c>
      <c r="B104" s="8">
        <f>((ONT_mm!B104)*Areas!$D$10*1000) / (86400*Days!B104)</f>
        <v>4009.9313022700121</v>
      </c>
      <c r="C104" s="8">
        <f>((ONT_mm!C104)*Areas!$D$10*1000) / (86400*Days!C104)</f>
        <v>1014.1699735449736</v>
      </c>
      <c r="D104" s="8">
        <f>((ONT_mm!D104)*Areas!$D$10*1000) / (86400*Days!D104)</f>
        <v>2357.9263739546</v>
      </c>
      <c r="E104" s="8">
        <f>((ONT_mm!E104)*Areas!$D$10*1000) / (86400*Days!E104)</f>
        <v>1338.5030864197529</v>
      </c>
      <c r="F104" s="8">
        <f>((ONT_mm!F104)*Areas!$D$10*1000) / (86400*Days!F104)</f>
        <v>1769.1420250896058</v>
      </c>
      <c r="G104" s="8">
        <f>((ONT_mm!G104)*Areas!$D$10*1000) / (86400*Days!G104)</f>
        <v>2133.2793209876545</v>
      </c>
      <c r="H104" s="8">
        <f>((ONT_mm!H104)*Areas!$D$10*1000) / (86400*Days!H104)</f>
        <v>2598.7081839904422</v>
      </c>
      <c r="I104" s="8">
        <f>((ONT_mm!I104)*Areas!$D$10*1000) / (86400*Days!I104)</f>
        <v>1952.5948327359617</v>
      </c>
      <c r="J104" s="8">
        <f>((ONT_mm!J104)*Areas!$D$10*1000) / (86400*Days!J104)</f>
        <v>4010.3858024691358</v>
      </c>
      <c r="K104" s="8">
        <f>((ONT_mm!K104)*Areas!$D$10*1000) / (86400*Days!K104)</f>
        <v>2587.5522700119473</v>
      </c>
      <c r="L104" s="8">
        <f>((ONT_mm!L104)*Areas!$D$10*1000) / (86400*Days!L104)</f>
        <v>2948.2291666666665</v>
      </c>
      <c r="M104" s="8">
        <f>((ONT_mm!M104)*Areas!$D$10*1000) / (86400*Days!M104)</f>
        <v>1704.0658602150538</v>
      </c>
      <c r="N104" s="8">
        <f>((ONT_mm!N104)*Areas!$D$10*1000) / (86400*Days!N104)</f>
        <v>2377.222539320142</v>
      </c>
    </row>
    <row r="105" spans="1:15" x14ac:dyDescent="0.15">
      <c r="A105">
        <f>ONT_mm!A105</f>
        <v>2000</v>
      </c>
      <c r="B105" s="8">
        <f>((ONT_mm!B105)*Areas!$D$10*1000) / (86400*Days!B105)</f>
        <v>1873.8836618876942</v>
      </c>
      <c r="C105" s="8">
        <f>((ONT_mm!C105)*Areas!$D$10*1000) / (86400*Days!C105)</f>
        <v>1965.3536079182632</v>
      </c>
      <c r="D105" s="8">
        <f>((ONT_mm!D105)*Areas!$D$10*1000) / (86400*Days!D105)</f>
        <v>1531.1491935483868</v>
      </c>
      <c r="E105" s="8">
        <f>((ONT_mm!E105)*Areas!$D$10*1000) / (86400*Days!E105)</f>
        <v>3311.3541666666665</v>
      </c>
      <c r="F105" s="8">
        <f>((ONT_mm!F105)*Areas!$D$10*1000) / (86400*Days!F105)</f>
        <v>4102.2774790919948</v>
      </c>
      <c r="G105" s="8">
        <f>((ONT_mm!G105)*Areas!$D$10*1000) / (86400*Days!G105)</f>
        <v>4587.4151234567898</v>
      </c>
      <c r="H105" s="8">
        <f>((ONT_mm!H105)*Areas!$D$10*1000) / (86400*Days!H105)</f>
        <v>2478.1623357228195</v>
      </c>
      <c r="I105" s="8">
        <f>((ONT_mm!I105)*Areas!$D$10*1000) / (86400*Days!I105)</f>
        <v>2821.8264635603346</v>
      </c>
      <c r="J105" s="8">
        <f>((ONT_mm!J105)*Areas!$D$10*1000) / (86400*Days!J105)</f>
        <v>2919.0895061728397</v>
      </c>
      <c r="K105" s="8">
        <f>((ONT_mm!K105)*Areas!$D$10*1000) / (86400*Days!K105)</f>
        <v>1357.9226403823177</v>
      </c>
      <c r="L105" s="8">
        <f>((ONT_mm!L105)*Areas!$D$10*1000) / (86400*Days!L105)</f>
        <v>2553.7229938271603</v>
      </c>
      <c r="M105" s="8">
        <f>((ONT_mm!M105)*Areas!$D$10*1000) / (86400*Days!M105)</f>
        <v>2570.1986260454</v>
      </c>
      <c r="N105" s="8">
        <f>((ONT_mm!N105)*Areas!$D$10*1000) / (86400*Days!N105)</f>
        <v>2669.2369965594007</v>
      </c>
    </row>
    <row r="106" spans="1:15" x14ac:dyDescent="0.15">
      <c r="A106">
        <f>ONT_mm!A106</f>
        <v>2001</v>
      </c>
      <c r="B106" s="8">
        <f>((ONT_mm!B106)*Areas!$D$10*1000) / (86400*Days!B106)</f>
        <v>1440.0425627240143</v>
      </c>
      <c r="C106" s="8">
        <f>((ONT_mm!C106)*Areas!$D$10*1000) / (86400*Days!C106)</f>
        <v>2370.3993055555557</v>
      </c>
      <c r="D106" s="8">
        <f>((ONT_mm!D106)*Areas!$D$10*1000) / (86400*Days!D106)</f>
        <v>2383.956839904421</v>
      </c>
      <c r="E106" s="8">
        <f>((ONT_mm!E106)*Areas!$D$10*1000) / (86400*Days!E106)</f>
        <v>975.6983024691358</v>
      </c>
      <c r="F106" s="8">
        <f>((ONT_mm!F106)*Areas!$D$10*1000) / (86400*Days!F106)</f>
        <v>2365.9834229390676</v>
      </c>
      <c r="G106" s="8">
        <f>((ONT_mm!G106)*Areas!$D$10*1000) / (86400*Days!G106)</f>
        <v>2146.087962962963</v>
      </c>
      <c r="H106" s="8">
        <f>((ONT_mm!H106)*Areas!$D$10*1000) / (86400*Days!H106)</f>
        <v>1173.8500597371565</v>
      </c>
      <c r="I106" s="8">
        <f>((ONT_mm!I106)*Areas!$D$10*1000) / (86400*Days!I106)</f>
        <v>2225.2949522102749</v>
      </c>
      <c r="J106" s="8">
        <f>((ONT_mm!J106)*Areas!$D$10*1000) / (86400*Days!J106)</f>
        <v>3141.9598765432097</v>
      </c>
      <c r="K106" s="8">
        <f>((ONT_mm!K106)*Areas!$D$10*1000) / (86400*Days!K106)</f>
        <v>2964.6841397849462</v>
      </c>
      <c r="L106" s="8">
        <f>((ONT_mm!L106)*Areas!$D$10*1000) / (86400*Days!L106)</f>
        <v>2539.633487654321</v>
      </c>
      <c r="M106" s="8">
        <f>((ONT_mm!M106)*Areas!$D$10*1000) / (86400*Days!M106)</f>
        <v>2400.6907108721625</v>
      </c>
      <c r="N106" s="8">
        <f>((ONT_mm!N106)*Areas!$D$10*1000) / (86400*Days!N106)</f>
        <v>2175.5127473363773</v>
      </c>
    </row>
    <row r="107" spans="1:15" x14ac:dyDescent="0.15">
      <c r="A107">
        <f>ONT_mm!A107</f>
        <v>2002</v>
      </c>
      <c r="B107" s="8">
        <f>((ONT_mm!B107)*Areas!$D$10*1000) / (86400*Days!B107)</f>
        <v>1753.0279271206691</v>
      </c>
      <c r="C107" s="8">
        <f>((ONT_mm!C107)*Areas!$D$10*1000) / (86400*Days!C107)</f>
        <v>1865.3728505291006</v>
      </c>
      <c r="D107" s="8">
        <f>((ONT_mm!D107)*Areas!$D$10*1000) / (86400*Days!D107)</f>
        <v>2498.3049581839905</v>
      </c>
      <c r="E107" s="8">
        <f>((ONT_mm!E107)*Areas!$D$10*1000) / (86400*Days!E107)</f>
        <v>3346.8981481481483</v>
      </c>
      <c r="F107" s="8">
        <f>((ONT_mm!F107)*Areas!$D$10*1000) / (86400*Days!F107)</f>
        <v>4040.6100657108714</v>
      </c>
      <c r="G107" s="8">
        <f>((ONT_mm!G107)*Areas!$D$10*1000) / (86400*Days!G107)</f>
        <v>3397.8125</v>
      </c>
      <c r="H107" s="8">
        <f>((ONT_mm!H107)*Areas!$D$10*1000) / (86400*Days!H107)</f>
        <v>1817.7942054958185</v>
      </c>
      <c r="I107" s="8">
        <f>((ONT_mm!I107)*Areas!$D$10*1000) / (86400*Days!I107)</f>
        <v>1365.359916367981</v>
      </c>
      <c r="J107" s="8">
        <f>((ONT_mm!J107)*Areas!$D$10*1000) / (86400*Days!J107)</f>
        <v>2596.9521604938268</v>
      </c>
      <c r="K107" s="8">
        <f>((ONT_mm!K107)*Areas!$D$10*1000) / (86400*Days!K107)</f>
        <v>2433.8485663082442</v>
      </c>
      <c r="L107" s="8">
        <f>((ONT_mm!L107)*Areas!$D$10*1000) / (86400*Days!L107)</f>
        <v>2713.8310185185187</v>
      </c>
      <c r="M107" s="8">
        <f>((ONT_mm!M107)*Areas!$D$10*1000) / (86400*Days!M107)</f>
        <v>2064.7737455197134</v>
      </c>
      <c r="N107" s="8">
        <f>((ONT_mm!N107)*Areas!$D$10*1000) / (86400*Days!N107)</f>
        <v>2490.6316590563165</v>
      </c>
    </row>
    <row r="108" spans="1:15" x14ac:dyDescent="0.15">
      <c r="A108">
        <f>ONT_mm!A108</f>
        <v>2003</v>
      </c>
      <c r="B108" s="8">
        <f>((ONT_mm!B108)*Areas!$D$10*1000) / (86400*Days!B108)</f>
        <v>2108.4677419354844</v>
      </c>
      <c r="C108" s="8">
        <f>((ONT_mm!C108)*Areas!$D$10*1000) / (86400*Days!C108)</f>
        <v>2121.3169642857142</v>
      </c>
      <c r="D108" s="8">
        <f>((ONT_mm!D108)*Areas!$D$10*1000) / (86400*Days!D108)</f>
        <v>2052.9980585424132</v>
      </c>
      <c r="E108" s="8">
        <f>((ONT_mm!E108)*Areas!$D$10*1000) / (86400*Days!E108)</f>
        <v>1746.7785493827159</v>
      </c>
      <c r="F108" s="8">
        <f>((ONT_mm!F108)*Areas!$D$10*1000) / (86400*Days!F108)</f>
        <v>3974.6042413381124</v>
      </c>
      <c r="G108" s="8">
        <f>((ONT_mm!G108)*Areas!$D$10*1000) / (86400*Days!G108)</f>
        <v>2358.3912037037039</v>
      </c>
      <c r="H108" s="8">
        <f>((ONT_mm!H108)*Areas!$D$10*1000) / (86400*Days!H108)</f>
        <v>2838.8702210274791</v>
      </c>
      <c r="I108" s="8">
        <f>((ONT_mm!I108)*Areas!$D$10*1000) / (86400*Days!I108)</f>
        <v>2534.8715651135008</v>
      </c>
      <c r="J108" s="8">
        <f>((ONT_mm!J108)*Areas!$D$10*1000) / (86400*Days!J108)</f>
        <v>3082.3996913580245</v>
      </c>
      <c r="K108" s="8">
        <f>((ONT_mm!K108)*Areas!$D$10*1000) / (86400*Days!K108)</f>
        <v>3221.2701612903224</v>
      </c>
      <c r="L108" s="8">
        <f>((ONT_mm!L108)*Areas!$D$10*1000) / (86400*Days!L108)</f>
        <v>3866.2885802469136</v>
      </c>
      <c r="M108" s="8">
        <f>((ONT_mm!M108)*Areas!$D$10*1000) / (86400*Days!M108)</f>
        <v>2695.7026583034649</v>
      </c>
      <c r="N108" s="8">
        <f>((ONT_mm!N108)*Areas!$D$10*1000) / (86400*Days!N108)</f>
        <v>2721.2135337392187</v>
      </c>
    </row>
    <row r="109" spans="1:15" x14ac:dyDescent="0.15">
      <c r="A109">
        <f>ONT_mm!A109</f>
        <v>2004</v>
      </c>
      <c r="B109" s="8">
        <f>((ONT_mm!B109)*Areas!$D$10*1000) / (86400*Days!B109)</f>
        <v>2097.6217144563921</v>
      </c>
      <c r="C109" s="8">
        <f>((ONT_mm!C109)*Areas!$D$10*1000) / (86400*Days!C109)</f>
        <v>1164.7030651340995</v>
      </c>
      <c r="D109" s="8">
        <f>((ONT_mm!D109)*Areas!$D$10*1000) / (86400*Days!D109)</f>
        <v>1991.3306451612902</v>
      </c>
      <c r="E109" s="8">
        <f>((ONT_mm!E109)*Areas!$D$10*1000) / (86400*Days!E109)</f>
        <v>3018.9969135802471</v>
      </c>
      <c r="F109" s="8">
        <f>((ONT_mm!F109)*Areas!$D$10*1000) / (86400*Days!F109)</f>
        <v>4059.2032556750301</v>
      </c>
      <c r="G109" s="8">
        <f>((ONT_mm!G109)*Areas!$D$10*1000) / (86400*Days!G109)</f>
        <v>2246.6358024691358</v>
      </c>
      <c r="H109" s="8">
        <f>((ONT_mm!H109)*Areas!$D$10*1000) / (86400*Days!H109)</f>
        <v>4454.6184289127841</v>
      </c>
      <c r="I109" s="8">
        <f>((ONT_mm!I109)*Areas!$D$10*1000) / (86400*Days!I109)</f>
        <v>2717.3947132616486</v>
      </c>
      <c r="J109" s="8">
        <f>((ONT_mm!J109)*Areas!$D$10*1000) / (86400*Days!J109)</f>
        <v>2748.4143518518517</v>
      </c>
      <c r="K109" s="8">
        <f>((ONT_mm!K109)*Areas!$D$10*1000) / (86400*Days!K109)</f>
        <v>1929.9731182795699</v>
      </c>
      <c r="L109" s="8">
        <f>((ONT_mm!L109)*Areas!$D$10*1000) / (86400*Days!L109)</f>
        <v>2684.0509259259256</v>
      </c>
      <c r="M109" s="8">
        <f>((ONT_mm!M109)*Areas!$D$10*1000) / (86400*Days!M109)</f>
        <v>3444.6983273596179</v>
      </c>
      <c r="N109" s="8">
        <f>((ONT_mm!N109)*Areas!$D$10*1000) / (86400*Days!N109)</f>
        <v>2722.0201502732239</v>
      </c>
    </row>
    <row r="110" spans="1:15" x14ac:dyDescent="0.15">
      <c r="A110">
        <f>ONT_mm!A110</f>
        <v>2005</v>
      </c>
      <c r="B110" s="8">
        <f>((ONT_mm!B110)*Areas!$D$10*1000) / (86400*Days!B110)</f>
        <v>2483.4304062126644</v>
      </c>
      <c r="C110" s="8">
        <f>((ONT_mm!C110)*Areas!$D$10*1000) / (86400*Days!C110)</f>
        <v>2139.1575727513227</v>
      </c>
      <c r="D110" s="8">
        <f>((ONT_mm!D110)*Areas!$D$10*1000) / (86400*Days!D110)</f>
        <v>1213.5155316606929</v>
      </c>
      <c r="E110" s="8">
        <f>((ONT_mm!E110)*Areas!$D$10*1000) / (86400*Days!E110)</f>
        <v>3544.4714506172841</v>
      </c>
      <c r="F110" s="8">
        <f>((ONT_mm!F110)*Areas!$D$10*1000) / (86400*Days!F110)</f>
        <v>892.47311827956992</v>
      </c>
      <c r="G110" s="8">
        <f>((ONT_mm!G110)*Areas!$D$10*1000) / (86400*Days!G110)</f>
        <v>2176.508487654321</v>
      </c>
      <c r="H110" s="8">
        <f>((ONT_mm!H110)*Areas!$D$10*1000) / (86400*Days!H110)</f>
        <v>2812.2199820788533</v>
      </c>
      <c r="I110" s="8">
        <f>((ONT_mm!I110)*Areas!$D$10*1000) / (86400*Days!I110)</f>
        <v>3270.2322281959378</v>
      </c>
      <c r="J110" s="8">
        <f>((ONT_mm!J110)*Areas!$D$10*1000) / (86400*Days!J110)</f>
        <v>3618.7615740740739</v>
      </c>
      <c r="K110" s="8">
        <f>((ONT_mm!K110)*Areas!$D$10*1000) / (86400*Days!K110)</f>
        <v>3422.6963859020311</v>
      </c>
      <c r="L110" s="8">
        <f>((ONT_mm!L110)*Areas!$D$10*1000) / (86400*Days!L110)</f>
        <v>4003.0208333333335</v>
      </c>
      <c r="M110" s="8">
        <f>((ONT_mm!M110)*Areas!$D$10*1000) / (86400*Days!M110)</f>
        <v>2132.6388888888887</v>
      </c>
      <c r="N110" s="8">
        <f>((ONT_mm!N110)*Areas!$D$10*1000) / (86400*Days!N110)</f>
        <v>2638.9662607813293</v>
      </c>
    </row>
    <row r="111" spans="1:15" x14ac:dyDescent="0.15">
      <c r="A111">
        <f>ONT_mm!A111</f>
        <v>2006</v>
      </c>
      <c r="B111" s="8">
        <f>((ONT_mm!B111)*Areas!$D$10*1000) / (86400*Days!B111)</f>
        <v>2843.5185185185187</v>
      </c>
      <c r="C111" s="8">
        <f>((ONT_mm!C111)*Areas!$D$10*1000) / (86400*Days!C111)</f>
        <v>2239.6825396825398</v>
      </c>
      <c r="D111" s="8">
        <f>((ONT_mm!D111)*Areas!$D$10*1000) / (86400*Days!D111)</f>
        <v>1568.3355734767026</v>
      </c>
      <c r="E111" s="8">
        <f>((ONT_mm!E111)*Areas!$D$10*1000) / (86400*Days!E111)</f>
        <v>2103.1790123456794</v>
      </c>
      <c r="F111" s="8">
        <f>((ONT_mm!F111)*Areas!$D$10*1000) / (86400*Days!F111)</f>
        <v>2180.3614097968939</v>
      </c>
      <c r="G111" s="8">
        <f>((ONT_mm!G111)*Areas!$D$10*1000) / (86400*Days!G111)</f>
        <v>3250.8333333333335</v>
      </c>
      <c r="H111" s="8">
        <f>((ONT_mm!H111)*Areas!$D$10*1000) / (86400*Days!H111)</f>
        <v>4032.5530167264037</v>
      </c>
      <c r="I111" s="8">
        <f>((ONT_mm!I111)*Areas!$D$10*1000) / (86400*Days!I111)</f>
        <v>1774.719982078853</v>
      </c>
      <c r="J111" s="8">
        <f>((ONT_mm!J111)*Areas!$D$10*1000) / (86400*Days!J111)</f>
        <v>4371.2692901234568</v>
      </c>
      <c r="K111" s="8">
        <f>((ONT_mm!K111)*Areas!$D$10*1000) / (86400*Days!K111)</f>
        <v>4801.6913082437268</v>
      </c>
      <c r="L111" s="8">
        <f>((ONT_mm!L111)*Areas!$D$10*1000) / (86400*Days!L111)</f>
        <v>2722.4768518518517</v>
      </c>
      <c r="M111" s="8">
        <f>((ONT_mm!M111)*Areas!$D$10*1000) / (86400*Days!M111)</f>
        <v>2964.3742532855435</v>
      </c>
      <c r="N111" s="8">
        <f>((ONT_mm!N111)*Areas!$D$10*1000) / (86400*Days!N111)</f>
        <v>2907.6055936073058</v>
      </c>
    </row>
    <row r="112" spans="1:15" x14ac:dyDescent="0.15">
      <c r="A112" s="15">
        <f>ONT_mm!A112</f>
        <v>2007</v>
      </c>
      <c r="B112" s="8">
        <f>((ONT_mm!B112)*Areas!$D$10*1000) / (86400*Days!B112)</f>
        <v>2638.6835424133815</v>
      </c>
      <c r="C112" s="8">
        <f>((ONT_mm!C112)*Areas!$D$10*1000) / (86400*Days!C112)</f>
        <v>1655.0595238095239</v>
      </c>
      <c r="D112" s="8">
        <f>((ONT_mm!D112)*Areas!$D$10*1000) / (86400*Days!D112)</f>
        <v>2118.3841099163678</v>
      </c>
      <c r="E112" s="8">
        <f>((ONT_mm!E112)*Areas!$D$10*1000) / (86400*Days!E112)</f>
        <v>2804.4521604938273</v>
      </c>
      <c r="F112" s="8">
        <f>((ONT_mm!F112)*Areas!$D$10*1000) / (86400*Days!F112)</f>
        <v>1315.4681899641578</v>
      </c>
      <c r="G112" s="8">
        <f>((ONT_mm!G112)*Areas!$D$10*1000) / (86400*Days!G112)</f>
        <v>1702.5887345679012</v>
      </c>
      <c r="H112" s="8">
        <f>((ONT_mm!H112)*Areas!$D$10*1000) / (86400*Days!H112)</f>
        <v>2706.2387992831541</v>
      </c>
      <c r="I112" s="8">
        <f>((ONT_mm!I112)*Areas!$D$10*1000) / (86400*Days!I112)</f>
        <v>1381.7839008363203</v>
      </c>
      <c r="J112" s="8">
        <f>((ONT_mm!J112)*Areas!$D$10*1000) / (86400*Days!J112)</f>
        <v>2028.8888888888889</v>
      </c>
      <c r="K112" s="8">
        <f>((ONT_mm!K112)*Areas!$D$10*1000) / (86400*Days!K112)</f>
        <v>2958.1765232974908</v>
      </c>
      <c r="L112" s="8">
        <f>((ONT_mm!L112)*Areas!$D$10*1000) / (86400*Days!L112)</f>
        <v>3028.6033950617284</v>
      </c>
      <c r="M112" s="8">
        <f>((ONT_mm!M112)*Areas!$D$10*1000) / (86400*Days!M112)</f>
        <v>3604.9096475507768</v>
      </c>
      <c r="N112" s="8">
        <f>((ONT_mm!N112)*Areas!$D$10*1000) / (86400*Days!N112)</f>
        <v>2333.4538305428719</v>
      </c>
      <c r="O112" s="15"/>
    </row>
    <row r="113" spans="1:15" x14ac:dyDescent="0.15">
      <c r="A113" s="15">
        <f>ONT_mm!A113</f>
        <v>2008</v>
      </c>
      <c r="B113" s="8">
        <f>((ONT_mm!B113)*Areas!$D$10*1000) / (86400*Days!B113)</f>
        <v>1967.1594982078852</v>
      </c>
      <c r="C113" s="8">
        <f>((ONT_mm!C113)*Areas!$D$10*1000) / (86400*Days!C113)</f>
        <v>3822.3858556832693</v>
      </c>
      <c r="D113" s="8">
        <f>((ONT_mm!D113)*Areas!$D$10*1000) / (86400*Days!D113)</f>
        <v>3261.5554062126644</v>
      </c>
      <c r="E113" s="8">
        <f>((ONT_mm!E113)*Areas!$D$10*1000) / (86400*Days!E113)</f>
        <v>2233.5069444444443</v>
      </c>
      <c r="F113" s="8">
        <f>((ONT_mm!F113)*Areas!$D$10*1000) / (86400*Days!F113)</f>
        <v>2023.5588410991636</v>
      </c>
      <c r="G113" s="8">
        <f>((ONT_mm!G113)*Areas!$D$10*1000) / (86400*Days!G113)</f>
        <v>3510.8487654320988</v>
      </c>
      <c r="H113" s="8">
        <f>((ONT_mm!H113)*Areas!$D$10*1000) / (86400*Days!H113)</f>
        <v>3922.8531959378734</v>
      </c>
      <c r="I113" s="8">
        <f>((ONT_mm!I113)*Areas!$D$10*1000) / (86400*Days!I113)</f>
        <v>3208.2549283154121</v>
      </c>
      <c r="J113" s="8">
        <f>((ONT_mm!J113)*Areas!$D$10*1000) / (86400*Days!J113)</f>
        <v>2337.2569444444443</v>
      </c>
      <c r="K113" s="8">
        <f>((ONT_mm!K113)*Areas!$D$10*1000) / (86400*Days!K113)</f>
        <v>3245.7511947431303</v>
      </c>
      <c r="L113" s="8">
        <f>((ONT_mm!L113)*Areas!$D$10*1000) / (86400*Days!L113)</f>
        <v>2785.5594135802471</v>
      </c>
      <c r="M113" s="8">
        <f>((ONT_mm!M113)*Areas!$D$10*1000) / (86400*Days!M113)</f>
        <v>3970.8856033452798</v>
      </c>
      <c r="N113" s="8">
        <f>((ONT_mm!N113)*Areas!$D$10*1000) / (86400*Days!N113)</f>
        <v>3023.128225561627</v>
      </c>
      <c r="O113" s="15"/>
    </row>
    <row r="114" spans="1:15" x14ac:dyDescent="0.15">
      <c r="A114" s="15">
        <f>ONT_mm!A114</f>
        <v>2009</v>
      </c>
      <c r="B114" s="8">
        <f>((ONT_mm!B114)*Areas!$D$10*1000) / (86400*Days!B114)</f>
        <v>1951.0454002389486</v>
      </c>
      <c r="C114" s="8">
        <f>((ONT_mm!C114)*Areas!$D$10*1000) / (86400*Days!C114)</f>
        <v>1888.702876984127</v>
      </c>
      <c r="D114" s="8">
        <f>((ONT_mm!D114)*Areas!$D$10*1000) / (86400*Days!D114)</f>
        <v>2115.5951314217441</v>
      </c>
      <c r="E114" s="8">
        <f>((ONT_mm!E114)*Areas!$D$10*1000) / (86400*Days!E114)</f>
        <v>3326.4043209876545</v>
      </c>
      <c r="F114" s="8">
        <f>((ONT_mm!F114)*Areas!$D$10*1000) / (86400*Days!F114)</f>
        <v>3088.6387395459974</v>
      </c>
      <c r="G114" s="8">
        <f>((ONT_mm!G114)*Areas!$D$10*1000) / (86400*Days!G114)</f>
        <v>2593.4297839506171</v>
      </c>
      <c r="H114" s="8">
        <f>((ONT_mm!H114)*Areas!$D$10*1000) / (86400*Days!H114)</f>
        <v>3370.9453405017921</v>
      </c>
      <c r="I114" s="8">
        <f>((ONT_mm!I114)*Areas!$D$10*1000) / (86400*Days!I114)</f>
        <v>3409.0613799283155</v>
      </c>
      <c r="J114" s="8">
        <f>((ONT_mm!J114)*Areas!$D$10*1000) / (86400*Days!J114)</f>
        <v>1919.6952160493827</v>
      </c>
      <c r="K114" s="8">
        <f>((ONT_mm!K114)*Areas!$D$10*1000) / (86400*Days!K114)</f>
        <v>3022.9428016726406</v>
      </c>
      <c r="L114" s="8">
        <f>((ONT_mm!L114)*Areas!$D$10*1000) / (86400*Days!L114)</f>
        <v>1579.9459876543212</v>
      </c>
      <c r="M114" s="8">
        <f>((ONT_mm!M114)*Areas!$D$10*1000) / (86400*Days!M114)</f>
        <v>2909.5243428912786</v>
      </c>
      <c r="N114" s="8">
        <f>((ONT_mm!N114)*Areas!$D$10*1000) / (86400*Days!N114)</f>
        <v>2606.4884576357181</v>
      </c>
      <c r="O114" s="15"/>
    </row>
    <row r="115" spans="1:15" x14ac:dyDescent="0.15">
      <c r="A115" s="15">
        <f>ONT_mm!A115</f>
        <v>2010</v>
      </c>
      <c r="B115" s="8">
        <f>((ONT_mm!B115)*Areas!$D$10*1000) / (86400*Days!B115)</f>
        <v>1805.3987455197132</v>
      </c>
      <c r="C115" s="8">
        <f>((ONT_mm!C115)*Areas!$D$10*1000) / (86400*Days!C115)</f>
        <v>1581.6385582010582</v>
      </c>
      <c r="D115" s="8">
        <f>((ONT_mm!D115)*Areas!$D$10*1000) / (86400*Days!D115)</f>
        <v>1742.8016726403823</v>
      </c>
      <c r="E115" s="8">
        <f>((ONT_mm!E115)*Areas!$D$10*1000) / (86400*Days!E115)</f>
        <v>1325.6944444444443</v>
      </c>
      <c r="F115" s="8">
        <f>((ONT_mm!F115)*Areas!$D$10*1000) / (86400*Days!F115)</f>
        <v>2211.3500597371567</v>
      </c>
      <c r="G115" s="8">
        <f>((ONT_mm!G115)*Areas!$D$10*1000) / (86400*Days!G115)</f>
        <v>5037.9591049382725</v>
      </c>
      <c r="H115" s="8">
        <f>((ONT_mm!H115)*Areas!$D$10*1000) / (86400*Days!H115)</f>
        <v>3125.5152329749103</v>
      </c>
      <c r="I115" s="8">
        <f>((ONT_mm!I115)*Areas!$D$10*1000) / (86400*Days!I115)</f>
        <v>2758.919504181601</v>
      </c>
      <c r="J115" s="8">
        <f>((ONT_mm!J115)*Areas!$D$10*1000) / (86400*Days!J115)</f>
        <v>3019.9575617283949</v>
      </c>
      <c r="K115" s="8">
        <f>((ONT_mm!K115)*Areas!$D$10*1000) / (86400*Days!K115)</f>
        <v>3524.649044205496</v>
      </c>
      <c r="L115" s="8">
        <f>((ONT_mm!L115)*Areas!$D$10*1000) / (86400*Days!L115)</f>
        <v>2688.8541666666665</v>
      </c>
      <c r="M115" s="8">
        <f>((ONT_mm!M115)*Areas!$D$10*1000) / (86400*Days!M115)</f>
        <v>2236.7607526881725</v>
      </c>
      <c r="N115" s="8">
        <f>((ONT_mm!N115)*Areas!$D$10*1000) / (86400*Days!N115)</f>
        <v>2591.8550228310501</v>
      </c>
      <c r="O115" s="15"/>
    </row>
    <row r="116" spans="1:15" x14ac:dyDescent="0.15">
      <c r="A116" s="15">
        <f>ONT_mm!A116</f>
        <v>2011</v>
      </c>
      <c r="B116" s="8">
        <f>((ONT_mm!B116)*Areas!$D$10*1000) / (86400*Days!B116)</f>
        <v>1487.145310633214</v>
      </c>
      <c r="C116" s="8">
        <f>((ONT_mm!C116)*Areas!$D$10*1000) / (86400*Days!C116)</f>
        <v>2357.3619378306876</v>
      </c>
      <c r="D116" s="8">
        <f>((ONT_mm!D116)*Areas!$D$10*1000) / (86400*Days!D116)</f>
        <v>3172.6179808841098</v>
      </c>
      <c r="E116" s="8">
        <f>((ONT_mm!E116)*Areas!$D$10*1000) / (86400*Days!E116)</f>
        <v>4670.9915123456794</v>
      </c>
      <c r="F116" s="8">
        <f>((ONT_mm!F116)*Areas!$D$10*1000) / (86400*Days!F116)</f>
        <v>4029.4541517323773</v>
      </c>
      <c r="G116" s="8">
        <f>((ONT_mm!G116)*Areas!$D$10*1000) / (86400*Days!G116)</f>
        <v>2429.4791666666665</v>
      </c>
      <c r="H116" s="8">
        <f>((ONT_mm!H116)*Areas!$D$10*1000) / (86400*Days!H116)</f>
        <v>1793.3131720430108</v>
      </c>
      <c r="I116" s="8">
        <f>((ONT_mm!I116)*Areas!$D$10*1000) / (86400*Days!I116)</f>
        <v>3743.7387992831541</v>
      </c>
      <c r="J116" s="8">
        <f>((ONT_mm!J116)*Areas!$D$10*1000) / (86400*Days!J116)</f>
        <v>3504.4444444444443</v>
      </c>
      <c r="K116" s="8">
        <f>((ONT_mm!K116)*Areas!$D$10*1000) / (86400*Days!K116)</f>
        <v>3296.5725806451615</v>
      </c>
      <c r="L116" s="8">
        <f>((ONT_mm!L116)*Areas!$D$10*1000) / (86400*Days!L116)</f>
        <v>2573.2561728395062</v>
      </c>
      <c r="M116" s="8">
        <f>((ONT_mm!M116)*Areas!$D$10*1000) / (86400*Days!M116)</f>
        <v>2516.8981481481483</v>
      </c>
      <c r="N116" s="8">
        <f>((ONT_mm!N116)*Areas!$D$10*1000) / (86400*Days!N116)</f>
        <v>2965.9814180618973</v>
      </c>
      <c r="O116" s="15"/>
    </row>
    <row r="117" spans="1:15" x14ac:dyDescent="0.15">
      <c r="A117" s="15">
        <f>ONT_mm!A117</f>
        <v>2012</v>
      </c>
      <c r="B117" s="8">
        <f>((ONT_mm!B117)*Areas!$D$10*1000) / (86400*Days!B117)</f>
        <v>2872.337962962963</v>
      </c>
      <c r="C117" s="8">
        <f>((ONT_mm!C117)*Areas!$D$10*1000) / (86400*Days!C117)</f>
        <v>1213.066730523627</v>
      </c>
      <c r="D117" s="8">
        <f>((ONT_mm!D117)*Areas!$D$10*1000) / (86400*Days!D117)</f>
        <v>1512.8658900836319</v>
      </c>
      <c r="E117" s="8">
        <f>((ONT_mm!E117)*Areas!$D$10*1000) / (86400*Days!E117)</f>
        <v>1927.3804012345679</v>
      </c>
      <c r="F117" s="8">
        <f>((ONT_mm!F117)*Areas!$D$10*1000) / (86400*Days!F117)</f>
        <v>1906.7316308243728</v>
      </c>
      <c r="G117" s="8">
        <f>((ONT_mm!G117)*Areas!$D$10*1000) / (86400*Days!G117)</f>
        <v>2846.400462962963</v>
      </c>
      <c r="H117" s="8">
        <f>((ONT_mm!H117)*Areas!$D$10*1000) / (86400*Days!H117)</f>
        <v>1848.7828554360813</v>
      </c>
      <c r="I117" s="8">
        <f>((ONT_mm!I117)*Areas!$D$10*1000) / (86400*Days!I117)</f>
        <v>1927.1841397849462</v>
      </c>
      <c r="J117" s="8">
        <f>((ONT_mm!J117)*Areas!$D$10*1000) / (86400*Days!J117)</f>
        <v>3788.7962962962961</v>
      </c>
      <c r="K117" s="8">
        <f>((ONT_mm!K117)*Areas!$D$10*1000) / (86400*Days!K117)</f>
        <v>3540.7631421744327</v>
      </c>
      <c r="L117" s="8">
        <f>((ONT_mm!L117)*Areas!$D$10*1000) / (86400*Days!L117)</f>
        <v>1028.2137345679012</v>
      </c>
      <c r="M117" s="8">
        <f>((ONT_mm!M117)*Areas!$D$10*1000) / (86400*Days!M117)</f>
        <v>3499.2383512544802</v>
      </c>
      <c r="N117" s="8">
        <f>((ONT_mm!N117)*Areas!$D$10*1000) / (86400*Days!N117)</f>
        <v>2331.277828374823</v>
      </c>
      <c r="O117" s="15"/>
    </row>
    <row r="118" spans="1:15" x14ac:dyDescent="0.15">
      <c r="A118" s="15">
        <f>ONT_mm!A118</f>
        <v>2013</v>
      </c>
      <c r="B118" s="8">
        <f>((ONT_mm!B118)*Areas!$D$10*1000) / (86400*Days!B118)</f>
        <v>2004.345878136201</v>
      </c>
      <c r="C118" s="8">
        <f>((ONT_mm!C118)*Areas!$D$10*1000) / (86400*Days!C118)</f>
        <v>2658.9368386243386</v>
      </c>
      <c r="D118" s="8">
        <f>((ONT_mm!D118)*Areas!$D$10*1000) / (86400*Days!D118)</f>
        <v>939.26597968936676</v>
      </c>
      <c r="E118" s="8">
        <f>((ONT_mm!E118)*Areas!$D$10*1000) / (86400*Days!E118)</f>
        <v>2913.3256172839506</v>
      </c>
      <c r="F118" s="8">
        <f>((ONT_mm!F118)*Areas!$D$10*1000) / (86400*Days!F118)</f>
        <v>2487.4589307048986</v>
      </c>
      <c r="G118" s="8">
        <f>((ONT_mm!G118)*Areas!$D$10*1000) / (86400*Days!G118)</f>
        <v>4682.8395061728397</v>
      </c>
      <c r="H118" s="8">
        <f>((ONT_mm!H118)*Areas!$D$10*1000) / (86400*Days!H118)</f>
        <v>2810.0507765830348</v>
      </c>
      <c r="I118" s="8">
        <f>((ONT_mm!I118)*Areas!$D$10*1000) / (86400*Days!I118)</f>
        <v>2520.6167861409799</v>
      </c>
      <c r="J118" s="8">
        <f>((ONT_mm!J118)*Areas!$D$10*1000) / (86400*Days!J118)</f>
        <v>2544.116512345679</v>
      </c>
      <c r="K118" s="8">
        <f>((ONT_mm!K118)*Areas!$D$10*1000) / (86400*Days!K118)</f>
        <v>3604.9096475507768</v>
      </c>
      <c r="L118" s="8">
        <f>((ONT_mm!L118)*Areas!$D$10*1000) / (86400*Days!L118)</f>
        <v>2785.8796296296296</v>
      </c>
      <c r="M118" s="8">
        <f>((ONT_mm!M118)*Areas!$D$10*1000) / (86400*Days!M118)</f>
        <v>2644.5713859020311</v>
      </c>
      <c r="N118" s="8">
        <f>((ONT_mm!N118)*Areas!$D$10*1000) / (86400*Days!N118)</f>
        <v>2711.1859462201924</v>
      </c>
      <c r="O118" s="15"/>
    </row>
    <row r="119" spans="1:15" x14ac:dyDescent="0.15">
      <c r="A119" s="15">
        <f>ONT_mm!A119</f>
        <v>2014</v>
      </c>
      <c r="B119" s="8">
        <f>((ONT_mm!B119)*Areas!$D$10*1000) / (86400*Days!B119)</f>
        <v>2097.6217144563921</v>
      </c>
      <c r="C119" s="8">
        <f>((ONT_mm!C119)*Areas!$D$10*1000) / (86400*Days!C119)</f>
        <v>2361.8220899470898</v>
      </c>
      <c r="D119" s="8">
        <f>((ONT_mm!D119)*Areas!$D$10*1000) / (86400*Days!D119)</f>
        <v>1895.5757168458781</v>
      </c>
      <c r="E119" s="8">
        <f>((ONT_mm!E119)*Areas!$D$10*1000) / (86400*Days!E119)</f>
        <v>3389.1666666666665</v>
      </c>
      <c r="F119" s="8">
        <f>((ONT_mm!F119)*Areas!$D$10*1000) / (86400*Days!F119)</f>
        <v>2939.8932198327361</v>
      </c>
      <c r="G119" s="8">
        <f>((ONT_mm!G119)*Areas!$D$10*1000) / (86400*Days!G119)</f>
        <v>3639.8958333333335</v>
      </c>
      <c r="H119" s="8">
        <f>((ONT_mm!H119)*Areas!$D$10*1000) / (86400*Days!H119)</f>
        <v>3642.0960274790918</v>
      </c>
      <c r="I119" s="8">
        <f>((ONT_mm!I119)*Areas!$D$10*1000) / (86400*Days!I119)</f>
        <v>2778.4423536439667</v>
      </c>
      <c r="J119" s="8">
        <f>((ONT_mm!J119)*Areas!$D$10*1000) / (86400*Days!J119)</f>
        <v>2038.8155864197531</v>
      </c>
      <c r="K119" s="8">
        <f>((ONT_mm!K119)*Areas!$D$10*1000) / (86400*Days!K119)</f>
        <v>2563.3811230585425</v>
      </c>
      <c r="L119" s="8">
        <f>((ONT_mm!L119)*Areas!$D$10*1000) / (86400*Days!L119)</f>
        <v>2149.6103395061727</v>
      </c>
      <c r="M119" s="8">
        <f>((ONT_mm!M119)*Areas!$D$10*1000) / (86400*Days!M119)</f>
        <v>1686.402329749104</v>
      </c>
      <c r="N119" s="8">
        <f>((ONT_mm!N119)*Areas!$D$10*1000) / (86400*Days!N119)</f>
        <v>2598.2505707762557</v>
      </c>
      <c r="O119" s="10"/>
    </row>
    <row r="120" spans="1:15" x14ac:dyDescent="0.1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3" spans="1:15" x14ac:dyDescent="0.15">
      <c r="A123" t="s">
        <v>45</v>
      </c>
      <c r="B123" s="8">
        <f>AVERAGE(B5:B119)</f>
        <v>2145.6299629949267</v>
      </c>
      <c r="C123" s="8">
        <f t="shared" ref="C123:N123" si="0">AVERAGE(C5:C119)</f>
        <v>2023.0442952186875</v>
      </c>
      <c r="D123" s="8">
        <f t="shared" si="0"/>
        <v>2074.9934363138827</v>
      </c>
      <c r="E123" s="8">
        <f t="shared" si="0"/>
        <v>2372.8454998706902</v>
      </c>
      <c r="F123" s="8">
        <f t="shared" si="0"/>
        <v>2455.145631149685</v>
      </c>
      <c r="G123" s="8">
        <f t="shared" si="0"/>
        <v>2582.4807512274633</v>
      </c>
      <c r="H123" s="8">
        <f t="shared" si="0"/>
        <v>2496.1874824295023</v>
      </c>
      <c r="I123" s="8">
        <f t="shared" si="0"/>
        <v>2463.8148670677188</v>
      </c>
      <c r="J123" s="8">
        <f t="shared" si="0"/>
        <v>2673.0611987454959</v>
      </c>
      <c r="K123" s="8">
        <f t="shared" si="0"/>
        <v>2484.7058979482849</v>
      </c>
      <c r="L123" s="8">
        <f t="shared" si="0"/>
        <v>2551.6067775301281</v>
      </c>
      <c r="M123" s="8">
        <f t="shared" si="0"/>
        <v>2321.1056357428597</v>
      </c>
      <c r="N123" s="8">
        <f t="shared" si="0"/>
        <v>2388.0880232786417</v>
      </c>
    </row>
    <row r="124" spans="1:15" x14ac:dyDescent="0.15">
      <c r="A124" t="s">
        <v>43</v>
      </c>
      <c r="B124" s="8">
        <f>MAX(B5:B119)</f>
        <v>4274.8842592592582</v>
      </c>
      <c r="C124" s="8">
        <f t="shared" ref="C124:N124" si="1">MAX(C5:C119)</f>
        <v>3876.5583664021165</v>
      </c>
      <c r="D124" s="8">
        <f t="shared" si="1"/>
        <v>4443.6743651890893</v>
      </c>
      <c r="E124" s="8">
        <f t="shared" si="1"/>
        <v>4670.9915123456794</v>
      </c>
      <c r="F124" s="8">
        <f t="shared" si="1"/>
        <v>4483.2802354902988</v>
      </c>
      <c r="G124" s="8">
        <f t="shared" si="1"/>
        <v>5217.2800925925922</v>
      </c>
      <c r="H124" s="8">
        <f t="shared" si="1"/>
        <v>4966.2410394265235</v>
      </c>
      <c r="I124" s="8">
        <f t="shared" si="1"/>
        <v>4387.9928315412189</v>
      </c>
      <c r="J124" s="8">
        <f t="shared" si="1"/>
        <v>5143.9506172839501</v>
      </c>
      <c r="K124" s="8">
        <f t="shared" si="1"/>
        <v>6715.5503285543609</v>
      </c>
      <c r="L124" s="8">
        <f t="shared" si="1"/>
        <v>5379.4158836395682</v>
      </c>
      <c r="M124" s="8">
        <f t="shared" si="1"/>
        <v>4233.3594683393076</v>
      </c>
      <c r="N124" s="8">
        <f t="shared" si="1"/>
        <v>3023.128225561627</v>
      </c>
    </row>
    <row r="125" spans="1:15" x14ac:dyDescent="0.15">
      <c r="A125" t="s">
        <v>44</v>
      </c>
      <c r="B125" s="8">
        <f>MIN(B5:B119)</f>
        <v>794.54898446833931</v>
      </c>
      <c r="C125" s="8">
        <f t="shared" ref="C125:N125" si="2">MIN(C5:C119)</f>
        <v>763.71527777777783</v>
      </c>
      <c r="D125" s="8">
        <f t="shared" si="2"/>
        <v>564.31792336443095</v>
      </c>
      <c r="E125" s="8">
        <f t="shared" si="2"/>
        <v>914.83679079468038</v>
      </c>
      <c r="F125" s="8">
        <f t="shared" si="2"/>
        <v>491.77007233415918</v>
      </c>
      <c r="G125" s="8">
        <f t="shared" si="2"/>
        <v>963.85030864197529</v>
      </c>
      <c r="H125" s="8">
        <f t="shared" si="2"/>
        <v>983.71219551860202</v>
      </c>
      <c r="I125" s="8">
        <f t="shared" si="2"/>
        <v>987.60827359617679</v>
      </c>
      <c r="J125" s="8">
        <f t="shared" si="2"/>
        <v>795.41666666666663</v>
      </c>
      <c r="K125" s="8">
        <f t="shared" si="2"/>
        <v>403.78210872162487</v>
      </c>
      <c r="L125" s="8">
        <f t="shared" si="2"/>
        <v>492.76144500457912</v>
      </c>
      <c r="M125" s="8">
        <f t="shared" si="2"/>
        <v>837.72143909879912</v>
      </c>
      <c r="N125" s="8">
        <f t="shared" si="2"/>
        <v>1897.7864723340467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1"/>
  <sheetViews>
    <sheetView workbookViewId="0">
      <selection activeCell="D3" sqref="D3"/>
    </sheetView>
  </sheetViews>
  <sheetFormatPr baseColWidth="10" defaultColWidth="8.83203125" defaultRowHeight="13" x14ac:dyDescent="0.15"/>
  <cols>
    <col min="2" max="4" width="14.6640625" customWidth="1"/>
  </cols>
  <sheetData>
    <row r="1" spans="1:4" x14ac:dyDescent="0.15">
      <c r="A1" t="s">
        <v>53</v>
      </c>
    </row>
    <row r="2" spans="1:4" x14ac:dyDescent="0.15">
      <c r="B2" s="1" t="s">
        <v>104</v>
      </c>
      <c r="C2" s="1" t="s">
        <v>104</v>
      </c>
      <c r="D2" s="21" t="s">
        <v>19</v>
      </c>
    </row>
    <row r="3" spans="1:4" x14ac:dyDescent="0.15">
      <c r="B3" s="1" t="s">
        <v>52</v>
      </c>
      <c r="C3" s="1" t="s">
        <v>80</v>
      </c>
      <c r="D3" s="1" t="s">
        <v>81</v>
      </c>
    </row>
    <row r="4" spans="1:4" x14ac:dyDescent="0.15">
      <c r="A4" t="s">
        <v>20</v>
      </c>
      <c r="B4" s="9">
        <v>82100</v>
      </c>
      <c r="C4" s="9">
        <v>128000</v>
      </c>
      <c r="D4" s="18">
        <f>B4+C4</f>
        <v>210100</v>
      </c>
    </row>
    <row r="5" spans="1:4" x14ac:dyDescent="0.15">
      <c r="A5" t="s">
        <v>21</v>
      </c>
      <c r="B5" s="9">
        <v>57800</v>
      </c>
      <c r="C5" s="9">
        <v>118000</v>
      </c>
      <c r="D5" s="18">
        <f t="shared" ref="D5:D11" si="0">B5+C5</f>
        <v>175800</v>
      </c>
    </row>
    <row r="6" spans="1:4" x14ac:dyDescent="0.15">
      <c r="A6" t="s">
        <v>46</v>
      </c>
      <c r="B6" s="9">
        <v>40600</v>
      </c>
      <c r="C6" s="9">
        <v>51200</v>
      </c>
      <c r="D6" s="18">
        <f t="shared" si="0"/>
        <v>91800</v>
      </c>
    </row>
    <row r="7" spans="1:4" x14ac:dyDescent="0.15">
      <c r="A7" t="s">
        <v>18</v>
      </c>
      <c r="B7" s="9">
        <v>19000</v>
      </c>
      <c r="C7" s="9">
        <v>82800</v>
      </c>
      <c r="D7" s="18">
        <f t="shared" si="0"/>
        <v>101800</v>
      </c>
    </row>
    <row r="8" spans="1:4" x14ac:dyDescent="0.15">
      <c r="A8" t="s">
        <v>22</v>
      </c>
      <c r="B8" s="9">
        <v>1110</v>
      </c>
      <c r="C8" s="9">
        <v>15700</v>
      </c>
      <c r="D8" s="18">
        <f t="shared" si="0"/>
        <v>16810</v>
      </c>
    </row>
    <row r="9" spans="1:4" x14ac:dyDescent="0.15">
      <c r="A9" t="s">
        <v>23</v>
      </c>
      <c r="B9" s="9">
        <v>25700</v>
      </c>
      <c r="C9" s="9">
        <v>61000</v>
      </c>
      <c r="D9" s="18">
        <f t="shared" si="0"/>
        <v>86700</v>
      </c>
    </row>
    <row r="10" spans="1:4" x14ac:dyDescent="0.15">
      <c r="A10" t="s">
        <v>24</v>
      </c>
      <c r="B10" s="9">
        <v>19000</v>
      </c>
      <c r="C10" s="9">
        <v>64000</v>
      </c>
      <c r="D10" s="18">
        <f t="shared" si="0"/>
        <v>83000</v>
      </c>
    </row>
    <row r="11" spans="1:4" x14ac:dyDescent="0.15">
      <c r="A11" t="s">
        <v>19</v>
      </c>
      <c r="B11" s="9">
        <f>SUM(B4:B10)</f>
        <v>245310</v>
      </c>
      <c r="C11" s="9">
        <f>SUM(C4:C10)</f>
        <v>520700</v>
      </c>
      <c r="D11" s="18">
        <f t="shared" si="0"/>
        <v>766010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25"/>
  <sheetViews>
    <sheetView topLeftCell="A97" workbookViewId="0">
      <selection activeCell="A126" sqref="A126"/>
    </sheetView>
  </sheetViews>
  <sheetFormatPr baseColWidth="10" defaultColWidth="8.83203125" defaultRowHeight="13" x14ac:dyDescent="0.15"/>
  <cols>
    <col min="2" max="13" width="5.6640625" customWidth="1"/>
  </cols>
  <sheetData>
    <row r="1" spans="1:15" x14ac:dyDescent="0.15">
      <c r="A1" t="s">
        <v>48</v>
      </c>
    </row>
    <row r="2" spans="1:15" x14ac:dyDescent="0.15">
      <c r="A2" t="s">
        <v>51</v>
      </c>
    </row>
    <row r="4" spans="1:15" x14ac:dyDescent="0.1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5" x14ac:dyDescent="0.15">
      <c r="A5">
        <v>1900</v>
      </c>
      <c r="B5" s="7">
        <v>31</v>
      </c>
      <c r="C5" s="7">
        <v>28</v>
      </c>
      <c r="D5" s="7">
        <v>31</v>
      </c>
      <c r="E5" s="7">
        <v>30</v>
      </c>
      <c r="F5" s="7">
        <v>31</v>
      </c>
      <c r="G5" s="7">
        <v>30</v>
      </c>
      <c r="H5" s="7">
        <v>31</v>
      </c>
      <c r="I5" s="7">
        <v>31</v>
      </c>
      <c r="J5" s="7">
        <v>30</v>
      </c>
      <c r="K5" s="7">
        <v>31</v>
      </c>
      <c r="L5" s="7">
        <v>30</v>
      </c>
      <c r="M5" s="7">
        <v>31</v>
      </c>
      <c r="N5">
        <f>SUM(B5:M5)</f>
        <v>365</v>
      </c>
      <c r="O5" t="s">
        <v>49</v>
      </c>
    </row>
    <row r="6" spans="1:15" x14ac:dyDescent="0.15">
      <c r="A6" s="1">
        <v>1901</v>
      </c>
      <c r="B6" s="7">
        <v>31</v>
      </c>
      <c r="C6" s="7">
        <v>28</v>
      </c>
      <c r="D6" s="7">
        <v>31</v>
      </c>
      <c r="E6" s="7">
        <v>30</v>
      </c>
      <c r="F6" s="7">
        <v>31</v>
      </c>
      <c r="G6" s="7">
        <v>30</v>
      </c>
      <c r="H6" s="7">
        <v>31</v>
      </c>
      <c r="I6" s="7">
        <v>31</v>
      </c>
      <c r="J6" s="7">
        <v>30</v>
      </c>
      <c r="K6" s="7">
        <v>31</v>
      </c>
      <c r="L6" s="7">
        <v>30</v>
      </c>
      <c r="M6" s="7">
        <v>31</v>
      </c>
      <c r="N6">
        <f t="shared" ref="N6:N69" si="0">SUM(B6:M6)</f>
        <v>365</v>
      </c>
    </row>
    <row r="7" spans="1:15" x14ac:dyDescent="0.15">
      <c r="A7" s="1">
        <v>1902</v>
      </c>
      <c r="B7" s="7">
        <v>31</v>
      </c>
      <c r="C7" s="7">
        <v>28</v>
      </c>
      <c r="D7" s="7">
        <v>31</v>
      </c>
      <c r="E7" s="7">
        <v>30</v>
      </c>
      <c r="F7" s="7">
        <v>31</v>
      </c>
      <c r="G7" s="7">
        <v>30</v>
      </c>
      <c r="H7" s="7">
        <v>31</v>
      </c>
      <c r="I7" s="7">
        <v>31</v>
      </c>
      <c r="J7" s="7">
        <v>30</v>
      </c>
      <c r="K7" s="7">
        <v>31</v>
      </c>
      <c r="L7" s="7">
        <v>30</v>
      </c>
      <c r="M7" s="7">
        <v>31</v>
      </c>
      <c r="N7">
        <f t="shared" si="0"/>
        <v>365</v>
      </c>
    </row>
    <row r="8" spans="1:15" x14ac:dyDescent="0.15">
      <c r="A8" s="1">
        <v>1903</v>
      </c>
      <c r="B8" s="7">
        <v>31</v>
      </c>
      <c r="C8" s="7">
        <v>28</v>
      </c>
      <c r="D8" s="7">
        <v>31</v>
      </c>
      <c r="E8" s="7">
        <v>30</v>
      </c>
      <c r="F8" s="7">
        <v>31</v>
      </c>
      <c r="G8" s="7">
        <v>30</v>
      </c>
      <c r="H8" s="7">
        <v>31</v>
      </c>
      <c r="I8" s="7">
        <v>31</v>
      </c>
      <c r="J8" s="7">
        <v>30</v>
      </c>
      <c r="K8" s="7">
        <v>31</v>
      </c>
      <c r="L8" s="7">
        <v>30</v>
      </c>
      <c r="M8" s="7">
        <v>31</v>
      </c>
      <c r="N8">
        <f t="shared" si="0"/>
        <v>365</v>
      </c>
    </row>
    <row r="9" spans="1:15" x14ac:dyDescent="0.15">
      <c r="A9" s="1">
        <v>1904</v>
      </c>
      <c r="B9" s="7">
        <v>31</v>
      </c>
      <c r="C9" s="7">
        <v>29</v>
      </c>
      <c r="D9" s="7">
        <v>31</v>
      </c>
      <c r="E9" s="7">
        <v>30</v>
      </c>
      <c r="F9" s="7">
        <v>31</v>
      </c>
      <c r="G9" s="7">
        <v>30</v>
      </c>
      <c r="H9" s="7">
        <v>31</v>
      </c>
      <c r="I9" s="7">
        <v>31</v>
      </c>
      <c r="J9" s="7">
        <v>30</v>
      </c>
      <c r="K9" s="7">
        <v>31</v>
      </c>
      <c r="L9" s="7">
        <v>30</v>
      </c>
      <c r="M9" s="7">
        <v>31</v>
      </c>
      <c r="N9">
        <f t="shared" si="0"/>
        <v>366</v>
      </c>
    </row>
    <row r="10" spans="1:15" x14ac:dyDescent="0.15">
      <c r="A10" s="1">
        <v>1905</v>
      </c>
      <c r="B10" s="7">
        <v>31</v>
      </c>
      <c r="C10" s="7">
        <v>28</v>
      </c>
      <c r="D10" s="7">
        <v>31</v>
      </c>
      <c r="E10" s="7">
        <v>30</v>
      </c>
      <c r="F10" s="7">
        <v>31</v>
      </c>
      <c r="G10" s="7">
        <v>30</v>
      </c>
      <c r="H10" s="7">
        <v>31</v>
      </c>
      <c r="I10" s="7">
        <v>31</v>
      </c>
      <c r="J10" s="7">
        <v>30</v>
      </c>
      <c r="K10" s="7">
        <v>31</v>
      </c>
      <c r="L10" s="7">
        <v>30</v>
      </c>
      <c r="M10" s="7">
        <v>31</v>
      </c>
      <c r="N10">
        <f t="shared" si="0"/>
        <v>365</v>
      </c>
    </row>
    <row r="11" spans="1:15" x14ac:dyDescent="0.15">
      <c r="A11" s="1">
        <v>1906</v>
      </c>
      <c r="B11" s="7">
        <v>31</v>
      </c>
      <c r="C11" s="7">
        <v>28</v>
      </c>
      <c r="D11" s="7">
        <v>31</v>
      </c>
      <c r="E11" s="7">
        <v>30</v>
      </c>
      <c r="F11" s="7">
        <v>31</v>
      </c>
      <c r="G11" s="7">
        <v>30</v>
      </c>
      <c r="H11" s="7">
        <v>31</v>
      </c>
      <c r="I11" s="7">
        <v>31</v>
      </c>
      <c r="J11" s="7">
        <v>30</v>
      </c>
      <c r="K11" s="7">
        <v>31</v>
      </c>
      <c r="L11" s="7">
        <v>30</v>
      </c>
      <c r="M11" s="7">
        <v>31</v>
      </c>
      <c r="N11">
        <f t="shared" si="0"/>
        <v>365</v>
      </c>
    </row>
    <row r="12" spans="1:15" x14ac:dyDescent="0.15">
      <c r="A12" s="1">
        <v>1907</v>
      </c>
      <c r="B12" s="7">
        <v>31</v>
      </c>
      <c r="C12" s="7">
        <v>28</v>
      </c>
      <c r="D12" s="7">
        <v>31</v>
      </c>
      <c r="E12" s="7">
        <v>30</v>
      </c>
      <c r="F12" s="7">
        <v>31</v>
      </c>
      <c r="G12" s="7">
        <v>30</v>
      </c>
      <c r="H12" s="7">
        <v>31</v>
      </c>
      <c r="I12" s="7">
        <v>31</v>
      </c>
      <c r="J12" s="7">
        <v>30</v>
      </c>
      <c r="K12" s="7">
        <v>31</v>
      </c>
      <c r="L12" s="7">
        <v>30</v>
      </c>
      <c r="M12" s="7">
        <v>31</v>
      </c>
      <c r="N12">
        <f t="shared" si="0"/>
        <v>365</v>
      </c>
    </row>
    <row r="13" spans="1:15" x14ac:dyDescent="0.15">
      <c r="A13" s="1">
        <v>1908</v>
      </c>
      <c r="B13" s="7">
        <v>31</v>
      </c>
      <c r="C13" s="7">
        <v>29</v>
      </c>
      <c r="D13" s="7">
        <v>31</v>
      </c>
      <c r="E13" s="7">
        <v>30</v>
      </c>
      <c r="F13" s="7">
        <v>31</v>
      </c>
      <c r="G13" s="7">
        <v>30</v>
      </c>
      <c r="H13" s="7">
        <v>31</v>
      </c>
      <c r="I13" s="7">
        <v>31</v>
      </c>
      <c r="J13" s="7">
        <v>30</v>
      </c>
      <c r="K13" s="7">
        <v>31</v>
      </c>
      <c r="L13" s="7">
        <v>30</v>
      </c>
      <c r="M13" s="7">
        <v>31</v>
      </c>
      <c r="N13">
        <f t="shared" si="0"/>
        <v>366</v>
      </c>
    </row>
    <row r="14" spans="1:15" x14ac:dyDescent="0.15">
      <c r="A14" s="1">
        <v>1909</v>
      </c>
      <c r="B14" s="7">
        <v>31</v>
      </c>
      <c r="C14" s="7">
        <v>28</v>
      </c>
      <c r="D14" s="7">
        <v>31</v>
      </c>
      <c r="E14" s="7">
        <v>30</v>
      </c>
      <c r="F14" s="7">
        <v>31</v>
      </c>
      <c r="G14" s="7">
        <v>30</v>
      </c>
      <c r="H14" s="7">
        <v>31</v>
      </c>
      <c r="I14" s="7">
        <v>31</v>
      </c>
      <c r="J14" s="7">
        <v>30</v>
      </c>
      <c r="K14" s="7">
        <v>31</v>
      </c>
      <c r="L14" s="7">
        <v>30</v>
      </c>
      <c r="M14" s="7">
        <v>31</v>
      </c>
      <c r="N14">
        <f t="shared" si="0"/>
        <v>365</v>
      </c>
    </row>
    <row r="15" spans="1:15" x14ac:dyDescent="0.15">
      <c r="A15" s="1">
        <v>1910</v>
      </c>
      <c r="B15" s="7">
        <v>31</v>
      </c>
      <c r="C15" s="7">
        <v>28</v>
      </c>
      <c r="D15" s="7">
        <v>31</v>
      </c>
      <c r="E15" s="7">
        <v>30</v>
      </c>
      <c r="F15" s="7">
        <v>31</v>
      </c>
      <c r="G15" s="7">
        <v>30</v>
      </c>
      <c r="H15" s="7">
        <v>31</v>
      </c>
      <c r="I15" s="7">
        <v>31</v>
      </c>
      <c r="J15" s="7">
        <v>30</v>
      </c>
      <c r="K15" s="7">
        <v>31</v>
      </c>
      <c r="L15" s="7">
        <v>30</v>
      </c>
      <c r="M15" s="7">
        <v>31</v>
      </c>
      <c r="N15">
        <f t="shared" si="0"/>
        <v>365</v>
      </c>
    </row>
    <row r="16" spans="1:15" x14ac:dyDescent="0.15">
      <c r="A16" s="1">
        <v>1911</v>
      </c>
      <c r="B16" s="7">
        <v>31</v>
      </c>
      <c r="C16" s="7">
        <v>28</v>
      </c>
      <c r="D16" s="7">
        <v>31</v>
      </c>
      <c r="E16" s="7">
        <v>30</v>
      </c>
      <c r="F16" s="7">
        <v>31</v>
      </c>
      <c r="G16" s="7">
        <v>30</v>
      </c>
      <c r="H16" s="7">
        <v>31</v>
      </c>
      <c r="I16" s="7">
        <v>31</v>
      </c>
      <c r="J16" s="7">
        <v>30</v>
      </c>
      <c r="K16" s="7">
        <v>31</v>
      </c>
      <c r="L16" s="7">
        <v>30</v>
      </c>
      <c r="M16" s="7">
        <v>31</v>
      </c>
      <c r="N16">
        <f t="shared" si="0"/>
        <v>365</v>
      </c>
    </row>
    <row r="17" spans="1:14" x14ac:dyDescent="0.15">
      <c r="A17" s="1">
        <v>1912</v>
      </c>
      <c r="B17" s="7">
        <v>31</v>
      </c>
      <c r="C17" s="7">
        <v>29</v>
      </c>
      <c r="D17" s="7">
        <v>31</v>
      </c>
      <c r="E17" s="7">
        <v>30</v>
      </c>
      <c r="F17" s="7">
        <v>31</v>
      </c>
      <c r="G17" s="7">
        <v>30</v>
      </c>
      <c r="H17" s="7">
        <v>31</v>
      </c>
      <c r="I17" s="7">
        <v>31</v>
      </c>
      <c r="J17" s="7">
        <v>30</v>
      </c>
      <c r="K17" s="7">
        <v>31</v>
      </c>
      <c r="L17" s="7">
        <v>30</v>
      </c>
      <c r="M17" s="7">
        <v>31</v>
      </c>
      <c r="N17">
        <f t="shared" si="0"/>
        <v>366</v>
      </c>
    </row>
    <row r="18" spans="1:14" x14ac:dyDescent="0.15">
      <c r="A18" s="1">
        <v>1913</v>
      </c>
      <c r="B18" s="7">
        <v>31</v>
      </c>
      <c r="C18" s="7">
        <v>28</v>
      </c>
      <c r="D18" s="7">
        <v>31</v>
      </c>
      <c r="E18" s="7">
        <v>30</v>
      </c>
      <c r="F18" s="7">
        <v>31</v>
      </c>
      <c r="G18" s="7">
        <v>30</v>
      </c>
      <c r="H18" s="7">
        <v>31</v>
      </c>
      <c r="I18" s="7">
        <v>31</v>
      </c>
      <c r="J18" s="7">
        <v>30</v>
      </c>
      <c r="K18" s="7">
        <v>31</v>
      </c>
      <c r="L18" s="7">
        <v>30</v>
      </c>
      <c r="M18" s="7">
        <v>31</v>
      </c>
      <c r="N18">
        <f t="shared" si="0"/>
        <v>365</v>
      </c>
    </row>
    <row r="19" spans="1:14" x14ac:dyDescent="0.15">
      <c r="A19" s="1">
        <v>1914</v>
      </c>
      <c r="B19" s="7">
        <v>31</v>
      </c>
      <c r="C19" s="7">
        <v>28</v>
      </c>
      <c r="D19" s="7">
        <v>31</v>
      </c>
      <c r="E19" s="7">
        <v>30</v>
      </c>
      <c r="F19" s="7">
        <v>31</v>
      </c>
      <c r="G19" s="7">
        <v>30</v>
      </c>
      <c r="H19" s="7">
        <v>31</v>
      </c>
      <c r="I19" s="7">
        <v>31</v>
      </c>
      <c r="J19" s="7">
        <v>30</v>
      </c>
      <c r="K19" s="7">
        <v>31</v>
      </c>
      <c r="L19" s="7">
        <v>30</v>
      </c>
      <c r="M19" s="7">
        <v>31</v>
      </c>
      <c r="N19">
        <f t="shared" si="0"/>
        <v>365</v>
      </c>
    </row>
    <row r="20" spans="1:14" x14ac:dyDescent="0.15">
      <c r="A20" s="1">
        <v>1915</v>
      </c>
      <c r="B20" s="7">
        <v>31</v>
      </c>
      <c r="C20" s="7">
        <v>28</v>
      </c>
      <c r="D20" s="7">
        <v>31</v>
      </c>
      <c r="E20" s="7">
        <v>30</v>
      </c>
      <c r="F20" s="7">
        <v>31</v>
      </c>
      <c r="G20" s="7">
        <v>30</v>
      </c>
      <c r="H20" s="7">
        <v>31</v>
      </c>
      <c r="I20" s="7">
        <v>31</v>
      </c>
      <c r="J20" s="7">
        <v>30</v>
      </c>
      <c r="K20" s="7">
        <v>31</v>
      </c>
      <c r="L20" s="7">
        <v>30</v>
      </c>
      <c r="M20" s="7">
        <v>31</v>
      </c>
      <c r="N20">
        <f t="shared" si="0"/>
        <v>365</v>
      </c>
    </row>
    <row r="21" spans="1:14" x14ac:dyDescent="0.15">
      <c r="A21" s="1">
        <v>1916</v>
      </c>
      <c r="B21" s="7">
        <v>31</v>
      </c>
      <c r="C21" s="7">
        <v>29</v>
      </c>
      <c r="D21" s="7">
        <v>31</v>
      </c>
      <c r="E21" s="7">
        <v>30</v>
      </c>
      <c r="F21" s="7">
        <v>31</v>
      </c>
      <c r="G21" s="7">
        <v>30</v>
      </c>
      <c r="H21" s="7">
        <v>31</v>
      </c>
      <c r="I21" s="7">
        <v>31</v>
      </c>
      <c r="J21" s="7">
        <v>30</v>
      </c>
      <c r="K21" s="7">
        <v>31</v>
      </c>
      <c r="L21" s="7">
        <v>30</v>
      </c>
      <c r="M21" s="7">
        <v>31</v>
      </c>
      <c r="N21">
        <f t="shared" si="0"/>
        <v>366</v>
      </c>
    </row>
    <row r="22" spans="1:14" x14ac:dyDescent="0.15">
      <c r="A22" s="1">
        <v>1917</v>
      </c>
      <c r="B22" s="7">
        <v>31</v>
      </c>
      <c r="C22" s="7">
        <v>28</v>
      </c>
      <c r="D22" s="7">
        <v>31</v>
      </c>
      <c r="E22" s="7">
        <v>30</v>
      </c>
      <c r="F22" s="7">
        <v>31</v>
      </c>
      <c r="G22" s="7">
        <v>30</v>
      </c>
      <c r="H22" s="7">
        <v>31</v>
      </c>
      <c r="I22" s="7">
        <v>31</v>
      </c>
      <c r="J22" s="7">
        <v>30</v>
      </c>
      <c r="K22" s="7">
        <v>31</v>
      </c>
      <c r="L22" s="7">
        <v>30</v>
      </c>
      <c r="M22" s="7">
        <v>31</v>
      </c>
      <c r="N22">
        <f t="shared" si="0"/>
        <v>365</v>
      </c>
    </row>
    <row r="23" spans="1:14" x14ac:dyDescent="0.15">
      <c r="A23" s="1">
        <v>1918</v>
      </c>
      <c r="B23" s="7">
        <v>31</v>
      </c>
      <c r="C23" s="7">
        <v>28</v>
      </c>
      <c r="D23" s="7">
        <v>31</v>
      </c>
      <c r="E23" s="7">
        <v>30</v>
      </c>
      <c r="F23" s="7">
        <v>31</v>
      </c>
      <c r="G23" s="7">
        <v>30</v>
      </c>
      <c r="H23" s="7">
        <v>31</v>
      </c>
      <c r="I23" s="7">
        <v>31</v>
      </c>
      <c r="J23" s="7">
        <v>30</v>
      </c>
      <c r="K23" s="7">
        <v>31</v>
      </c>
      <c r="L23" s="7">
        <v>30</v>
      </c>
      <c r="M23" s="7">
        <v>31</v>
      </c>
      <c r="N23">
        <f t="shared" si="0"/>
        <v>365</v>
      </c>
    </row>
    <row r="24" spans="1:14" x14ac:dyDescent="0.15">
      <c r="A24" s="1">
        <v>1919</v>
      </c>
      <c r="B24" s="7">
        <v>31</v>
      </c>
      <c r="C24" s="7">
        <v>28</v>
      </c>
      <c r="D24" s="7">
        <v>31</v>
      </c>
      <c r="E24" s="7">
        <v>30</v>
      </c>
      <c r="F24" s="7">
        <v>31</v>
      </c>
      <c r="G24" s="7">
        <v>30</v>
      </c>
      <c r="H24" s="7">
        <v>31</v>
      </c>
      <c r="I24" s="7">
        <v>31</v>
      </c>
      <c r="J24" s="7">
        <v>30</v>
      </c>
      <c r="K24" s="7">
        <v>31</v>
      </c>
      <c r="L24" s="7">
        <v>30</v>
      </c>
      <c r="M24" s="7">
        <v>31</v>
      </c>
      <c r="N24">
        <f t="shared" si="0"/>
        <v>365</v>
      </c>
    </row>
    <row r="25" spans="1:14" x14ac:dyDescent="0.15">
      <c r="A25" s="1">
        <v>1920</v>
      </c>
      <c r="B25" s="7">
        <v>31</v>
      </c>
      <c r="C25" s="7">
        <v>29</v>
      </c>
      <c r="D25" s="7">
        <v>31</v>
      </c>
      <c r="E25" s="7">
        <v>30</v>
      </c>
      <c r="F25" s="7">
        <v>31</v>
      </c>
      <c r="G25" s="7">
        <v>30</v>
      </c>
      <c r="H25" s="7">
        <v>31</v>
      </c>
      <c r="I25" s="7">
        <v>31</v>
      </c>
      <c r="J25" s="7">
        <v>30</v>
      </c>
      <c r="K25" s="7">
        <v>31</v>
      </c>
      <c r="L25" s="7">
        <v>30</v>
      </c>
      <c r="M25" s="7">
        <v>31</v>
      </c>
      <c r="N25">
        <f t="shared" si="0"/>
        <v>366</v>
      </c>
    </row>
    <row r="26" spans="1:14" x14ac:dyDescent="0.15">
      <c r="A26" s="1">
        <v>1921</v>
      </c>
      <c r="B26" s="7">
        <v>31</v>
      </c>
      <c r="C26" s="7">
        <v>28</v>
      </c>
      <c r="D26" s="7">
        <v>31</v>
      </c>
      <c r="E26" s="7">
        <v>30</v>
      </c>
      <c r="F26" s="7">
        <v>31</v>
      </c>
      <c r="G26" s="7">
        <v>30</v>
      </c>
      <c r="H26" s="7">
        <v>31</v>
      </c>
      <c r="I26" s="7">
        <v>31</v>
      </c>
      <c r="J26" s="7">
        <v>30</v>
      </c>
      <c r="K26" s="7">
        <v>31</v>
      </c>
      <c r="L26" s="7">
        <v>30</v>
      </c>
      <c r="M26" s="7">
        <v>31</v>
      </c>
      <c r="N26">
        <f t="shared" si="0"/>
        <v>365</v>
      </c>
    </row>
    <row r="27" spans="1:14" x14ac:dyDescent="0.15">
      <c r="A27" s="1">
        <v>1922</v>
      </c>
      <c r="B27" s="7">
        <v>31</v>
      </c>
      <c r="C27" s="7">
        <v>28</v>
      </c>
      <c r="D27" s="7">
        <v>31</v>
      </c>
      <c r="E27" s="7">
        <v>30</v>
      </c>
      <c r="F27" s="7">
        <v>31</v>
      </c>
      <c r="G27" s="7">
        <v>30</v>
      </c>
      <c r="H27" s="7">
        <v>31</v>
      </c>
      <c r="I27" s="7">
        <v>31</v>
      </c>
      <c r="J27" s="7">
        <v>30</v>
      </c>
      <c r="K27" s="7">
        <v>31</v>
      </c>
      <c r="L27" s="7">
        <v>30</v>
      </c>
      <c r="M27" s="7">
        <v>31</v>
      </c>
      <c r="N27">
        <f t="shared" si="0"/>
        <v>365</v>
      </c>
    </row>
    <row r="28" spans="1:14" x14ac:dyDescent="0.15">
      <c r="A28" s="1">
        <v>1923</v>
      </c>
      <c r="B28" s="7">
        <v>31</v>
      </c>
      <c r="C28" s="7">
        <v>28</v>
      </c>
      <c r="D28" s="7">
        <v>31</v>
      </c>
      <c r="E28" s="7">
        <v>30</v>
      </c>
      <c r="F28" s="7">
        <v>31</v>
      </c>
      <c r="G28" s="7">
        <v>30</v>
      </c>
      <c r="H28" s="7">
        <v>31</v>
      </c>
      <c r="I28" s="7">
        <v>31</v>
      </c>
      <c r="J28" s="7">
        <v>30</v>
      </c>
      <c r="K28" s="7">
        <v>31</v>
      </c>
      <c r="L28" s="7">
        <v>30</v>
      </c>
      <c r="M28" s="7">
        <v>31</v>
      </c>
      <c r="N28">
        <f t="shared" si="0"/>
        <v>365</v>
      </c>
    </row>
    <row r="29" spans="1:14" x14ac:dyDescent="0.15">
      <c r="A29" s="1">
        <v>1924</v>
      </c>
      <c r="B29" s="7">
        <v>31</v>
      </c>
      <c r="C29" s="7">
        <v>29</v>
      </c>
      <c r="D29" s="7">
        <v>31</v>
      </c>
      <c r="E29" s="7">
        <v>30</v>
      </c>
      <c r="F29" s="7">
        <v>31</v>
      </c>
      <c r="G29" s="7">
        <v>30</v>
      </c>
      <c r="H29" s="7">
        <v>31</v>
      </c>
      <c r="I29" s="7">
        <v>31</v>
      </c>
      <c r="J29" s="7">
        <v>30</v>
      </c>
      <c r="K29" s="7">
        <v>31</v>
      </c>
      <c r="L29" s="7">
        <v>30</v>
      </c>
      <c r="M29" s="7">
        <v>31</v>
      </c>
      <c r="N29">
        <f t="shared" si="0"/>
        <v>366</v>
      </c>
    </row>
    <row r="30" spans="1:14" x14ac:dyDescent="0.15">
      <c r="A30" s="1">
        <v>1925</v>
      </c>
      <c r="B30" s="7">
        <v>31</v>
      </c>
      <c r="C30" s="7">
        <v>28</v>
      </c>
      <c r="D30" s="7">
        <v>31</v>
      </c>
      <c r="E30" s="7">
        <v>30</v>
      </c>
      <c r="F30" s="7">
        <v>31</v>
      </c>
      <c r="G30" s="7">
        <v>30</v>
      </c>
      <c r="H30" s="7">
        <v>31</v>
      </c>
      <c r="I30" s="7">
        <v>31</v>
      </c>
      <c r="J30" s="7">
        <v>30</v>
      </c>
      <c r="K30" s="7">
        <v>31</v>
      </c>
      <c r="L30" s="7">
        <v>30</v>
      </c>
      <c r="M30" s="7">
        <v>31</v>
      </c>
      <c r="N30">
        <f t="shared" si="0"/>
        <v>365</v>
      </c>
    </row>
    <row r="31" spans="1:14" x14ac:dyDescent="0.15">
      <c r="A31" s="1">
        <v>1926</v>
      </c>
      <c r="B31" s="7">
        <v>31</v>
      </c>
      <c r="C31" s="7">
        <v>28</v>
      </c>
      <c r="D31" s="7">
        <v>31</v>
      </c>
      <c r="E31" s="7">
        <v>30</v>
      </c>
      <c r="F31" s="7">
        <v>31</v>
      </c>
      <c r="G31" s="7">
        <v>30</v>
      </c>
      <c r="H31" s="7">
        <v>31</v>
      </c>
      <c r="I31" s="7">
        <v>31</v>
      </c>
      <c r="J31" s="7">
        <v>30</v>
      </c>
      <c r="K31" s="7">
        <v>31</v>
      </c>
      <c r="L31" s="7">
        <v>30</v>
      </c>
      <c r="M31" s="7">
        <v>31</v>
      </c>
      <c r="N31">
        <f t="shared" si="0"/>
        <v>365</v>
      </c>
    </row>
    <row r="32" spans="1:14" x14ac:dyDescent="0.15">
      <c r="A32" s="1">
        <v>1927</v>
      </c>
      <c r="B32" s="7">
        <v>31</v>
      </c>
      <c r="C32" s="7">
        <v>28</v>
      </c>
      <c r="D32" s="7">
        <v>31</v>
      </c>
      <c r="E32" s="7">
        <v>30</v>
      </c>
      <c r="F32" s="7">
        <v>31</v>
      </c>
      <c r="G32" s="7">
        <v>30</v>
      </c>
      <c r="H32" s="7">
        <v>31</v>
      </c>
      <c r="I32" s="7">
        <v>31</v>
      </c>
      <c r="J32" s="7">
        <v>30</v>
      </c>
      <c r="K32" s="7">
        <v>31</v>
      </c>
      <c r="L32" s="7">
        <v>30</v>
      </c>
      <c r="M32" s="7">
        <v>31</v>
      </c>
      <c r="N32">
        <f t="shared" si="0"/>
        <v>365</v>
      </c>
    </row>
    <row r="33" spans="1:14" x14ac:dyDescent="0.15">
      <c r="A33" s="1">
        <v>1928</v>
      </c>
      <c r="B33" s="7">
        <v>31</v>
      </c>
      <c r="C33" s="7">
        <v>29</v>
      </c>
      <c r="D33" s="7">
        <v>31</v>
      </c>
      <c r="E33" s="7">
        <v>30</v>
      </c>
      <c r="F33" s="7">
        <v>31</v>
      </c>
      <c r="G33" s="7">
        <v>30</v>
      </c>
      <c r="H33" s="7">
        <v>31</v>
      </c>
      <c r="I33" s="7">
        <v>31</v>
      </c>
      <c r="J33" s="7">
        <v>30</v>
      </c>
      <c r="K33" s="7">
        <v>31</v>
      </c>
      <c r="L33" s="7">
        <v>30</v>
      </c>
      <c r="M33" s="7">
        <v>31</v>
      </c>
      <c r="N33">
        <f t="shared" si="0"/>
        <v>366</v>
      </c>
    </row>
    <row r="34" spans="1:14" x14ac:dyDescent="0.15">
      <c r="A34" s="1">
        <v>1929</v>
      </c>
      <c r="B34" s="7">
        <v>31</v>
      </c>
      <c r="C34" s="7">
        <v>28</v>
      </c>
      <c r="D34" s="7">
        <v>31</v>
      </c>
      <c r="E34" s="7">
        <v>30</v>
      </c>
      <c r="F34" s="7">
        <v>31</v>
      </c>
      <c r="G34" s="7">
        <v>30</v>
      </c>
      <c r="H34" s="7">
        <v>31</v>
      </c>
      <c r="I34" s="7">
        <v>31</v>
      </c>
      <c r="J34" s="7">
        <v>30</v>
      </c>
      <c r="K34" s="7">
        <v>31</v>
      </c>
      <c r="L34" s="7">
        <v>30</v>
      </c>
      <c r="M34" s="7">
        <v>31</v>
      </c>
      <c r="N34">
        <f t="shared" si="0"/>
        <v>365</v>
      </c>
    </row>
    <row r="35" spans="1:14" x14ac:dyDescent="0.15">
      <c r="A35" s="1">
        <v>1930</v>
      </c>
      <c r="B35" s="7">
        <v>31</v>
      </c>
      <c r="C35" s="7">
        <v>28</v>
      </c>
      <c r="D35" s="7">
        <v>31</v>
      </c>
      <c r="E35" s="7">
        <v>30</v>
      </c>
      <c r="F35" s="7">
        <v>31</v>
      </c>
      <c r="G35" s="7">
        <v>30</v>
      </c>
      <c r="H35" s="7">
        <v>31</v>
      </c>
      <c r="I35" s="7">
        <v>31</v>
      </c>
      <c r="J35" s="7">
        <v>30</v>
      </c>
      <c r="K35" s="7">
        <v>31</v>
      </c>
      <c r="L35" s="7">
        <v>30</v>
      </c>
      <c r="M35" s="7">
        <v>31</v>
      </c>
      <c r="N35">
        <f t="shared" si="0"/>
        <v>365</v>
      </c>
    </row>
    <row r="36" spans="1:14" x14ac:dyDescent="0.15">
      <c r="A36" s="1">
        <v>1931</v>
      </c>
      <c r="B36" s="7">
        <v>31</v>
      </c>
      <c r="C36" s="7">
        <v>28</v>
      </c>
      <c r="D36" s="7">
        <v>31</v>
      </c>
      <c r="E36" s="7">
        <v>30</v>
      </c>
      <c r="F36" s="7">
        <v>31</v>
      </c>
      <c r="G36" s="7">
        <v>30</v>
      </c>
      <c r="H36" s="7">
        <v>31</v>
      </c>
      <c r="I36" s="7">
        <v>31</v>
      </c>
      <c r="J36" s="7">
        <v>30</v>
      </c>
      <c r="K36" s="7">
        <v>31</v>
      </c>
      <c r="L36" s="7">
        <v>30</v>
      </c>
      <c r="M36" s="7">
        <v>31</v>
      </c>
      <c r="N36">
        <f t="shared" si="0"/>
        <v>365</v>
      </c>
    </row>
    <row r="37" spans="1:14" x14ac:dyDescent="0.15">
      <c r="A37" s="1">
        <v>1932</v>
      </c>
      <c r="B37" s="7">
        <v>31</v>
      </c>
      <c r="C37" s="7">
        <v>29</v>
      </c>
      <c r="D37" s="7">
        <v>31</v>
      </c>
      <c r="E37" s="7">
        <v>30</v>
      </c>
      <c r="F37" s="7">
        <v>31</v>
      </c>
      <c r="G37" s="7">
        <v>30</v>
      </c>
      <c r="H37" s="7">
        <v>31</v>
      </c>
      <c r="I37" s="7">
        <v>31</v>
      </c>
      <c r="J37" s="7">
        <v>30</v>
      </c>
      <c r="K37" s="7">
        <v>31</v>
      </c>
      <c r="L37" s="7">
        <v>30</v>
      </c>
      <c r="M37" s="7">
        <v>31</v>
      </c>
      <c r="N37">
        <f t="shared" si="0"/>
        <v>366</v>
      </c>
    </row>
    <row r="38" spans="1:14" x14ac:dyDescent="0.15">
      <c r="A38" s="1">
        <v>1933</v>
      </c>
      <c r="B38" s="7">
        <v>31</v>
      </c>
      <c r="C38" s="7">
        <v>28</v>
      </c>
      <c r="D38" s="7">
        <v>31</v>
      </c>
      <c r="E38" s="7">
        <v>30</v>
      </c>
      <c r="F38" s="7">
        <v>31</v>
      </c>
      <c r="G38" s="7">
        <v>30</v>
      </c>
      <c r="H38" s="7">
        <v>31</v>
      </c>
      <c r="I38" s="7">
        <v>31</v>
      </c>
      <c r="J38" s="7">
        <v>30</v>
      </c>
      <c r="K38" s="7">
        <v>31</v>
      </c>
      <c r="L38" s="7">
        <v>30</v>
      </c>
      <c r="M38" s="7">
        <v>31</v>
      </c>
      <c r="N38">
        <f t="shared" si="0"/>
        <v>365</v>
      </c>
    </row>
    <row r="39" spans="1:14" x14ac:dyDescent="0.15">
      <c r="A39" s="1">
        <v>1934</v>
      </c>
      <c r="B39" s="7">
        <v>31</v>
      </c>
      <c r="C39" s="7">
        <v>28</v>
      </c>
      <c r="D39" s="7">
        <v>31</v>
      </c>
      <c r="E39" s="7">
        <v>30</v>
      </c>
      <c r="F39" s="7">
        <v>31</v>
      </c>
      <c r="G39" s="7">
        <v>30</v>
      </c>
      <c r="H39" s="7">
        <v>31</v>
      </c>
      <c r="I39" s="7">
        <v>31</v>
      </c>
      <c r="J39" s="7">
        <v>30</v>
      </c>
      <c r="K39" s="7">
        <v>31</v>
      </c>
      <c r="L39" s="7">
        <v>30</v>
      </c>
      <c r="M39" s="7">
        <v>31</v>
      </c>
      <c r="N39">
        <f t="shared" si="0"/>
        <v>365</v>
      </c>
    </row>
    <row r="40" spans="1:14" x14ac:dyDescent="0.15">
      <c r="A40" s="1">
        <v>1935</v>
      </c>
      <c r="B40" s="7">
        <v>31</v>
      </c>
      <c r="C40" s="7">
        <v>28</v>
      </c>
      <c r="D40" s="7">
        <v>31</v>
      </c>
      <c r="E40" s="7">
        <v>30</v>
      </c>
      <c r="F40" s="7">
        <v>31</v>
      </c>
      <c r="G40" s="7">
        <v>30</v>
      </c>
      <c r="H40" s="7">
        <v>31</v>
      </c>
      <c r="I40" s="7">
        <v>31</v>
      </c>
      <c r="J40" s="7">
        <v>30</v>
      </c>
      <c r="K40" s="7">
        <v>31</v>
      </c>
      <c r="L40" s="7">
        <v>30</v>
      </c>
      <c r="M40" s="7">
        <v>31</v>
      </c>
      <c r="N40">
        <f t="shared" si="0"/>
        <v>365</v>
      </c>
    </row>
    <row r="41" spans="1:14" x14ac:dyDescent="0.15">
      <c r="A41" s="1">
        <v>1936</v>
      </c>
      <c r="B41" s="7">
        <v>31</v>
      </c>
      <c r="C41" s="7">
        <v>29</v>
      </c>
      <c r="D41" s="7">
        <v>31</v>
      </c>
      <c r="E41" s="7">
        <v>30</v>
      </c>
      <c r="F41" s="7">
        <v>31</v>
      </c>
      <c r="G41" s="7">
        <v>30</v>
      </c>
      <c r="H41" s="7">
        <v>31</v>
      </c>
      <c r="I41" s="7">
        <v>31</v>
      </c>
      <c r="J41" s="7">
        <v>30</v>
      </c>
      <c r="K41" s="7">
        <v>31</v>
      </c>
      <c r="L41" s="7">
        <v>30</v>
      </c>
      <c r="M41" s="7">
        <v>31</v>
      </c>
      <c r="N41">
        <f t="shared" si="0"/>
        <v>366</v>
      </c>
    </row>
    <row r="42" spans="1:14" x14ac:dyDescent="0.15">
      <c r="A42" s="1">
        <v>1937</v>
      </c>
      <c r="B42" s="7">
        <v>31</v>
      </c>
      <c r="C42" s="7">
        <v>28</v>
      </c>
      <c r="D42" s="7">
        <v>31</v>
      </c>
      <c r="E42" s="7">
        <v>30</v>
      </c>
      <c r="F42" s="7">
        <v>31</v>
      </c>
      <c r="G42" s="7">
        <v>30</v>
      </c>
      <c r="H42" s="7">
        <v>31</v>
      </c>
      <c r="I42" s="7">
        <v>31</v>
      </c>
      <c r="J42" s="7">
        <v>30</v>
      </c>
      <c r="K42" s="7">
        <v>31</v>
      </c>
      <c r="L42" s="7">
        <v>30</v>
      </c>
      <c r="M42" s="7">
        <v>31</v>
      </c>
      <c r="N42">
        <f t="shared" si="0"/>
        <v>365</v>
      </c>
    </row>
    <row r="43" spans="1:14" x14ac:dyDescent="0.15">
      <c r="A43" s="1">
        <v>1938</v>
      </c>
      <c r="B43" s="7">
        <v>31</v>
      </c>
      <c r="C43" s="7">
        <v>28</v>
      </c>
      <c r="D43" s="7">
        <v>31</v>
      </c>
      <c r="E43" s="7">
        <v>30</v>
      </c>
      <c r="F43" s="7">
        <v>31</v>
      </c>
      <c r="G43" s="7">
        <v>30</v>
      </c>
      <c r="H43" s="7">
        <v>31</v>
      </c>
      <c r="I43" s="7">
        <v>31</v>
      </c>
      <c r="J43" s="7">
        <v>30</v>
      </c>
      <c r="K43" s="7">
        <v>31</v>
      </c>
      <c r="L43" s="7">
        <v>30</v>
      </c>
      <c r="M43" s="7">
        <v>31</v>
      </c>
      <c r="N43">
        <f t="shared" si="0"/>
        <v>365</v>
      </c>
    </row>
    <row r="44" spans="1:14" x14ac:dyDescent="0.15">
      <c r="A44" s="1">
        <v>1939</v>
      </c>
      <c r="B44" s="7">
        <v>31</v>
      </c>
      <c r="C44" s="7">
        <v>28</v>
      </c>
      <c r="D44" s="7">
        <v>31</v>
      </c>
      <c r="E44" s="7">
        <v>30</v>
      </c>
      <c r="F44" s="7">
        <v>31</v>
      </c>
      <c r="G44" s="7">
        <v>30</v>
      </c>
      <c r="H44" s="7">
        <v>31</v>
      </c>
      <c r="I44" s="7">
        <v>31</v>
      </c>
      <c r="J44" s="7">
        <v>30</v>
      </c>
      <c r="K44" s="7">
        <v>31</v>
      </c>
      <c r="L44" s="7">
        <v>30</v>
      </c>
      <c r="M44" s="7">
        <v>31</v>
      </c>
      <c r="N44">
        <f t="shared" si="0"/>
        <v>365</v>
      </c>
    </row>
    <row r="45" spans="1:14" x14ac:dyDescent="0.15">
      <c r="A45" s="1">
        <v>1940</v>
      </c>
      <c r="B45" s="7">
        <v>31</v>
      </c>
      <c r="C45" s="7">
        <v>29</v>
      </c>
      <c r="D45" s="7">
        <v>31</v>
      </c>
      <c r="E45" s="7">
        <v>30</v>
      </c>
      <c r="F45" s="7">
        <v>31</v>
      </c>
      <c r="G45" s="7">
        <v>30</v>
      </c>
      <c r="H45" s="7">
        <v>31</v>
      </c>
      <c r="I45" s="7">
        <v>31</v>
      </c>
      <c r="J45" s="7">
        <v>30</v>
      </c>
      <c r="K45" s="7">
        <v>31</v>
      </c>
      <c r="L45" s="7">
        <v>30</v>
      </c>
      <c r="M45" s="7">
        <v>31</v>
      </c>
      <c r="N45">
        <f t="shared" si="0"/>
        <v>366</v>
      </c>
    </row>
    <row r="46" spans="1:14" x14ac:dyDescent="0.15">
      <c r="A46" s="1">
        <v>1941</v>
      </c>
      <c r="B46" s="7">
        <v>31</v>
      </c>
      <c r="C46" s="7">
        <v>28</v>
      </c>
      <c r="D46" s="7">
        <v>31</v>
      </c>
      <c r="E46" s="7">
        <v>30</v>
      </c>
      <c r="F46" s="7">
        <v>31</v>
      </c>
      <c r="G46" s="7">
        <v>30</v>
      </c>
      <c r="H46" s="7">
        <v>31</v>
      </c>
      <c r="I46" s="7">
        <v>31</v>
      </c>
      <c r="J46" s="7">
        <v>30</v>
      </c>
      <c r="K46" s="7">
        <v>31</v>
      </c>
      <c r="L46" s="7">
        <v>30</v>
      </c>
      <c r="M46" s="7">
        <v>31</v>
      </c>
      <c r="N46">
        <f t="shared" si="0"/>
        <v>365</v>
      </c>
    </row>
    <row r="47" spans="1:14" x14ac:dyDescent="0.15">
      <c r="A47" s="1">
        <v>1942</v>
      </c>
      <c r="B47" s="7">
        <v>31</v>
      </c>
      <c r="C47" s="7">
        <v>28</v>
      </c>
      <c r="D47" s="7">
        <v>31</v>
      </c>
      <c r="E47" s="7">
        <v>30</v>
      </c>
      <c r="F47" s="7">
        <v>31</v>
      </c>
      <c r="G47" s="7">
        <v>30</v>
      </c>
      <c r="H47" s="7">
        <v>31</v>
      </c>
      <c r="I47" s="7">
        <v>31</v>
      </c>
      <c r="J47" s="7">
        <v>30</v>
      </c>
      <c r="K47" s="7">
        <v>31</v>
      </c>
      <c r="L47" s="7">
        <v>30</v>
      </c>
      <c r="M47" s="7">
        <v>31</v>
      </c>
      <c r="N47">
        <f t="shared" si="0"/>
        <v>365</v>
      </c>
    </row>
    <row r="48" spans="1:14" x14ac:dyDescent="0.15">
      <c r="A48" s="1">
        <v>1943</v>
      </c>
      <c r="B48" s="7">
        <v>31</v>
      </c>
      <c r="C48" s="7">
        <v>28</v>
      </c>
      <c r="D48" s="7">
        <v>31</v>
      </c>
      <c r="E48" s="7">
        <v>30</v>
      </c>
      <c r="F48" s="7">
        <v>31</v>
      </c>
      <c r="G48" s="7">
        <v>30</v>
      </c>
      <c r="H48" s="7">
        <v>31</v>
      </c>
      <c r="I48" s="7">
        <v>31</v>
      </c>
      <c r="J48" s="7">
        <v>30</v>
      </c>
      <c r="K48" s="7">
        <v>31</v>
      </c>
      <c r="L48" s="7">
        <v>30</v>
      </c>
      <c r="M48" s="7">
        <v>31</v>
      </c>
      <c r="N48">
        <f t="shared" si="0"/>
        <v>365</v>
      </c>
    </row>
    <row r="49" spans="1:14" x14ac:dyDescent="0.15">
      <c r="A49" s="1">
        <v>1944</v>
      </c>
      <c r="B49" s="7">
        <v>31</v>
      </c>
      <c r="C49" s="7">
        <v>29</v>
      </c>
      <c r="D49" s="7">
        <v>31</v>
      </c>
      <c r="E49" s="7">
        <v>30</v>
      </c>
      <c r="F49" s="7">
        <v>31</v>
      </c>
      <c r="G49" s="7">
        <v>30</v>
      </c>
      <c r="H49" s="7">
        <v>31</v>
      </c>
      <c r="I49" s="7">
        <v>31</v>
      </c>
      <c r="J49" s="7">
        <v>30</v>
      </c>
      <c r="K49" s="7">
        <v>31</v>
      </c>
      <c r="L49" s="7">
        <v>30</v>
      </c>
      <c r="M49" s="7">
        <v>31</v>
      </c>
      <c r="N49">
        <f t="shared" si="0"/>
        <v>366</v>
      </c>
    </row>
    <row r="50" spans="1:14" x14ac:dyDescent="0.15">
      <c r="A50" s="1">
        <v>1945</v>
      </c>
      <c r="B50" s="7">
        <v>31</v>
      </c>
      <c r="C50" s="7">
        <v>28</v>
      </c>
      <c r="D50" s="7">
        <v>31</v>
      </c>
      <c r="E50" s="7">
        <v>30</v>
      </c>
      <c r="F50" s="7">
        <v>31</v>
      </c>
      <c r="G50" s="7">
        <v>30</v>
      </c>
      <c r="H50" s="7">
        <v>31</v>
      </c>
      <c r="I50" s="7">
        <v>31</v>
      </c>
      <c r="J50" s="7">
        <v>30</v>
      </c>
      <c r="K50" s="7">
        <v>31</v>
      </c>
      <c r="L50" s="7">
        <v>30</v>
      </c>
      <c r="M50" s="7">
        <v>31</v>
      </c>
      <c r="N50">
        <f t="shared" si="0"/>
        <v>365</v>
      </c>
    </row>
    <row r="51" spans="1:14" x14ac:dyDescent="0.15">
      <c r="A51" s="1">
        <v>1946</v>
      </c>
      <c r="B51" s="7">
        <v>31</v>
      </c>
      <c r="C51" s="7">
        <v>28</v>
      </c>
      <c r="D51" s="7">
        <v>31</v>
      </c>
      <c r="E51" s="7">
        <v>30</v>
      </c>
      <c r="F51" s="7">
        <v>31</v>
      </c>
      <c r="G51" s="7">
        <v>30</v>
      </c>
      <c r="H51" s="7">
        <v>31</v>
      </c>
      <c r="I51" s="7">
        <v>31</v>
      </c>
      <c r="J51" s="7">
        <v>30</v>
      </c>
      <c r="K51" s="7">
        <v>31</v>
      </c>
      <c r="L51" s="7">
        <v>30</v>
      </c>
      <c r="M51" s="7">
        <v>31</v>
      </c>
      <c r="N51">
        <f t="shared" si="0"/>
        <v>365</v>
      </c>
    </row>
    <row r="52" spans="1:14" x14ac:dyDescent="0.15">
      <c r="A52" s="1">
        <v>1947</v>
      </c>
      <c r="B52" s="7">
        <v>31</v>
      </c>
      <c r="C52" s="7">
        <v>28</v>
      </c>
      <c r="D52" s="7">
        <v>31</v>
      </c>
      <c r="E52" s="7">
        <v>30</v>
      </c>
      <c r="F52" s="7">
        <v>31</v>
      </c>
      <c r="G52" s="7">
        <v>30</v>
      </c>
      <c r="H52" s="7">
        <v>31</v>
      </c>
      <c r="I52" s="7">
        <v>31</v>
      </c>
      <c r="J52" s="7">
        <v>30</v>
      </c>
      <c r="K52" s="7">
        <v>31</v>
      </c>
      <c r="L52" s="7">
        <v>30</v>
      </c>
      <c r="M52" s="7">
        <v>31</v>
      </c>
      <c r="N52">
        <f t="shared" si="0"/>
        <v>365</v>
      </c>
    </row>
    <row r="53" spans="1:14" x14ac:dyDescent="0.15">
      <c r="A53">
        <v>1948</v>
      </c>
      <c r="B53" s="7">
        <v>31</v>
      </c>
      <c r="C53" s="7">
        <v>29</v>
      </c>
      <c r="D53" s="7">
        <v>31</v>
      </c>
      <c r="E53" s="7">
        <v>30</v>
      </c>
      <c r="F53" s="7">
        <v>31</v>
      </c>
      <c r="G53" s="7">
        <v>30</v>
      </c>
      <c r="H53" s="7">
        <v>31</v>
      </c>
      <c r="I53" s="7">
        <v>31</v>
      </c>
      <c r="J53" s="7">
        <v>30</v>
      </c>
      <c r="K53" s="7">
        <v>31</v>
      </c>
      <c r="L53" s="7">
        <v>30</v>
      </c>
      <c r="M53" s="7">
        <v>31</v>
      </c>
      <c r="N53">
        <f t="shared" si="0"/>
        <v>366</v>
      </c>
    </row>
    <row r="54" spans="1:14" x14ac:dyDescent="0.15">
      <c r="A54">
        <v>1949</v>
      </c>
      <c r="B54" s="7">
        <v>31</v>
      </c>
      <c r="C54" s="7">
        <v>28</v>
      </c>
      <c r="D54" s="7">
        <v>31</v>
      </c>
      <c r="E54" s="7">
        <v>30</v>
      </c>
      <c r="F54" s="7">
        <v>31</v>
      </c>
      <c r="G54" s="7">
        <v>30</v>
      </c>
      <c r="H54" s="7">
        <v>31</v>
      </c>
      <c r="I54" s="7">
        <v>31</v>
      </c>
      <c r="J54" s="7">
        <v>30</v>
      </c>
      <c r="K54" s="7">
        <v>31</v>
      </c>
      <c r="L54" s="7">
        <v>30</v>
      </c>
      <c r="M54" s="7">
        <v>31</v>
      </c>
      <c r="N54">
        <f t="shared" si="0"/>
        <v>365</v>
      </c>
    </row>
    <row r="55" spans="1:14" x14ac:dyDescent="0.15">
      <c r="A55">
        <v>1950</v>
      </c>
      <c r="B55" s="7">
        <v>31</v>
      </c>
      <c r="C55" s="7">
        <v>28</v>
      </c>
      <c r="D55" s="7">
        <v>31</v>
      </c>
      <c r="E55" s="7">
        <v>30</v>
      </c>
      <c r="F55" s="7">
        <v>31</v>
      </c>
      <c r="G55" s="7">
        <v>30</v>
      </c>
      <c r="H55" s="7">
        <v>31</v>
      </c>
      <c r="I55" s="7">
        <v>31</v>
      </c>
      <c r="J55" s="7">
        <v>30</v>
      </c>
      <c r="K55" s="7">
        <v>31</v>
      </c>
      <c r="L55" s="7">
        <v>30</v>
      </c>
      <c r="M55" s="7">
        <v>31</v>
      </c>
      <c r="N55">
        <f t="shared" si="0"/>
        <v>365</v>
      </c>
    </row>
    <row r="56" spans="1:14" x14ac:dyDescent="0.15">
      <c r="A56">
        <v>1951</v>
      </c>
      <c r="B56" s="7">
        <v>31</v>
      </c>
      <c r="C56" s="7">
        <v>28</v>
      </c>
      <c r="D56" s="7">
        <v>31</v>
      </c>
      <c r="E56" s="7">
        <v>30</v>
      </c>
      <c r="F56" s="7">
        <v>31</v>
      </c>
      <c r="G56" s="7">
        <v>30</v>
      </c>
      <c r="H56" s="7">
        <v>31</v>
      </c>
      <c r="I56" s="7">
        <v>31</v>
      </c>
      <c r="J56" s="7">
        <v>30</v>
      </c>
      <c r="K56" s="7">
        <v>31</v>
      </c>
      <c r="L56" s="7">
        <v>30</v>
      </c>
      <c r="M56" s="7">
        <v>31</v>
      </c>
      <c r="N56">
        <f t="shared" si="0"/>
        <v>365</v>
      </c>
    </row>
    <row r="57" spans="1:14" x14ac:dyDescent="0.15">
      <c r="A57">
        <v>1952</v>
      </c>
      <c r="B57" s="7">
        <v>31</v>
      </c>
      <c r="C57" s="7">
        <v>29</v>
      </c>
      <c r="D57" s="7">
        <v>31</v>
      </c>
      <c r="E57" s="7">
        <v>30</v>
      </c>
      <c r="F57" s="7">
        <v>31</v>
      </c>
      <c r="G57" s="7">
        <v>30</v>
      </c>
      <c r="H57" s="7">
        <v>31</v>
      </c>
      <c r="I57" s="7">
        <v>31</v>
      </c>
      <c r="J57" s="7">
        <v>30</v>
      </c>
      <c r="K57" s="7">
        <v>31</v>
      </c>
      <c r="L57" s="7">
        <v>30</v>
      </c>
      <c r="M57" s="7">
        <v>31</v>
      </c>
      <c r="N57">
        <f t="shared" si="0"/>
        <v>366</v>
      </c>
    </row>
    <row r="58" spans="1:14" x14ac:dyDescent="0.15">
      <c r="A58">
        <v>1953</v>
      </c>
      <c r="B58" s="7">
        <v>31</v>
      </c>
      <c r="C58" s="7">
        <v>28</v>
      </c>
      <c r="D58" s="7">
        <v>31</v>
      </c>
      <c r="E58" s="7">
        <v>30</v>
      </c>
      <c r="F58" s="7">
        <v>31</v>
      </c>
      <c r="G58" s="7">
        <v>30</v>
      </c>
      <c r="H58" s="7">
        <v>31</v>
      </c>
      <c r="I58" s="7">
        <v>31</v>
      </c>
      <c r="J58" s="7">
        <v>30</v>
      </c>
      <c r="K58" s="7">
        <v>31</v>
      </c>
      <c r="L58" s="7">
        <v>30</v>
      </c>
      <c r="M58" s="7">
        <v>31</v>
      </c>
      <c r="N58">
        <f t="shared" si="0"/>
        <v>365</v>
      </c>
    </row>
    <row r="59" spans="1:14" x14ac:dyDescent="0.15">
      <c r="A59">
        <v>1954</v>
      </c>
      <c r="B59" s="7">
        <v>31</v>
      </c>
      <c r="C59" s="7">
        <v>28</v>
      </c>
      <c r="D59" s="7">
        <v>31</v>
      </c>
      <c r="E59" s="7">
        <v>30</v>
      </c>
      <c r="F59" s="7">
        <v>31</v>
      </c>
      <c r="G59" s="7">
        <v>30</v>
      </c>
      <c r="H59" s="7">
        <v>31</v>
      </c>
      <c r="I59" s="7">
        <v>31</v>
      </c>
      <c r="J59" s="7">
        <v>30</v>
      </c>
      <c r="K59" s="7">
        <v>31</v>
      </c>
      <c r="L59" s="7">
        <v>30</v>
      </c>
      <c r="M59" s="7">
        <v>31</v>
      </c>
      <c r="N59">
        <f t="shared" si="0"/>
        <v>365</v>
      </c>
    </row>
    <row r="60" spans="1:14" x14ac:dyDescent="0.15">
      <c r="A60">
        <v>1955</v>
      </c>
      <c r="B60" s="7">
        <v>31</v>
      </c>
      <c r="C60" s="7">
        <v>28</v>
      </c>
      <c r="D60" s="7">
        <v>31</v>
      </c>
      <c r="E60" s="7">
        <v>30</v>
      </c>
      <c r="F60" s="7">
        <v>31</v>
      </c>
      <c r="G60" s="7">
        <v>30</v>
      </c>
      <c r="H60" s="7">
        <v>31</v>
      </c>
      <c r="I60" s="7">
        <v>31</v>
      </c>
      <c r="J60" s="7">
        <v>30</v>
      </c>
      <c r="K60" s="7">
        <v>31</v>
      </c>
      <c r="L60" s="7">
        <v>30</v>
      </c>
      <c r="M60" s="7">
        <v>31</v>
      </c>
      <c r="N60">
        <f t="shared" si="0"/>
        <v>365</v>
      </c>
    </row>
    <row r="61" spans="1:14" x14ac:dyDescent="0.15">
      <c r="A61">
        <v>1956</v>
      </c>
      <c r="B61" s="7">
        <v>31</v>
      </c>
      <c r="C61" s="7">
        <v>29</v>
      </c>
      <c r="D61" s="7">
        <v>31</v>
      </c>
      <c r="E61" s="7">
        <v>30</v>
      </c>
      <c r="F61" s="7">
        <v>31</v>
      </c>
      <c r="G61" s="7">
        <v>30</v>
      </c>
      <c r="H61" s="7">
        <v>31</v>
      </c>
      <c r="I61" s="7">
        <v>31</v>
      </c>
      <c r="J61" s="7">
        <v>30</v>
      </c>
      <c r="K61" s="7">
        <v>31</v>
      </c>
      <c r="L61" s="7">
        <v>30</v>
      </c>
      <c r="M61" s="7">
        <v>31</v>
      </c>
      <c r="N61">
        <f t="shared" si="0"/>
        <v>366</v>
      </c>
    </row>
    <row r="62" spans="1:14" x14ac:dyDescent="0.15">
      <c r="A62">
        <v>1957</v>
      </c>
      <c r="B62" s="7">
        <v>31</v>
      </c>
      <c r="C62" s="7">
        <v>28</v>
      </c>
      <c r="D62" s="7">
        <v>31</v>
      </c>
      <c r="E62" s="7">
        <v>30</v>
      </c>
      <c r="F62" s="7">
        <v>31</v>
      </c>
      <c r="G62" s="7">
        <v>30</v>
      </c>
      <c r="H62" s="7">
        <v>31</v>
      </c>
      <c r="I62" s="7">
        <v>31</v>
      </c>
      <c r="J62" s="7">
        <v>30</v>
      </c>
      <c r="K62" s="7">
        <v>31</v>
      </c>
      <c r="L62" s="7">
        <v>30</v>
      </c>
      <c r="M62" s="7">
        <v>31</v>
      </c>
      <c r="N62">
        <f t="shared" si="0"/>
        <v>365</v>
      </c>
    </row>
    <row r="63" spans="1:14" x14ac:dyDescent="0.15">
      <c r="A63">
        <v>1958</v>
      </c>
      <c r="B63" s="7">
        <v>31</v>
      </c>
      <c r="C63" s="7">
        <v>28</v>
      </c>
      <c r="D63" s="7">
        <v>31</v>
      </c>
      <c r="E63" s="7">
        <v>30</v>
      </c>
      <c r="F63" s="7">
        <v>31</v>
      </c>
      <c r="G63" s="7">
        <v>30</v>
      </c>
      <c r="H63" s="7">
        <v>31</v>
      </c>
      <c r="I63" s="7">
        <v>31</v>
      </c>
      <c r="J63" s="7">
        <v>30</v>
      </c>
      <c r="K63" s="7">
        <v>31</v>
      </c>
      <c r="L63" s="7">
        <v>30</v>
      </c>
      <c r="M63" s="7">
        <v>31</v>
      </c>
      <c r="N63">
        <f t="shared" si="0"/>
        <v>365</v>
      </c>
    </row>
    <row r="64" spans="1:14" x14ac:dyDescent="0.15">
      <c r="A64">
        <v>1959</v>
      </c>
      <c r="B64" s="7">
        <v>31</v>
      </c>
      <c r="C64" s="7">
        <v>28</v>
      </c>
      <c r="D64" s="7">
        <v>31</v>
      </c>
      <c r="E64" s="7">
        <v>30</v>
      </c>
      <c r="F64" s="7">
        <v>31</v>
      </c>
      <c r="G64" s="7">
        <v>30</v>
      </c>
      <c r="H64" s="7">
        <v>31</v>
      </c>
      <c r="I64" s="7">
        <v>31</v>
      </c>
      <c r="J64" s="7">
        <v>30</v>
      </c>
      <c r="K64" s="7">
        <v>31</v>
      </c>
      <c r="L64" s="7">
        <v>30</v>
      </c>
      <c r="M64" s="7">
        <v>31</v>
      </c>
      <c r="N64">
        <f t="shared" si="0"/>
        <v>365</v>
      </c>
    </row>
    <row r="65" spans="1:14" x14ac:dyDescent="0.15">
      <c r="A65">
        <v>1960</v>
      </c>
      <c r="B65" s="7">
        <v>31</v>
      </c>
      <c r="C65" s="7">
        <v>29</v>
      </c>
      <c r="D65" s="7">
        <v>31</v>
      </c>
      <c r="E65" s="7">
        <v>30</v>
      </c>
      <c r="F65" s="7">
        <v>31</v>
      </c>
      <c r="G65" s="7">
        <v>30</v>
      </c>
      <c r="H65" s="7">
        <v>31</v>
      </c>
      <c r="I65" s="7">
        <v>31</v>
      </c>
      <c r="J65" s="7">
        <v>30</v>
      </c>
      <c r="K65" s="7">
        <v>31</v>
      </c>
      <c r="L65" s="7">
        <v>30</v>
      </c>
      <c r="M65" s="7">
        <v>31</v>
      </c>
      <c r="N65">
        <f t="shared" si="0"/>
        <v>366</v>
      </c>
    </row>
    <row r="66" spans="1:14" x14ac:dyDescent="0.15">
      <c r="A66">
        <v>1961</v>
      </c>
      <c r="B66" s="7">
        <v>31</v>
      </c>
      <c r="C66" s="7">
        <v>28</v>
      </c>
      <c r="D66" s="7">
        <v>31</v>
      </c>
      <c r="E66" s="7">
        <v>30</v>
      </c>
      <c r="F66" s="7">
        <v>31</v>
      </c>
      <c r="G66" s="7">
        <v>30</v>
      </c>
      <c r="H66" s="7">
        <v>31</v>
      </c>
      <c r="I66" s="7">
        <v>31</v>
      </c>
      <c r="J66" s="7">
        <v>30</v>
      </c>
      <c r="K66" s="7">
        <v>31</v>
      </c>
      <c r="L66" s="7">
        <v>30</v>
      </c>
      <c r="M66" s="7">
        <v>31</v>
      </c>
      <c r="N66">
        <f t="shared" si="0"/>
        <v>365</v>
      </c>
    </row>
    <row r="67" spans="1:14" x14ac:dyDescent="0.15">
      <c r="A67">
        <v>1962</v>
      </c>
      <c r="B67" s="7">
        <v>31</v>
      </c>
      <c r="C67" s="7">
        <v>28</v>
      </c>
      <c r="D67" s="7">
        <v>31</v>
      </c>
      <c r="E67" s="7">
        <v>30</v>
      </c>
      <c r="F67" s="7">
        <v>31</v>
      </c>
      <c r="G67" s="7">
        <v>30</v>
      </c>
      <c r="H67" s="7">
        <v>31</v>
      </c>
      <c r="I67" s="7">
        <v>31</v>
      </c>
      <c r="J67" s="7">
        <v>30</v>
      </c>
      <c r="K67" s="7">
        <v>31</v>
      </c>
      <c r="L67" s="7">
        <v>30</v>
      </c>
      <c r="M67" s="7">
        <v>31</v>
      </c>
      <c r="N67">
        <f t="shared" si="0"/>
        <v>365</v>
      </c>
    </row>
    <row r="68" spans="1:14" x14ac:dyDescent="0.15">
      <c r="A68">
        <v>1963</v>
      </c>
      <c r="B68" s="7">
        <v>31</v>
      </c>
      <c r="C68" s="7">
        <v>28</v>
      </c>
      <c r="D68" s="7">
        <v>31</v>
      </c>
      <c r="E68" s="7">
        <v>30</v>
      </c>
      <c r="F68" s="7">
        <v>31</v>
      </c>
      <c r="G68" s="7">
        <v>30</v>
      </c>
      <c r="H68" s="7">
        <v>31</v>
      </c>
      <c r="I68" s="7">
        <v>31</v>
      </c>
      <c r="J68" s="7">
        <v>30</v>
      </c>
      <c r="K68" s="7">
        <v>31</v>
      </c>
      <c r="L68" s="7">
        <v>30</v>
      </c>
      <c r="M68" s="7">
        <v>31</v>
      </c>
      <c r="N68">
        <f t="shared" si="0"/>
        <v>365</v>
      </c>
    </row>
    <row r="69" spans="1:14" x14ac:dyDescent="0.15">
      <c r="A69">
        <v>1964</v>
      </c>
      <c r="B69" s="7">
        <v>31</v>
      </c>
      <c r="C69" s="7">
        <v>29</v>
      </c>
      <c r="D69" s="7">
        <v>31</v>
      </c>
      <c r="E69" s="7">
        <v>30</v>
      </c>
      <c r="F69" s="7">
        <v>31</v>
      </c>
      <c r="G69" s="7">
        <v>30</v>
      </c>
      <c r="H69" s="7">
        <v>31</v>
      </c>
      <c r="I69" s="7">
        <v>31</v>
      </c>
      <c r="J69" s="7">
        <v>30</v>
      </c>
      <c r="K69" s="7">
        <v>31</v>
      </c>
      <c r="L69" s="7">
        <v>30</v>
      </c>
      <c r="M69" s="7">
        <v>31</v>
      </c>
      <c r="N69">
        <f t="shared" si="0"/>
        <v>366</v>
      </c>
    </row>
    <row r="70" spans="1:14" x14ac:dyDescent="0.15">
      <c r="A70">
        <v>1965</v>
      </c>
      <c r="B70" s="7">
        <v>31</v>
      </c>
      <c r="C70" s="7">
        <v>28</v>
      </c>
      <c r="D70" s="7">
        <v>31</v>
      </c>
      <c r="E70" s="7">
        <v>30</v>
      </c>
      <c r="F70" s="7">
        <v>31</v>
      </c>
      <c r="G70" s="7">
        <v>30</v>
      </c>
      <c r="H70" s="7">
        <v>31</v>
      </c>
      <c r="I70" s="7">
        <v>31</v>
      </c>
      <c r="J70" s="7">
        <v>30</v>
      </c>
      <c r="K70" s="7">
        <v>31</v>
      </c>
      <c r="L70" s="7">
        <v>30</v>
      </c>
      <c r="M70" s="7">
        <v>31</v>
      </c>
      <c r="N70">
        <f t="shared" ref="N70:N105" si="1">SUM(B70:M70)</f>
        <v>365</v>
      </c>
    </row>
    <row r="71" spans="1:14" x14ac:dyDescent="0.15">
      <c r="A71">
        <v>1966</v>
      </c>
      <c r="B71" s="7">
        <v>31</v>
      </c>
      <c r="C71" s="7">
        <v>28</v>
      </c>
      <c r="D71" s="7">
        <v>31</v>
      </c>
      <c r="E71" s="7">
        <v>30</v>
      </c>
      <c r="F71" s="7">
        <v>31</v>
      </c>
      <c r="G71" s="7">
        <v>30</v>
      </c>
      <c r="H71" s="7">
        <v>31</v>
      </c>
      <c r="I71" s="7">
        <v>31</v>
      </c>
      <c r="J71" s="7">
        <v>30</v>
      </c>
      <c r="K71" s="7">
        <v>31</v>
      </c>
      <c r="L71" s="7">
        <v>30</v>
      </c>
      <c r="M71" s="7">
        <v>31</v>
      </c>
      <c r="N71">
        <f t="shared" si="1"/>
        <v>365</v>
      </c>
    </row>
    <row r="72" spans="1:14" x14ac:dyDescent="0.15">
      <c r="A72">
        <v>1967</v>
      </c>
      <c r="B72" s="7">
        <v>31</v>
      </c>
      <c r="C72" s="7">
        <v>28</v>
      </c>
      <c r="D72" s="7">
        <v>31</v>
      </c>
      <c r="E72" s="7">
        <v>30</v>
      </c>
      <c r="F72" s="7">
        <v>31</v>
      </c>
      <c r="G72" s="7">
        <v>30</v>
      </c>
      <c r="H72" s="7">
        <v>31</v>
      </c>
      <c r="I72" s="7">
        <v>31</v>
      </c>
      <c r="J72" s="7">
        <v>30</v>
      </c>
      <c r="K72" s="7">
        <v>31</v>
      </c>
      <c r="L72" s="7">
        <v>30</v>
      </c>
      <c r="M72" s="7">
        <v>31</v>
      </c>
      <c r="N72">
        <f t="shared" si="1"/>
        <v>365</v>
      </c>
    </row>
    <row r="73" spans="1:14" x14ac:dyDescent="0.15">
      <c r="A73">
        <v>1968</v>
      </c>
      <c r="B73" s="7">
        <v>31</v>
      </c>
      <c r="C73" s="7">
        <v>29</v>
      </c>
      <c r="D73" s="7">
        <v>31</v>
      </c>
      <c r="E73" s="7">
        <v>30</v>
      </c>
      <c r="F73" s="7">
        <v>31</v>
      </c>
      <c r="G73" s="7">
        <v>30</v>
      </c>
      <c r="H73" s="7">
        <v>31</v>
      </c>
      <c r="I73" s="7">
        <v>31</v>
      </c>
      <c r="J73" s="7">
        <v>30</v>
      </c>
      <c r="K73" s="7">
        <v>31</v>
      </c>
      <c r="L73" s="7">
        <v>30</v>
      </c>
      <c r="M73" s="7">
        <v>31</v>
      </c>
      <c r="N73">
        <f t="shared" si="1"/>
        <v>366</v>
      </c>
    </row>
    <row r="74" spans="1:14" x14ac:dyDescent="0.15">
      <c r="A74">
        <v>1969</v>
      </c>
      <c r="B74" s="7">
        <v>31</v>
      </c>
      <c r="C74" s="7">
        <v>28</v>
      </c>
      <c r="D74" s="7">
        <v>31</v>
      </c>
      <c r="E74" s="7">
        <v>30</v>
      </c>
      <c r="F74" s="7">
        <v>31</v>
      </c>
      <c r="G74" s="7">
        <v>30</v>
      </c>
      <c r="H74" s="7">
        <v>31</v>
      </c>
      <c r="I74" s="7">
        <v>31</v>
      </c>
      <c r="J74" s="7">
        <v>30</v>
      </c>
      <c r="K74" s="7">
        <v>31</v>
      </c>
      <c r="L74" s="7">
        <v>30</v>
      </c>
      <c r="M74" s="7">
        <v>31</v>
      </c>
      <c r="N74">
        <f t="shared" si="1"/>
        <v>365</v>
      </c>
    </row>
    <row r="75" spans="1:14" x14ac:dyDescent="0.15">
      <c r="A75">
        <v>1970</v>
      </c>
      <c r="B75" s="7">
        <v>31</v>
      </c>
      <c r="C75" s="7">
        <v>28</v>
      </c>
      <c r="D75" s="7">
        <v>31</v>
      </c>
      <c r="E75" s="7">
        <v>30</v>
      </c>
      <c r="F75" s="7">
        <v>31</v>
      </c>
      <c r="G75" s="7">
        <v>30</v>
      </c>
      <c r="H75" s="7">
        <v>31</v>
      </c>
      <c r="I75" s="7">
        <v>31</v>
      </c>
      <c r="J75" s="7">
        <v>30</v>
      </c>
      <c r="K75" s="7">
        <v>31</v>
      </c>
      <c r="L75" s="7">
        <v>30</v>
      </c>
      <c r="M75" s="7">
        <v>31</v>
      </c>
      <c r="N75">
        <f t="shared" si="1"/>
        <v>365</v>
      </c>
    </row>
    <row r="76" spans="1:14" x14ac:dyDescent="0.15">
      <c r="A76">
        <v>1971</v>
      </c>
      <c r="B76" s="7">
        <v>31</v>
      </c>
      <c r="C76" s="7">
        <v>28</v>
      </c>
      <c r="D76" s="7">
        <v>31</v>
      </c>
      <c r="E76" s="7">
        <v>30</v>
      </c>
      <c r="F76" s="7">
        <v>31</v>
      </c>
      <c r="G76" s="7">
        <v>30</v>
      </c>
      <c r="H76" s="7">
        <v>31</v>
      </c>
      <c r="I76" s="7">
        <v>31</v>
      </c>
      <c r="J76" s="7">
        <v>30</v>
      </c>
      <c r="K76" s="7">
        <v>31</v>
      </c>
      <c r="L76" s="7">
        <v>30</v>
      </c>
      <c r="M76" s="7">
        <v>31</v>
      </c>
      <c r="N76">
        <f t="shared" si="1"/>
        <v>365</v>
      </c>
    </row>
    <row r="77" spans="1:14" x14ac:dyDescent="0.15">
      <c r="A77">
        <v>1972</v>
      </c>
      <c r="B77" s="7">
        <v>31</v>
      </c>
      <c r="C77" s="7">
        <v>29</v>
      </c>
      <c r="D77" s="7">
        <v>31</v>
      </c>
      <c r="E77" s="7">
        <v>30</v>
      </c>
      <c r="F77" s="7">
        <v>31</v>
      </c>
      <c r="G77" s="7">
        <v>30</v>
      </c>
      <c r="H77" s="7">
        <v>31</v>
      </c>
      <c r="I77" s="7">
        <v>31</v>
      </c>
      <c r="J77" s="7">
        <v>30</v>
      </c>
      <c r="K77" s="7">
        <v>31</v>
      </c>
      <c r="L77" s="7">
        <v>30</v>
      </c>
      <c r="M77" s="7">
        <v>31</v>
      </c>
      <c r="N77">
        <f t="shared" si="1"/>
        <v>366</v>
      </c>
    </row>
    <row r="78" spans="1:14" x14ac:dyDescent="0.15">
      <c r="A78">
        <v>1973</v>
      </c>
      <c r="B78" s="7">
        <v>31</v>
      </c>
      <c r="C78" s="7">
        <v>28</v>
      </c>
      <c r="D78" s="7">
        <v>31</v>
      </c>
      <c r="E78" s="7">
        <v>30</v>
      </c>
      <c r="F78" s="7">
        <v>31</v>
      </c>
      <c r="G78" s="7">
        <v>30</v>
      </c>
      <c r="H78" s="7">
        <v>31</v>
      </c>
      <c r="I78" s="7">
        <v>31</v>
      </c>
      <c r="J78" s="7">
        <v>30</v>
      </c>
      <c r="K78" s="7">
        <v>31</v>
      </c>
      <c r="L78" s="7">
        <v>30</v>
      </c>
      <c r="M78" s="7">
        <v>31</v>
      </c>
      <c r="N78">
        <f t="shared" si="1"/>
        <v>365</v>
      </c>
    </row>
    <row r="79" spans="1:14" x14ac:dyDescent="0.15">
      <c r="A79">
        <v>1974</v>
      </c>
      <c r="B79" s="7">
        <v>31</v>
      </c>
      <c r="C79" s="7">
        <v>28</v>
      </c>
      <c r="D79" s="7">
        <v>31</v>
      </c>
      <c r="E79" s="7">
        <v>30</v>
      </c>
      <c r="F79" s="7">
        <v>31</v>
      </c>
      <c r="G79" s="7">
        <v>30</v>
      </c>
      <c r="H79" s="7">
        <v>31</v>
      </c>
      <c r="I79" s="7">
        <v>31</v>
      </c>
      <c r="J79" s="7">
        <v>30</v>
      </c>
      <c r="K79" s="7">
        <v>31</v>
      </c>
      <c r="L79" s="7">
        <v>30</v>
      </c>
      <c r="M79" s="7">
        <v>31</v>
      </c>
      <c r="N79">
        <f t="shared" si="1"/>
        <v>365</v>
      </c>
    </row>
    <row r="80" spans="1:14" x14ac:dyDescent="0.15">
      <c r="A80">
        <v>1975</v>
      </c>
      <c r="B80" s="7">
        <v>31</v>
      </c>
      <c r="C80" s="7">
        <v>28</v>
      </c>
      <c r="D80" s="7">
        <v>31</v>
      </c>
      <c r="E80" s="7">
        <v>30</v>
      </c>
      <c r="F80" s="7">
        <v>31</v>
      </c>
      <c r="G80" s="7">
        <v>30</v>
      </c>
      <c r="H80" s="7">
        <v>31</v>
      </c>
      <c r="I80" s="7">
        <v>31</v>
      </c>
      <c r="J80" s="7">
        <v>30</v>
      </c>
      <c r="K80" s="7">
        <v>31</v>
      </c>
      <c r="L80" s="7">
        <v>30</v>
      </c>
      <c r="M80" s="7">
        <v>31</v>
      </c>
      <c r="N80">
        <f t="shared" si="1"/>
        <v>365</v>
      </c>
    </row>
    <row r="81" spans="1:14" x14ac:dyDescent="0.15">
      <c r="A81">
        <v>1976</v>
      </c>
      <c r="B81" s="7">
        <v>31</v>
      </c>
      <c r="C81" s="7">
        <v>29</v>
      </c>
      <c r="D81" s="7">
        <v>31</v>
      </c>
      <c r="E81" s="7">
        <v>30</v>
      </c>
      <c r="F81" s="7">
        <v>31</v>
      </c>
      <c r="G81" s="7">
        <v>30</v>
      </c>
      <c r="H81" s="7">
        <v>31</v>
      </c>
      <c r="I81" s="7">
        <v>31</v>
      </c>
      <c r="J81" s="7">
        <v>30</v>
      </c>
      <c r="K81" s="7">
        <v>31</v>
      </c>
      <c r="L81" s="7">
        <v>30</v>
      </c>
      <c r="M81" s="7">
        <v>31</v>
      </c>
      <c r="N81">
        <f t="shared" si="1"/>
        <v>366</v>
      </c>
    </row>
    <row r="82" spans="1:14" x14ac:dyDescent="0.15">
      <c r="A82">
        <v>1977</v>
      </c>
      <c r="B82" s="7">
        <v>31</v>
      </c>
      <c r="C82" s="7">
        <v>28</v>
      </c>
      <c r="D82" s="7">
        <v>31</v>
      </c>
      <c r="E82" s="7">
        <v>30</v>
      </c>
      <c r="F82" s="7">
        <v>31</v>
      </c>
      <c r="G82" s="7">
        <v>30</v>
      </c>
      <c r="H82" s="7">
        <v>31</v>
      </c>
      <c r="I82" s="7">
        <v>31</v>
      </c>
      <c r="J82" s="7">
        <v>30</v>
      </c>
      <c r="K82" s="7">
        <v>31</v>
      </c>
      <c r="L82" s="7">
        <v>30</v>
      </c>
      <c r="M82" s="7">
        <v>31</v>
      </c>
      <c r="N82">
        <f t="shared" si="1"/>
        <v>365</v>
      </c>
    </row>
    <row r="83" spans="1:14" x14ac:dyDescent="0.15">
      <c r="A83">
        <v>1978</v>
      </c>
      <c r="B83" s="7">
        <v>31</v>
      </c>
      <c r="C83" s="7">
        <v>28</v>
      </c>
      <c r="D83" s="7">
        <v>31</v>
      </c>
      <c r="E83" s="7">
        <v>30</v>
      </c>
      <c r="F83" s="7">
        <v>31</v>
      </c>
      <c r="G83" s="7">
        <v>30</v>
      </c>
      <c r="H83" s="7">
        <v>31</v>
      </c>
      <c r="I83" s="7">
        <v>31</v>
      </c>
      <c r="J83" s="7">
        <v>30</v>
      </c>
      <c r="K83" s="7">
        <v>31</v>
      </c>
      <c r="L83" s="7">
        <v>30</v>
      </c>
      <c r="M83" s="7">
        <v>31</v>
      </c>
      <c r="N83">
        <f t="shared" si="1"/>
        <v>365</v>
      </c>
    </row>
    <row r="84" spans="1:14" x14ac:dyDescent="0.15">
      <c r="A84">
        <v>1979</v>
      </c>
      <c r="B84" s="7">
        <v>31</v>
      </c>
      <c r="C84" s="7">
        <v>28</v>
      </c>
      <c r="D84" s="7">
        <v>31</v>
      </c>
      <c r="E84" s="7">
        <v>30</v>
      </c>
      <c r="F84" s="7">
        <v>31</v>
      </c>
      <c r="G84" s="7">
        <v>30</v>
      </c>
      <c r="H84" s="7">
        <v>31</v>
      </c>
      <c r="I84" s="7">
        <v>31</v>
      </c>
      <c r="J84" s="7">
        <v>30</v>
      </c>
      <c r="K84" s="7">
        <v>31</v>
      </c>
      <c r="L84" s="7">
        <v>30</v>
      </c>
      <c r="M84" s="7">
        <v>31</v>
      </c>
      <c r="N84">
        <f t="shared" si="1"/>
        <v>365</v>
      </c>
    </row>
    <row r="85" spans="1:14" x14ac:dyDescent="0.15">
      <c r="A85">
        <v>1980</v>
      </c>
      <c r="B85" s="7">
        <v>31</v>
      </c>
      <c r="C85" s="7">
        <v>29</v>
      </c>
      <c r="D85" s="7">
        <v>31</v>
      </c>
      <c r="E85" s="7">
        <v>30</v>
      </c>
      <c r="F85" s="7">
        <v>31</v>
      </c>
      <c r="G85" s="7">
        <v>30</v>
      </c>
      <c r="H85" s="7">
        <v>31</v>
      </c>
      <c r="I85" s="7">
        <v>31</v>
      </c>
      <c r="J85" s="7">
        <v>30</v>
      </c>
      <c r="K85" s="7">
        <v>31</v>
      </c>
      <c r="L85" s="7">
        <v>30</v>
      </c>
      <c r="M85" s="7">
        <v>31</v>
      </c>
      <c r="N85">
        <f t="shared" si="1"/>
        <v>366</v>
      </c>
    </row>
    <row r="86" spans="1:14" x14ac:dyDescent="0.15">
      <c r="A86">
        <v>1981</v>
      </c>
      <c r="B86" s="7">
        <v>31</v>
      </c>
      <c r="C86" s="7">
        <v>28</v>
      </c>
      <c r="D86" s="7">
        <v>31</v>
      </c>
      <c r="E86" s="7">
        <v>30</v>
      </c>
      <c r="F86" s="7">
        <v>31</v>
      </c>
      <c r="G86" s="7">
        <v>30</v>
      </c>
      <c r="H86" s="7">
        <v>31</v>
      </c>
      <c r="I86" s="7">
        <v>31</v>
      </c>
      <c r="J86" s="7">
        <v>30</v>
      </c>
      <c r="K86" s="7">
        <v>31</v>
      </c>
      <c r="L86" s="7">
        <v>30</v>
      </c>
      <c r="M86" s="7">
        <v>31</v>
      </c>
      <c r="N86">
        <f t="shared" si="1"/>
        <v>365</v>
      </c>
    </row>
    <row r="87" spans="1:14" x14ac:dyDescent="0.15">
      <c r="A87">
        <v>1982</v>
      </c>
      <c r="B87" s="7">
        <v>31</v>
      </c>
      <c r="C87" s="7">
        <v>28</v>
      </c>
      <c r="D87" s="7">
        <v>31</v>
      </c>
      <c r="E87" s="7">
        <v>30</v>
      </c>
      <c r="F87" s="7">
        <v>31</v>
      </c>
      <c r="G87" s="7">
        <v>30</v>
      </c>
      <c r="H87" s="7">
        <v>31</v>
      </c>
      <c r="I87" s="7">
        <v>31</v>
      </c>
      <c r="J87" s="7">
        <v>30</v>
      </c>
      <c r="K87" s="7">
        <v>31</v>
      </c>
      <c r="L87" s="7">
        <v>30</v>
      </c>
      <c r="M87" s="7">
        <v>31</v>
      </c>
      <c r="N87">
        <f t="shared" si="1"/>
        <v>365</v>
      </c>
    </row>
    <row r="88" spans="1:14" x14ac:dyDescent="0.15">
      <c r="A88">
        <v>1983</v>
      </c>
      <c r="B88" s="7">
        <v>31</v>
      </c>
      <c r="C88" s="7">
        <v>28</v>
      </c>
      <c r="D88" s="7">
        <v>31</v>
      </c>
      <c r="E88" s="7">
        <v>30</v>
      </c>
      <c r="F88" s="7">
        <v>31</v>
      </c>
      <c r="G88" s="7">
        <v>30</v>
      </c>
      <c r="H88" s="7">
        <v>31</v>
      </c>
      <c r="I88" s="7">
        <v>31</v>
      </c>
      <c r="J88" s="7">
        <v>30</v>
      </c>
      <c r="K88" s="7">
        <v>31</v>
      </c>
      <c r="L88" s="7">
        <v>30</v>
      </c>
      <c r="M88" s="7">
        <v>31</v>
      </c>
      <c r="N88">
        <f t="shared" si="1"/>
        <v>365</v>
      </c>
    </row>
    <row r="89" spans="1:14" x14ac:dyDescent="0.15">
      <c r="A89">
        <v>1984</v>
      </c>
      <c r="B89" s="7">
        <v>31</v>
      </c>
      <c r="C89" s="7">
        <v>29</v>
      </c>
      <c r="D89" s="7">
        <v>31</v>
      </c>
      <c r="E89" s="7">
        <v>30</v>
      </c>
      <c r="F89" s="7">
        <v>31</v>
      </c>
      <c r="G89" s="7">
        <v>30</v>
      </c>
      <c r="H89" s="7">
        <v>31</v>
      </c>
      <c r="I89" s="7">
        <v>31</v>
      </c>
      <c r="J89" s="7">
        <v>30</v>
      </c>
      <c r="K89" s="7">
        <v>31</v>
      </c>
      <c r="L89" s="7">
        <v>30</v>
      </c>
      <c r="M89" s="7">
        <v>31</v>
      </c>
      <c r="N89">
        <f t="shared" si="1"/>
        <v>366</v>
      </c>
    </row>
    <row r="90" spans="1:14" x14ac:dyDescent="0.15">
      <c r="A90">
        <v>1985</v>
      </c>
      <c r="B90" s="7">
        <v>31</v>
      </c>
      <c r="C90" s="7">
        <v>28</v>
      </c>
      <c r="D90" s="7">
        <v>31</v>
      </c>
      <c r="E90" s="7">
        <v>30</v>
      </c>
      <c r="F90" s="7">
        <v>31</v>
      </c>
      <c r="G90" s="7">
        <v>30</v>
      </c>
      <c r="H90" s="7">
        <v>31</v>
      </c>
      <c r="I90" s="7">
        <v>31</v>
      </c>
      <c r="J90" s="7">
        <v>30</v>
      </c>
      <c r="K90" s="7">
        <v>31</v>
      </c>
      <c r="L90" s="7">
        <v>30</v>
      </c>
      <c r="M90" s="7">
        <v>31</v>
      </c>
      <c r="N90">
        <f t="shared" si="1"/>
        <v>365</v>
      </c>
    </row>
    <row r="91" spans="1:14" x14ac:dyDescent="0.15">
      <c r="A91">
        <v>1986</v>
      </c>
      <c r="B91" s="7">
        <v>31</v>
      </c>
      <c r="C91" s="7">
        <v>28</v>
      </c>
      <c r="D91" s="7">
        <v>31</v>
      </c>
      <c r="E91" s="7">
        <v>30</v>
      </c>
      <c r="F91" s="7">
        <v>31</v>
      </c>
      <c r="G91" s="7">
        <v>30</v>
      </c>
      <c r="H91" s="7">
        <v>31</v>
      </c>
      <c r="I91" s="7">
        <v>31</v>
      </c>
      <c r="J91" s="7">
        <v>30</v>
      </c>
      <c r="K91" s="7">
        <v>31</v>
      </c>
      <c r="L91" s="7">
        <v>30</v>
      </c>
      <c r="M91" s="7">
        <v>31</v>
      </c>
      <c r="N91">
        <f t="shared" si="1"/>
        <v>365</v>
      </c>
    </row>
    <row r="92" spans="1:14" x14ac:dyDescent="0.15">
      <c r="A92">
        <v>1987</v>
      </c>
      <c r="B92" s="7">
        <v>31</v>
      </c>
      <c r="C92" s="7">
        <v>28</v>
      </c>
      <c r="D92" s="7">
        <v>31</v>
      </c>
      <c r="E92" s="7">
        <v>30</v>
      </c>
      <c r="F92" s="7">
        <v>31</v>
      </c>
      <c r="G92" s="7">
        <v>30</v>
      </c>
      <c r="H92" s="7">
        <v>31</v>
      </c>
      <c r="I92" s="7">
        <v>31</v>
      </c>
      <c r="J92" s="7">
        <v>30</v>
      </c>
      <c r="K92" s="7">
        <v>31</v>
      </c>
      <c r="L92" s="7">
        <v>30</v>
      </c>
      <c r="M92" s="7">
        <v>31</v>
      </c>
      <c r="N92">
        <f t="shared" si="1"/>
        <v>365</v>
      </c>
    </row>
    <row r="93" spans="1:14" x14ac:dyDescent="0.15">
      <c r="A93">
        <v>1988</v>
      </c>
      <c r="B93" s="7">
        <v>31</v>
      </c>
      <c r="C93" s="7">
        <v>29</v>
      </c>
      <c r="D93" s="7">
        <v>31</v>
      </c>
      <c r="E93" s="7">
        <v>30</v>
      </c>
      <c r="F93" s="7">
        <v>31</v>
      </c>
      <c r="G93" s="7">
        <v>30</v>
      </c>
      <c r="H93" s="7">
        <v>31</v>
      </c>
      <c r="I93" s="7">
        <v>31</v>
      </c>
      <c r="J93" s="7">
        <v>30</v>
      </c>
      <c r="K93" s="7">
        <v>31</v>
      </c>
      <c r="L93" s="7">
        <v>30</v>
      </c>
      <c r="M93" s="7">
        <v>31</v>
      </c>
      <c r="N93">
        <f t="shared" si="1"/>
        <v>366</v>
      </c>
    </row>
    <row r="94" spans="1:14" x14ac:dyDescent="0.15">
      <c r="A94">
        <v>1989</v>
      </c>
      <c r="B94" s="7">
        <v>31</v>
      </c>
      <c r="C94" s="7">
        <v>28</v>
      </c>
      <c r="D94" s="7">
        <v>31</v>
      </c>
      <c r="E94" s="7">
        <v>30</v>
      </c>
      <c r="F94" s="7">
        <v>31</v>
      </c>
      <c r="G94" s="7">
        <v>30</v>
      </c>
      <c r="H94" s="7">
        <v>31</v>
      </c>
      <c r="I94" s="7">
        <v>31</v>
      </c>
      <c r="J94" s="7">
        <v>30</v>
      </c>
      <c r="K94" s="7">
        <v>31</v>
      </c>
      <c r="L94" s="7">
        <v>30</v>
      </c>
      <c r="M94" s="7">
        <v>31</v>
      </c>
      <c r="N94">
        <f t="shared" si="1"/>
        <v>365</v>
      </c>
    </row>
    <row r="95" spans="1:14" x14ac:dyDescent="0.15">
      <c r="A95">
        <v>1990</v>
      </c>
      <c r="B95" s="7">
        <v>31</v>
      </c>
      <c r="C95" s="7">
        <v>28</v>
      </c>
      <c r="D95" s="7">
        <v>31</v>
      </c>
      <c r="E95" s="7">
        <v>30</v>
      </c>
      <c r="F95" s="7">
        <v>31</v>
      </c>
      <c r="G95" s="7">
        <v>30</v>
      </c>
      <c r="H95" s="7">
        <v>31</v>
      </c>
      <c r="I95" s="7">
        <v>31</v>
      </c>
      <c r="J95" s="7">
        <v>30</v>
      </c>
      <c r="K95" s="7">
        <v>31</v>
      </c>
      <c r="L95" s="7">
        <v>30</v>
      </c>
      <c r="M95" s="7">
        <v>31</v>
      </c>
      <c r="N95">
        <f t="shared" si="1"/>
        <v>365</v>
      </c>
    </row>
    <row r="96" spans="1:14" x14ac:dyDescent="0.15">
      <c r="A96">
        <v>1991</v>
      </c>
      <c r="B96" s="7">
        <v>31</v>
      </c>
      <c r="C96" s="7">
        <v>28</v>
      </c>
      <c r="D96" s="7">
        <v>31</v>
      </c>
      <c r="E96" s="7">
        <v>30</v>
      </c>
      <c r="F96" s="7">
        <v>31</v>
      </c>
      <c r="G96" s="7">
        <v>30</v>
      </c>
      <c r="H96" s="7">
        <v>31</v>
      </c>
      <c r="I96" s="7">
        <v>31</v>
      </c>
      <c r="J96" s="7">
        <v>30</v>
      </c>
      <c r="K96" s="7">
        <v>31</v>
      </c>
      <c r="L96" s="7">
        <v>30</v>
      </c>
      <c r="M96" s="7">
        <v>31</v>
      </c>
      <c r="N96">
        <f t="shared" si="1"/>
        <v>365</v>
      </c>
    </row>
    <row r="97" spans="1:15" x14ac:dyDescent="0.15">
      <c r="A97">
        <v>1992</v>
      </c>
      <c r="B97" s="7">
        <v>31</v>
      </c>
      <c r="C97" s="7">
        <v>29</v>
      </c>
      <c r="D97" s="7">
        <v>31</v>
      </c>
      <c r="E97" s="7">
        <v>30</v>
      </c>
      <c r="F97" s="7">
        <v>31</v>
      </c>
      <c r="G97" s="7">
        <v>30</v>
      </c>
      <c r="H97" s="7">
        <v>31</v>
      </c>
      <c r="I97" s="7">
        <v>31</v>
      </c>
      <c r="J97" s="7">
        <v>30</v>
      </c>
      <c r="K97" s="7">
        <v>31</v>
      </c>
      <c r="L97" s="7">
        <v>30</v>
      </c>
      <c r="M97" s="7">
        <v>31</v>
      </c>
      <c r="N97">
        <f t="shared" si="1"/>
        <v>366</v>
      </c>
    </row>
    <row r="98" spans="1:15" x14ac:dyDescent="0.15">
      <c r="A98">
        <v>1993</v>
      </c>
      <c r="B98" s="7">
        <v>31</v>
      </c>
      <c r="C98" s="7">
        <v>28</v>
      </c>
      <c r="D98" s="7">
        <v>31</v>
      </c>
      <c r="E98" s="7">
        <v>30</v>
      </c>
      <c r="F98" s="7">
        <v>31</v>
      </c>
      <c r="G98" s="7">
        <v>30</v>
      </c>
      <c r="H98" s="7">
        <v>31</v>
      </c>
      <c r="I98" s="7">
        <v>31</v>
      </c>
      <c r="J98" s="7">
        <v>30</v>
      </c>
      <c r="K98" s="7">
        <v>31</v>
      </c>
      <c r="L98" s="7">
        <v>30</v>
      </c>
      <c r="M98" s="7">
        <v>31</v>
      </c>
      <c r="N98">
        <f t="shared" si="1"/>
        <v>365</v>
      </c>
    </row>
    <row r="99" spans="1:15" x14ac:dyDescent="0.15">
      <c r="A99">
        <v>1994</v>
      </c>
      <c r="B99" s="7">
        <v>31</v>
      </c>
      <c r="C99" s="7">
        <v>28</v>
      </c>
      <c r="D99" s="7">
        <v>31</v>
      </c>
      <c r="E99" s="7">
        <v>30</v>
      </c>
      <c r="F99" s="7">
        <v>31</v>
      </c>
      <c r="G99" s="7">
        <v>30</v>
      </c>
      <c r="H99" s="7">
        <v>31</v>
      </c>
      <c r="I99" s="7">
        <v>31</v>
      </c>
      <c r="J99" s="7">
        <v>30</v>
      </c>
      <c r="K99" s="7">
        <v>31</v>
      </c>
      <c r="L99" s="7">
        <v>30</v>
      </c>
      <c r="M99" s="7">
        <v>31</v>
      </c>
      <c r="N99">
        <f t="shared" si="1"/>
        <v>365</v>
      </c>
    </row>
    <row r="100" spans="1:15" x14ac:dyDescent="0.15">
      <c r="A100">
        <v>1995</v>
      </c>
      <c r="B100" s="7">
        <v>31</v>
      </c>
      <c r="C100" s="7">
        <v>28</v>
      </c>
      <c r="D100" s="7">
        <v>31</v>
      </c>
      <c r="E100" s="7">
        <v>30</v>
      </c>
      <c r="F100" s="7">
        <v>31</v>
      </c>
      <c r="G100" s="7">
        <v>30</v>
      </c>
      <c r="H100" s="7">
        <v>31</v>
      </c>
      <c r="I100" s="7">
        <v>31</v>
      </c>
      <c r="J100" s="7">
        <v>30</v>
      </c>
      <c r="K100" s="7">
        <v>31</v>
      </c>
      <c r="L100" s="7">
        <v>30</v>
      </c>
      <c r="M100" s="7">
        <v>31</v>
      </c>
      <c r="N100">
        <f t="shared" si="1"/>
        <v>365</v>
      </c>
    </row>
    <row r="101" spans="1:15" x14ac:dyDescent="0.15">
      <c r="A101">
        <v>1996</v>
      </c>
      <c r="B101" s="7">
        <v>31</v>
      </c>
      <c r="C101" s="7">
        <v>29</v>
      </c>
      <c r="D101" s="7">
        <v>31</v>
      </c>
      <c r="E101" s="7">
        <v>30</v>
      </c>
      <c r="F101" s="7">
        <v>31</v>
      </c>
      <c r="G101" s="7">
        <v>30</v>
      </c>
      <c r="H101" s="7">
        <v>31</v>
      </c>
      <c r="I101" s="7">
        <v>31</v>
      </c>
      <c r="J101" s="7">
        <v>30</v>
      </c>
      <c r="K101" s="7">
        <v>31</v>
      </c>
      <c r="L101" s="7">
        <v>30</v>
      </c>
      <c r="M101" s="7">
        <v>31</v>
      </c>
      <c r="N101">
        <f t="shared" si="1"/>
        <v>366</v>
      </c>
    </row>
    <row r="102" spans="1:15" x14ac:dyDescent="0.15">
      <c r="A102">
        <v>1997</v>
      </c>
      <c r="B102" s="7">
        <v>31</v>
      </c>
      <c r="C102" s="7">
        <v>28</v>
      </c>
      <c r="D102" s="7">
        <v>31</v>
      </c>
      <c r="E102" s="7">
        <v>30</v>
      </c>
      <c r="F102" s="7">
        <v>31</v>
      </c>
      <c r="G102" s="7">
        <v>30</v>
      </c>
      <c r="H102" s="7">
        <v>31</v>
      </c>
      <c r="I102" s="7">
        <v>31</v>
      </c>
      <c r="J102" s="7">
        <v>30</v>
      </c>
      <c r="K102" s="7">
        <v>31</v>
      </c>
      <c r="L102" s="7">
        <v>30</v>
      </c>
      <c r="M102" s="7">
        <v>31</v>
      </c>
      <c r="N102">
        <f t="shared" si="1"/>
        <v>365</v>
      </c>
    </row>
    <row r="103" spans="1:15" x14ac:dyDescent="0.15">
      <c r="A103">
        <v>1998</v>
      </c>
      <c r="B103" s="7">
        <v>31</v>
      </c>
      <c r="C103" s="7">
        <v>28</v>
      </c>
      <c r="D103" s="7">
        <v>31</v>
      </c>
      <c r="E103" s="7">
        <v>30</v>
      </c>
      <c r="F103" s="7">
        <v>31</v>
      </c>
      <c r="G103" s="7">
        <v>30</v>
      </c>
      <c r="H103" s="7">
        <v>31</v>
      </c>
      <c r="I103" s="7">
        <v>31</v>
      </c>
      <c r="J103" s="7">
        <v>30</v>
      </c>
      <c r="K103" s="7">
        <v>31</v>
      </c>
      <c r="L103" s="7">
        <v>30</v>
      </c>
      <c r="M103" s="7">
        <v>31</v>
      </c>
      <c r="N103">
        <f t="shared" si="1"/>
        <v>365</v>
      </c>
    </row>
    <row r="104" spans="1:15" x14ac:dyDescent="0.15">
      <c r="A104">
        <v>1999</v>
      </c>
      <c r="B104" s="7">
        <v>31</v>
      </c>
      <c r="C104" s="7">
        <v>28</v>
      </c>
      <c r="D104" s="7">
        <v>31</v>
      </c>
      <c r="E104" s="7">
        <v>30</v>
      </c>
      <c r="F104" s="7">
        <v>31</v>
      </c>
      <c r="G104" s="7">
        <v>30</v>
      </c>
      <c r="H104" s="7">
        <v>31</v>
      </c>
      <c r="I104" s="7">
        <v>31</v>
      </c>
      <c r="J104" s="7">
        <v>30</v>
      </c>
      <c r="K104" s="7">
        <v>31</v>
      </c>
      <c r="L104" s="7">
        <v>30</v>
      </c>
      <c r="M104" s="7">
        <v>31</v>
      </c>
      <c r="N104">
        <f t="shared" si="1"/>
        <v>365</v>
      </c>
    </row>
    <row r="105" spans="1:15" x14ac:dyDescent="0.15">
      <c r="A105">
        <v>2000</v>
      </c>
      <c r="B105" s="7">
        <v>31</v>
      </c>
      <c r="C105" s="7">
        <v>29</v>
      </c>
      <c r="D105" s="7">
        <v>31</v>
      </c>
      <c r="E105" s="7">
        <v>30</v>
      </c>
      <c r="F105" s="7">
        <v>31</v>
      </c>
      <c r="G105" s="7">
        <v>30</v>
      </c>
      <c r="H105" s="7">
        <v>31</v>
      </c>
      <c r="I105" s="7">
        <v>31</v>
      </c>
      <c r="J105" s="7">
        <v>30</v>
      </c>
      <c r="K105" s="7">
        <v>31</v>
      </c>
      <c r="L105" s="7">
        <v>30</v>
      </c>
      <c r="M105" s="7">
        <v>31</v>
      </c>
      <c r="N105">
        <f t="shared" si="1"/>
        <v>366</v>
      </c>
      <c r="O105" t="s">
        <v>50</v>
      </c>
    </row>
    <row r="106" spans="1:15" x14ac:dyDescent="0.15">
      <c r="A106">
        <v>2001</v>
      </c>
      <c r="B106" s="7">
        <v>31</v>
      </c>
      <c r="C106" s="7">
        <v>28</v>
      </c>
      <c r="D106" s="7">
        <v>31</v>
      </c>
      <c r="E106" s="7">
        <v>30</v>
      </c>
      <c r="F106" s="7">
        <v>31</v>
      </c>
      <c r="G106" s="7">
        <v>30</v>
      </c>
      <c r="H106" s="7">
        <v>31</v>
      </c>
      <c r="I106" s="7">
        <v>31</v>
      </c>
      <c r="J106" s="7">
        <v>30</v>
      </c>
      <c r="K106" s="7">
        <v>31</v>
      </c>
      <c r="L106" s="7">
        <v>30</v>
      </c>
      <c r="M106" s="7">
        <v>31</v>
      </c>
      <c r="N106">
        <f t="shared" ref="N106:N113" si="2">SUM(B106:M106)</f>
        <v>365</v>
      </c>
    </row>
    <row r="107" spans="1:15" x14ac:dyDescent="0.15">
      <c r="A107">
        <v>2002</v>
      </c>
      <c r="B107" s="7">
        <v>31</v>
      </c>
      <c r="C107" s="7">
        <v>28</v>
      </c>
      <c r="D107" s="7">
        <v>31</v>
      </c>
      <c r="E107" s="7">
        <v>30</v>
      </c>
      <c r="F107" s="7">
        <v>31</v>
      </c>
      <c r="G107" s="7">
        <v>30</v>
      </c>
      <c r="H107" s="7">
        <v>31</v>
      </c>
      <c r="I107" s="7">
        <v>31</v>
      </c>
      <c r="J107" s="7">
        <v>30</v>
      </c>
      <c r="K107" s="7">
        <v>31</v>
      </c>
      <c r="L107" s="7">
        <v>30</v>
      </c>
      <c r="M107" s="7">
        <v>31</v>
      </c>
      <c r="N107">
        <f t="shared" si="2"/>
        <v>365</v>
      </c>
    </row>
    <row r="108" spans="1:15" x14ac:dyDescent="0.15">
      <c r="A108">
        <v>2003</v>
      </c>
      <c r="B108" s="7">
        <v>31</v>
      </c>
      <c r="C108" s="7">
        <v>28</v>
      </c>
      <c r="D108" s="7">
        <v>31</v>
      </c>
      <c r="E108" s="7">
        <v>30</v>
      </c>
      <c r="F108" s="7">
        <v>31</v>
      </c>
      <c r="G108" s="7">
        <v>30</v>
      </c>
      <c r="H108" s="7">
        <v>31</v>
      </c>
      <c r="I108" s="7">
        <v>31</v>
      </c>
      <c r="J108" s="7">
        <v>30</v>
      </c>
      <c r="K108" s="7">
        <v>31</v>
      </c>
      <c r="L108" s="7">
        <v>30</v>
      </c>
      <c r="M108" s="7">
        <v>31</v>
      </c>
      <c r="N108">
        <f t="shared" si="2"/>
        <v>365</v>
      </c>
    </row>
    <row r="109" spans="1:15" x14ac:dyDescent="0.15">
      <c r="A109">
        <v>2004</v>
      </c>
      <c r="B109" s="7">
        <v>31</v>
      </c>
      <c r="C109" s="7">
        <v>29</v>
      </c>
      <c r="D109" s="7">
        <v>31</v>
      </c>
      <c r="E109" s="7">
        <v>30</v>
      </c>
      <c r="F109" s="7">
        <v>31</v>
      </c>
      <c r="G109" s="7">
        <v>30</v>
      </c>
      <c r="H109" s="7">
        <v>31</v>
      </c>
      <c r="I109" s="7">
        <v>31</v>
      </c>
      <c r="J109" s="7">
        <v>30</v>
      </c>
      <c r="K109" s="7">
        <v>31</v>
      </c>
      <c r="L109" s="7">
        <v>30</v>
      </c>
      <c r="M109" s="7">
        <v>31</v>
      </c>
      <c r="N109">
        <f t="shared" si="2"/>
        <v>366</v>
      </c>
    </row>
    <row r="110" spans="1:15" x14ac:dyDescent="0.15">
      <c r="A110">
        <v>2005</v>
      </c>
      <c r="B110" s="7">
        <v>31</v>
      </c>
      <c r="C110" s="7">
        <v>28</v>
      </c>
      <c r="D110" s="7">
        <v>31</v>
      </c>
      <c r="E110" s="7">
        <v>30</v>
      </c>
      <c r="F110" s="7">
        <v>31</v>
      </c>
      <c r="G110" s="7">
        <v>30</v>
      </c>
      <c r="H110" s="7">
        <v>31</v>
      </c>
      <c r="I110" s="7">
        <v>31</v>
      </c>
      <c r="J110" s="7">
        <v>30</v>
      </c>
      <c r="K110" s="7">
        <v>31</v>
      </c>
      <c r="L110" s="7">
        <v>30</v>
      </c>
      <c r="M110" s="7">
        <v>31</v>
      </c>
      <c r="N110">
        <f t="shared" si="2"/>
        <v>365</v>
      </c>
    </row>
    <row r="111" spans="1:15" x14ac:dyDescent="0.15">
      <c r="A111">
        <v>2006</v>
      </c>
      <c r="B111" s="7">
        <v>31</v>
      </c>
      <c r="C111" s="7">
        <v>28</v>
      </c>
      <c r="D111" s="7">
        <v>31</v>
      </c>
      <c r="E111" s="7">
        <v>30</v>
      </c>
      <c r="F111" s="7">
        <v>31</v>
      </c>
      <c r="G111" s="7">
        <v>30</v>
      </c>
      <c r="H111" s="7">
        <v>31</v>
      </c>
      <c r="I111" s="7">
        <v>31</v>
      </c>
      <c r="J111" s="7">
        <v>30</v>
      </c>
      <c r="K111" s="7">
        <v>31</v>
      </c>
      <c r="L111" s="7">
        <v>30</v>
      </c>
      <c r="M111" s="7">
        <v>31</v>
      </c>
      <c r="N111">
        <f t="shared" si="2"/>
        <v>365</v>
      </c>
    </row>
    <row r="112" spans="1:15" x14ac:dyDescent="0.15">
      <c r="A112">
        <v>2007</v>
      </c>
      <c r="B112" s="7">
        <v>31</v>
      </c>
      <c r="C112" s="7">
        <v>28</v>
      </c>
      <c r="D112" s="7">
        <v>31</v>
      </c>
      <c r="E112" s="7">
        <v>30</v>
      </c>
      <c r="F112" s="7">
        <v>31</v>
      </c>
      <c r="G112" s="7">
        <v>30</v>
      </c>
      <c r="H112" s="7">
        <v>31</v>
      </c>
      <c r="I112" s="7">
        <v>31</v>
      </c>
      <c r="J112" s="7">
        <v>30</v>
      </c>
      <c r="K112" s="7">
        <v>31</v>
      </c>
      <c r="L112" s="7">
        <v>30</v>
      </c>
      <c r="M112" s="7">
        <v>31</v>
      </c>
      <c r="N112">
        <f t="shared" si="2"/>
        <v>365</v>
      </c>
    </row>
    <row r="113" spans="1:14" x14ac:dyDescent="0.15">
      <c r="A113">
        <v>2008</v>
      </c>
      <c r="B113" s="7">
        <v>31</v>
      </c>
      <c r="C113" s="7">
        <v>29</v>
      </c>
      <c r="D113" s="7">
        <v>31</v>
      </c>
      <c r="E113" s="7">
        <v>30</v>
      </c>
      <c r="F113" s="7">
        <v>31</v>
      </c>
      <c r="G113" s="7">
        <v>30</v>
      </c>
      <c r="H113" s="7">
        <v>31</v>
      </c>
      <c r="I113" s="7">
        <v>31</v>
      </c>
      <c r="J113" s="7">
        <v>30</v>
      </c>
      <c r="K113" s="7">
        <v>31</v>
      </c>
      <c r="L113" s="7">
        <v>30</v>
      </c>
      <c r="M113" s="7">
        <v>31</v>
      </c>
      <c r="N113">
        <f t="shared" si="2"/>
        <v>366</v>
      </c>
    </row>
    <row r="114" spans="1:14" x14ac:dyDescent="0.15">
      <c r="A114">
        <v>2009</v>
      </c>
      <c r="B114" s="7">
        <v>31</v>
      </c>
      <c r="C114" s="7">
        <v>28</v>
      </c>
      <c r="D114" s="7">
        <v>31</v>
      </c>
      <c r="E114" s="7">
        <v>30</v>
      </c>
      <c r="F114" s="7">
        <v>31</v>
      </c>
      <c r="G114" s="7">
        <v>30</v>
      </c>
      <c r="H114" s="7">
        <v>31</v>
      </c>
      <c r="I114" s="7">
        <v>31</v>
      </c>
      <c r="J114" s="7">
        <v>30</v>
      </c>
      <c r="K114" s="7">
        <v>31</v>
      </c>
      <c r="L114" s="7">
        <v>30</v>
      </c>
      <c r="M114" s="7">
        <v>31</v>
      </c>
      <c r="N114">
        <f t="shared" ref="N114:N121" si="3">SUM(B114:M114)</f>
        <v>365</v>
      </c>
    </row>
    <row r="115" spans="1:14" x14ac:dyDescent="0.15">
      <c r="A115">
        <v>2010</v>
      </c>
      <c r="B115" s="7">
        <v>31</v>
      </c>
      <c r="C115" s="7">
        <v>28</v>
      </c>
      <c r="D115" s="7">
        <v>31</v>
      </c>
      <c r="E115" s="7">
        <v>30</v>
      </c>
      <c r="F115" s="7">
        <v>31</v>
      </c>
      <c r="G115" s="7">
        <v>30</v>
      </c>
      <c r="H115" s="7">
        <v>31</v>
      </c>
      <c r="I115" s="7">
        <v>31</v>
      </c>
      <c r="J115" s="7">
        <v>30</v>
      </c>
      <c r="K115" s="7">
        <v>31</v>
      </c>
      <c r="L115" s="7">
        <v>30</v>
      </c>
      <c r="M115" s="7">
        <v>31</v>
      </c>
      <c r="N115">
        <f t="shared" si="3"/>
        <v>365</v>
      </c>
    </row>
    <row r="116" spans="1:14" x14ac:dyDescent="0.15">
      <c r="A116">
        <v>2011</v>
      </c>
      <c r="B116" s="7">
        <v>31</v>
      </c>
      <c r="C116" s="7">
        <v>28</v>
      </c>
      <c r="D116" s="7">
        <v>31</v>
      </c>
      <c r="E116" s="7">
        <v>30</v>
      </c>
      <c r="F116" s="7">
        <v>31</v>
      </c>
      <c r="G116" s="7">
        <v>30</v>
      </c>
      <c r="H116" s="7">
        <v>31</v>
      </c>
      <c r="I116" s="7">
        <v>31</v>
      </c>
      <c r="J116" s="7">
        <v>30</v>
      </c>
      <c r="K116" s="7">
        <v>31</v>
      </c>
      <c r="L116" s="7">
        <v>30</v>
      </c>
      <c r="M116" s="7">
        <v>31</v>
      </c>
      <c r="N116">
        <f t="shared" si="3"/>
        <v>365</v>
      </c>
    </row>
    <row r="117" spans="1:14" x14ac:dyDescent="0.15">
      <c r="A117">
        <v>2012</v>
      </c>
      <c r="B117" s="7">
        <v>31</v>
      </c>
      <c r="C117" s="7">
        <v>29</v>
      </c>
      <c r="D117" s="7">
        <v>31</v>
      </c>
      <c r="E117" s="7">
        <v>30</v>
      </c>
      <c r="F117" s="7">
        <v>31</v>
      </c>
      <c r="G117" s="7">
        <v>30</v>
      </c>
      <c r="H117" s="7">
        <v>31</v>
      </c>
      <c r="I117" s="7">
        <v>31</v>
      </c>
      <c r="J117" s="7">
        <v>30</v>
      </c>
      <c r="K117" s="7">
        <v>31</v>
      </c>
      <c r="L117" s="7">
        <v>30</v>
      </c>
      <c r="M117" s="7">
        <v>31</v>
      </c>
      <c r="N117">
        <f t="shared" si="3"/>
        <v>366</v>
      </c>
    </row>
    <row r="118" spans="1:14" x14ac:dyDescent="0.15">
      <c r="A118">
        <v>2013</v>
      </c>
      <c r="B118" s="7">
        <v>31</v>
      </c>
      <c r="C118" s="7">
        <v>28</v>
      </c>
      <c r="D118" s="7">
        <v>31</v>
      </c>
      <c r="E118" s="7">
        <v>30</v>
      </c>
      <c r="F118" s="7">
        <v>31</v>
      </c>
      <c r="G118" s="7">
        <v>30</v>
      </c>
      <c r="H118" s="7">
        <v>31</v>
      </c>
      <c r="I118" s="7">
        <v>31</v>
      </c>
      <c r="J118" s="7">
        <v>30</v>
      </c>
      <c r="K118" s="7">
        <v>31</v>
      </c>
      <c r="L118" s="7">
        <v>30</v>
      </c>
      <c r="M118" s="7">
        <v>31</v>
      </c>
      <c r="N118">
        <f t="shared" si="3"/>
        <v>365</v>
      </c>
    </row>
    <row r="119" spans="1:14" x14ac:dyDescent="0.15">
      <c r="A119">
        <v>2014</v>
      </c>
      <c r="B119" s="7">
        <v>31</v>
      </c>
      <c r="C119" s="7">
        <v>28</v>
      </c>
      <c r="D119" s="7">
        <v>31</v>
      </c>
      <c r="E119" s="7">
        <v>30</v>
      </c>
      <c r="F119" s="7">
        <v>31</v>
      </c>
      <c r="G119" s="7">
        <v>30</v>
      </c>
      <c r="H119" s="7">
        <v>31</v>
      </c>
      <c r="I119" s="7">
        <v>31</v>
      </c>
      <c r="J119" s="7">
        <v>30</v>
      </c>
      <c r="K119" s="7">
        <v>31</v>
      </c>
      <c r="L119" s="7">
        <v>30</v>
      </c>
      <c r="M119" s="7">
        <v>31</v>
      </c>
      <c r="N119">
        <f t="shared" si="3"/>
        <v>365</v>
      </c>
    </row>
    <row r="120" spans="1:14" x14ac:dyDescent="0.15">
      <c r="A120">
        <v>2015</v>
      </c>
      <c r="B120" s="7">
        <v>31</v>
      </c>
      <c r="C120" s="7">
        <v>28</v>
      </c>
      <c r="D120" s="7">
        <v>31</v>
      </c>
      <c r="E120" s="7">
        <v>30</v>
      </c>
      <c r="F120" s="7">
        <v>31</v>
      </c>
      <c r="G120" s="7">
        <v>30</v>
      </c>
      <c r="H120" s="7">
        <v>31</v>
      </c>
      <c r="I120" s="7">
        <v>31</v>
      </c>
      <c r="J120" s="7">
        <v>30</v>
      </c>
      <c r="K120" s="7">
        <v>31</v>
      </c>
      <c r="L120" s="7">
        <v>30</v>
      </c>
      <c r="M120" s="7">
        <v>31</v>
      </c>
      <c r="N120">
        <f t="shared" si="3"/>
        <v>365</v>
      </c>
    </row>
    <row r="121" spans="1:14" x14ac:dyDescent="0.15">
      <c r="A121">
        <v>2016</v>
      </c>
      <c r="B121" s="7">
        <v>31</v>
      </c>
      <c r="C121" s="7">
        <v>29</v>
      </c>
      <c r="D121" s="7">
        <v>31</v>
      </c>
      <c r="E121" s="7">
        <v>30</v>
      </c>
      <c r="F121" s="7">
        <v>31</v>
      </c>
      <c r="G121" s="7">
        <v>30</v>
      </c>
      <c r="H121" s="7">
        <v>31</v>
      </c>
      <c r="I121" s="7">
        <v>31</v>
      </c>
      <c r="J121" s="7">
        <v>30</v>
      </c>
      <c r="K121" s="7">
        <v>31</v>
      </c>
      <c r="L121" s="7">
        <v>30</v>
      </c>
      <c r="M121" s="7">
        <v>31</v>
      </c>
      <c r="N121">
        <f t="shared" si="3"/>
        <v>366</v>
      </c>
    </row>
    <row r="122" spans="1:14" x14ac:dyDescent="0.15">
      <c r="A122">
        <v>2017</v>
      </c>
      <c r="B122" s="7">
        <v>31</v>
      </c>
      <c r="C122" s="7">
        <v>28</v>
      </c>
      <c r="D122" s="7">
        <v>31</v>
      </c>
      <c r="E122" s="7">
        <v>30</v>
      </c>
      <c r="F122" s="7">
        <v>31</v>
      </c>
      <c r="G122" s="7">
        <v>30</v>
      </c>
      <c r="H122" s="7">
        <v>31</v>
      </c>
      <c r="I122" s="7">
        <v>31</v>
      </c>
      <c r="J122" s="7">
        <v>30</v>
      </c>
      <c r="K122" s="7">
        <v>31</v>
      </c>
      <c r="L122" s="7">
        <v>30</v>
      </c>
      <c r="M122" s="7">
        <v>31</v>
      </c>
      <c r="N122">
        <f>SUM(B122:M122)</f>
        <v>365</v>
      </c>
    </row>
    <row r="123" spans="1:14" x14ac:dyDescent="0.15">
      <c r="A123">
        <v>2018</v>
      </c>
      <c r="B123" s="7">
        <v>31</v>
      </c>
      <c r="C123" s="7">
        <v>28</v>
      </c>
      <c r="D123" s="7">
        <v>31</v>
      </c>
      <c r="E123" s="7">
        <v>30</v>
      </c>
      <c r="F123" s="7">
        <v>31</v>
      </c>
      <c r="G123" s="7">
        <v>30</v>
      </c>
      <c r="H123" s="7">
        <v>31</v>
      </c>
      <c r="I123" s="7">
        <v>31</v>
      </c>
      <c r="J123" s="7">
        <v>30</v>
      </c>
      <c r="K123" s="7">
        <v>31</v>
      </c>
      <c r="L123" s="7">
        <v>30</v>
      </c>
      <c r="M123" s="7">
        <v>31</v>
      </c>
      <c r="N123">
        <f>SUM(B123:M123)</f>
        <v>365</v>
      </c>
    </row>
    <row r="124" spans="1:14" x14ac:dyDescent="0.15">
      <c r="A124">
        <v>2019</v>
      </c>
      <c r="B124" s="7">
        <v>31</v>
      </c>
      <c r="C124" s="7">
        <v>28</v>
      </c>
      <c r="D124" s="7">
        <v>31</v>
      </c>
      <c r="E124" s="7">
        <v>30</v>
      </c>
      <c r="F124" s="7">
        <v>31</v>
      </c>
      <c r="G124" s="7">
        <v>30</v>
      </c>
      <c r="H124" s="7">
        <v>31</v>
      </c>
      <c r="I124" s="7">
        <v>31</v>
      </c>
      <c r="J124" s="7">
        <v>30</v>
      </c>
      <c r="K124" s="7">
        <v>31</v>
      </c>
      <c r="L124" s="7">
        <v>30</v>
      </c>
      <c r="M124" s="7">
        <v>31</v>
      </c>
      <c r="N124">
        <f>SUM(B124:M124)</f>
        <v>365</v>
      </c>
    </row>
    <row r="125" spans="1:14" x14ac:dyDescent="0.15">
      <c r="A125">
        <v>2020</v>
      </c>
      <c r="B125" s="7">
        <v>31</v>
      </c>
      <c r="C125" s="7">
        <v>29</v>
      </c>
      <c r="D125" s="7">
        <v>31</v>
      </c>
      <c r="E125" s="7">
        <v>30</v>
      </c>
      <c r="F125" s="7">
        <v>31</v>
      </c>
      <c r="G125" s="7">
        <v>30</v>
      </c>
      <c r="H125" s="7">
        <v>31</v>
      </c>
      <c r="I125" s="7">
        <v>31</v>
      </c>
      <c r="J125" s="7">
        <v>30</v>
      </c>
      <c r="K125" s="7">
        <v>31</v>
      </c>
      <c r="L125" s="7">
        <v>30</v>
      </c>
      <c r="M125" s="7">
        <v>31</v>
      </c>
      <c r="N125">
        <f>SUM(B125:M125)</f>
        <v>366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5"/>
  <sheetViews>
    <sheetView topLeftCell="A91" workbookViewId="0">
      <selection activeCell="A119" sqref="A119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55</v>
      </c>
    </row>
    <row r="2" spans="1:14" x14ac:dyDescent="0.15">
      <c r="A2" t="s">
        <v>41</v>
      </c>
    </row>
    <row r="4" spans="1:14" x14ac:dyDescent="0.1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 x14ac:dyDescent="0.15">
      <c r="A5">
        <v>1900</v>
      </c>
      <c r="B5" s="4">
        <v>35.874675371055524</v>
      </c>
      <c r="C5" s="4">
        <v>29.586176782899781</v>
      </c>
      <c r="D5" s="4">
        <v>24.057644672371186</v>
      </c>
      <c r="E5" s="4">
        <v>29.531739592112718</v>
      </c>
      <c r="F5" s="4">
        <v>24.967542343423375</v>
      </c>
      <c r="G5" s="4">
        <v>54.349931193425043</v>
      </c>
      <c r="H5" s="4">
        <v>96.617030698684346</v>
      </c>
      <c r="I5" s="4">
        <v>133.40494883552608</v>
      </c>
      <c r="J5" s="4">
        <v>153.40672018818239</v>
      </c>
      <c r="K5" s="4">
        <v>76.137986943416706</v>
      </c>
      <c r="L5" s="4">
        <v>39.163616797375347</v>
      </c>
      <c r="M5" s="4">
        <v>27.9</v>
      </c>
      <c r="N5" s="4">
        <f>SUM(B5:M5)</f>
        <v>724.99801341847251</v>
      </c>
    </row>
    <row r="6" spans="1:14" x14ac:dyDescent="0.15">
      <c r="A6">
        <v>1901</v>
      </c>
      <c r="B6" s="4">
        <v>35.897815807893949</v>
      </c>
      <c r="C6" s="4">
        <v>13.689521877633815</v>
      </c>
      <c r="D6" s="4">
        <v>53.308736768424211</v>
      </c>
      <c r="E6" s="4">
        <v>29.512081863158244</v>
      </c>
      <c r="F6" s="4">
        <v>38.802184192106054</v>
      </c>
      <c r="G6" s="4">
        <v>107.51703069868435</v>
      </c>
      <c r="H6" s="4">
        <v>120.10873676842421</v>
      </c>
      <c r="I6" s="4">
        <v>59.786757234213773</v>
      </c>
      <c r="J6" s="4">
        <v>69.970887438157419</v>
      </c>
      <c r="K6" s="4">
        <v>79.3614326052693</v>
      </c>
      <c r="L6" s="4">
        <v>45.468122794737369</v>
      </c>
      <c r="M6" s="4">
        <v>40.681808398687679</v>
      </c>
      <c r="N6" s="4">
        <f t="shared" ref="N6:N52" si="0">SUM(B6:M6)</f>
        <v>694.1051164473904</v>
      </c>
    </row>
    <row r="7" spans="1:14" x14ac:dyDescent="0.15">
      <c r="A7">
        <v>1902</v>
      </c>
      <c r="B7" s="4">
        <v>36.098396259207938</v>
      </c>
      <c r="C7" s="4">
        <v>26.86477770000333</v>
      </c>
      <c r="D7" s="4">
        <v>19.600000000000001</v>
      </c>
      <c r="E7" s="4">
        <v>37.869146084215437</v>
      </c>
      <c r="F7" s="4">
        <v>59.481808398687676</v>
      </c>
      <c r="G7" s="4">
        <v>79.838292168430868</v>
      </c>
      <c r="H7" s="4">
        <v>71.380204657895604</v>
      </c>
      <c r="I7" s="4">
        <v>66.725905080258471</v>
      </c>
      <c r="J7" s="4">
        <v>65.514266055264301</v>
      </c>
      <c r="K7" s="4">
        <v>66.429112561842587</v>
      </c>
      <c r="L7" s="4">
        <v>69.094470713159907</v>
      </c>
      <c r="M7" s="4">
        <v>51.28952187763381</v>
      </c>
      <c r="N7" s="4">
        <f t="shared" si="0"/>
        <v>650.1859015565999</v>
      </c>
    </row>
    <row r="8" spans="1:14" x14ac:dyDescent="0.15">
      <c r="A8">
        <v>1903</v>
      </c>
      <c r="B8" s="4">
        <v>29.78515349342171</v>
      </c>
      <c r="C8" s="4">
        <v>31.987918136841749</v>
      </c>
      <c r="D8" s="4">
        <v>48.654299577637154</v>
      </c>
      <c r="E8" s="4">
        <v>48.957644672371181</v>
      </c>
      <c r="F8" s="4">
        <v>96.092286521053865</v>
      </c>
      <c r="G8" s="4">
        <v>40.009897671052194</v>
      </c>
      <c r="H8" s="4">
        <v>111.32255998552444</v>
      </c>
      <c r="I8" s="4">
        <v>79.297815807893954</v>
      </c>
      <c r="J8" s="4">
        <v>105.3863143960497</v>
      </c>
      <c r="K8" s="4">
        <v>79.175836273683501</v>
      </c>
      <c r="L8" s="4">
        <v>50.8</v>
      </c>
      <c r="M8" s="4">
        <v>38.337849330266799</v>
      </c>
      <c r="N8" s="4">
        <f t="shared" si="0"/>
        <v>759.80757586579614</v>
      </c>
    </row>
    <row r="9" spans="1:14" x14ac:dyDescent="0.15">
      <c r="A9">
        <v>1904</v>
      </c>
      <c r="B9" s="4">
        <v>30.317030698684341</v>
      </c>
      <c r="C9" s="4">
        <v>25.669726535529428</v>
      </c>
      <c r="D9" s="4">
        <v>43.767542343423379</v>
      </c>
      <c r="E9" s="4">
        <v>26.816450247370351</v>
      </c>
      <c r="F9" s="4">
        <v>87.930135851320657</v>
      </c>
      <c r="G9" s="4">
        <v>74.144539519734877</v>
      </c>
      <c r="H9" s="4">
        <v>74.942935778942811</v>
      </c>
      <c r="I9" s="4">
        <v>75.856178544729033</v>
      </c>
      <c r="J9" s="4">
        <v>101.53406139736867</v>
      </c>
      <c r="K9" s="4">
        <v>92.836107976324826</v>
      </c>
      <c r="L9" s="4">
        <v>21.862593507897284</v>
      </c>
      <c r="M9" s="4">
        <v>45.793890261845917</v>
      </c>
      <c r="N9" s="4">
        <f t="shared" si="0"/>
        <v>701.47119266317145</v>
      </c>
    </row>
    <row r="10" spans="1:14" x14ac:dyDescent="0.15">
      <c r="A10">
        <v>1905</v>
      </c>
      <c r="B10" s="4">
        <v>28.579043755267634</v>
      </c>
      <c r="C10" s="4">
        <v>21.295051164473904</v>
      </c>
      <c r="D10" s="4">
        <v>50.647304163154907</v>
      </c>
      <c r="E10" s="4">
        <v>39.631877205262633</v>
      </c>
      <c r="F10" s="4">
        <v>69.065800989481403</v>
      </c>
      <c r="G10" s="4">
        <v>84.924163726316493</v>
      </c>
      <c r="H10" s="4">
        <v>112.07102505130732</v>
      </c>
      <c r="I10" s="4">
        <v>53.3</v>
      </c>
      <c r="J10" s="4">
        <v>114.44163726316492</v>
      </c>
      <c r="K10" s="4">
        <v>71.693890261845922</v>
      </c>
      <c r="L10" s="4">
        <v>67.428089272364531</v>
      </c>
      <c r="M10" s="4">
        <v>24.252695836845088</v>
      </c>
      <c r="N10" s="4">
        <f t="shared" si="0"/>
        <v>737.3305786894847</v>
      </c>
    </row>
    <row r="11" spans="1:14" x14ac:dyDescent="0.15">
      <c r="A11">
        <v>1906</v>
      </c>
      <c r="B11" s="4">
        <v>41.076859563161577</v>
      </c>
      <c r="C11" s="4">
        <v>26.314846506578288</v>
      </c>
      <c r="D11" s="4">
        <v>38.064777700003333</v>
      </c>
      <c r="E11" s="4">
        <v>27.109317219738198</v>
      </c>
      <c r="F11" s="4">
        <v>76.21266231447224</v>
      </c>
      <c r="G11" s="4">
        <v>121.29416548814574</v>
      </c>
      <c r="H11" s="4">
        <v>42.92474417763048</v>
      </c>
      <c r="I11" s="4">
        <v>70.557644672371183</v>
      </c>
      <c r="J11" s="4">
        <v>53.669146084215434</v>
      </c>
      <c r="K11" s="4">
        <v>68.8</v>
      </c>
      <c r="L11" s="4">
        <v>88.614266055264295</v>
      </c>
      <c r="M11" s="4">
        <v>37.686757234213765</v>
      </c>
      <c r="N11" s="4">
        <f t="shared" si="0"/>
        <v>692.32518701579454</v>
      </c>
    </row>
    <row r="12" spans="1:14" x14ac:dyDescent="0.15">
      <c r="A12">
        <v>1907</v>
      </c>
      <c r="B12" s="4">
        <v>50.549931193425046</v>
      </c>
      <c r="C12" s="4">
        <v>26.015426957892281</v>
      </c>
      <c r="D12" s="4">
        <v>51.037986943416712</v>
      </c>
      <c r="E12" s="4">
        <v>46.468122794737369</v>
      </c>
      <c r="F12" s="4">
        <v>58.194470713159909</v>
      </c>
      <c r="G12" s="4">
        <v>34.670887438157415</v>
      </c>
      <c r="H12" s="4">
        <v>86.971025051307322</v>
      </c>
      <c r="I12" s="4">
        <v>104.36826040788728</v>
      </c>
      <c r="J12" s="4">
        <v>97.812081863158241</v>
      </c>
      <c r="K12" s="4">
        <v>47.5</v>
      </c>
      <c r="L12" s="4">
        <v>44.694470713159909</v>
      </c>
      <c r="M12" s="4">
        <v>17.982388850001666</v>
      </c>
      <c r="N12" s="4">
        <f t="shared" si="0"/>
        <v>666.26505292630327</v>
      </c>
    </row>
    <row r="13" spans="1:14" x14ac:dyDescent="0.15">
      <c r="A13">
        <v>1908</v>
      </c>
      <c r="B13" s="4">
        <v>26.449488355260964</v>
      </c>
      <c r="C13" s="4">
        <v>54.087918136841751</v>
      </c>
      <c r="D13" s="4">
        <v>39.124744177630483</v>
      </c>
      <c r="E13" s="4">
        <v>67.103345094734024</v>
      </c>
      <c r="F13" s="4">
        <v>104.09897671052192</v>
      </c>
      <c r="G13" s="4">
        <v>88.824301339466402</v>
      </c>
      <c r="H13" s="4">
        <v>71.876859563161574</v>
      </c>
      <c r="I13" s="4">
        <v>57.911058573680172</v>
      </c>
      <c r="J13" s="4">
        <v>60.194470713159909</v>
      </c>
      <c r="K13" s="4">
        <v>31.00713302763215</v>
      </c>
      <c r="L13" s="4">
        <v>50.801603740792061</v>
      </c>
      <c r="M13" s="4">
        <v>53.337406492102723</v>
      </c>
      <c r="N13" s="4">
        <f t="shared" si="0"/>
        <v>704.81730592498411</v>
      </c>
    </row>
    <row r="14" spans="1:14" x14ac:dyDescent="0.15">
      <c r="A14">
        <v>1909</v>
      </c>
      <c r="B14" s="4">
        <v>38.252252998681008</v>
      </c>
      <c r="C14" s="4">
        <v>45.847304163154909</v>
      </c>
      <c r="D14" s="4">
        <v>30.670306986843421</v>
      </c>
      <c r="E14" s="4">
        <v>50.8</v>
      </c>
      <c r="F14" s="4">
        <v>43.57744001447557</v>
      </c>
      <c r="G14" s="4">
        <v>30.473652081577455</v>
      </c>
      <c r="H14" s="4">
        <v>120.35866796184925</v>
      </c>
      <c r="I14" s="4">
        <v>77.833038107890616</v>
      </c>
      <c r="J14" s="4">
        <v>67.232457656576614</v>
      </c>
      <c r="K14" s="4">
        <v>55.124744177630483</v>
      </c>
      <c r="L14" s="4">
        <v>80.023140436838418</v>
      </c>
      <c r="M14" s="4">
        <v>61.779624206581623</v>
      </c>
      <c r="N14" s="4">
        <f t="shared" si="0"/>
        <v>701.97262879209939</v>
      </c>
    </row>
    <row r="15" spans="1:14" x14ac:dyDescent="0.15">
      <c r="A15">
        <v>1910</v>
      </c>
      <c r="B15" s="4">
        <v>28.664777700003331</v>
      </c>
      <c r="C15" s="4">
        <v>46.895051164473905</v>
      </c>
      <c r="D15" s="4">
        <v>9.6197953421043856</v>
      </c>
      <c r="E15" s="4">
        <v>50.929112561842587</v>
      </c>
      <c r="F15" s="4">
        <v>51.684573042107722</v>
      </c>
      <c r="G15" s="4">
        <v>22.722559985524427</v>
      </c>
      <c r="H15" s="4">
        <v>75.953994352622971</v>
      </c>
      <c r="I15" s="4">
        <v>74.424744177630487</v>
      </c>
      <c r="J15" s="4">
        <v>77.920375793418373</v>
      </c>
      <c r="K15" s="4">
        <v>51.490102328947806</v>
      </c>
      <c r="L15" s="4">
        <v>50.06914608421544</v>
      </c>
      <c r="M15" s="4">
        <v>38.881808398687674</v>
      </c>
      <c r="N15" s="4">
        <f t="shared" si="0"/>
        <v>579.25604093157904</v>
      </c>
    </row>
    <row r="16" spans="1:14" x14ac:dyDescent="0.15">
      <c r="A16">
        <v>1911</v>
      </c>
      <c r="B16" s="4">
        <v>41.155460480265127</v>
      </c>
      <c r="C16" s="4">
        <v>49.378020465789561</v>
      </c>
      <c r="D16" s="4">
        <v>38.307713478946141</v>
      </c>
      <c r="E16" s="4">
        <v>26.191263231575789</v>
      </c>
      <c r="F16" s="4">
        <v>83.521399082896451</v>
      </c>
      <c r="G16" s="4">
        <v>97.335802751310666</v>
      </c>
      <c r="H16" s="4">
        <v>116.15341390130899</v>
      </c>
      <c r="I16" s="4">
        <v>92.678738530253469</v>
      </c>
      <c r="J16" s="4">
        <v>75.893447423681849</v>
      </c>
      <c r="K16" s="4">
        <v>64.615426957892282</v>
      </c>
      <c r="L16" s="4">
        <v>78.737406492102721</v>
      </c>
      <c r="M16" s="4">
        <v>54.424163726316486</v>
      </c>
      <c r="N16" s="4">
        <f t="shared" si="0"/>
        <v>818.39225652233961</v>
      </c>
    </row>
    <row r="17" spans="1:14" x14ac:dyDescent="0.15">
      <c r="A17">
        <v>1912</v>
      </c>
      <c r="B17" s="4">
        <v>34.77685956316158</v>
      </c>
      <c r="C17" s="4">
        <v>12.297815807893947</v>
      </c>
      <c r="D17" s="4">
        <v>20.623140436838419</v>
      </c>
      <c r="E17" s="4">
        <v>64.43303810789061</v>
      </c>
      <c r="F17" s="4">
        <v>84.068122794737363</v>
      </c>
      <c r="G17" s="4">
        <v>40.282969301315653</v>
      </c>
      <c r="H17" s="4">
        <v>70.397953421043866</v>
      </c>
      <c r="I17" s="4">
        <v>89.762013056583299</v>
      </c>
      <c r="J17" s="4">
        <v>104.23914784604469</v>
      </c>
      <c r="K17" s="4">
        <v>47.670306986843421</v>
      </c>
      <c r="L17" s="4">
        <v>24.699419548686009</v>
      </c>
      <c r="M17" s="4">
        <v>67.067679956573286</v>
      </c>
      <c r="N17" s="4">
        <f t="shared" si="0"/>
        <v>660.31846682761227</v>
      </c>
    </row>
    <row r="18" spans="1:14" x14ac:dyDescent="0.15">
      <c r="A18">
        <v>1913</v>
      </c>
      <c r="B18" s="4">
        <v>38.885733944735698</v>
      </c>
      <c r="C18" s="4">
        <v>39.697815807893946</v>
      </c>
      <c r="D18" s="4">
        <v>77.320956244732372</v>
      </c>
      <c r="E18" s="4">
        <v>29.487337685527763</v>
      </c>
      <c r="F18" s="4">
        <v>81.122559985524433</v>
      </c>
      <c r="G18" s="4">
        <v>67.170887438157408</v>
      </c>
      <c r="H18" s="4">
        <v>113.18457304210771</v>
      </c>
      <c r="I18" s="4">
        <v>68.112081863158238</v>
      </c>
      <c r="J18" s="4">
        <v>84.20989767105219</v>
      </c>
      <c r="K18" s="4">
        <v>94</v>
      </c>
      <c r="L18" s="4">
        <v>51.129693013156576</v>
      </c>
      <c r="M18" s="4">
        <v>8.9780204657895624</v>
      </c>
      <c r="N18" s="4">
        <f t="shared" si="0"/>
        <v>753.29955716183599</v>
      </c>
    </row>
    <row r="19" spans="1:14" x14ac:dyDescent="0.15">
      <c r="A19">
        <v>1914</v>
      </c>
      <c r="B19" s="4">
        <v>43.157064221057198</v>
      </c>
      <c r="C19" s="4">
        <v>28.565358151317323</v>
      </c>
      <c r="D19" s="4">
        <v>29.70713302763215</v>
      </c>
      <c r="E19" s="4">
        <v>70.486039169749873</v>
      </c>
      <c r="F19" s="4">
        <v>50.709317219738203</v>
      </c>
      <c r="G19" s="4">
        <v>71.121261469746528</v>
      </c>
      <c r="H19" s="4">
        <v>63.732457656576621</v>
      </c>
      <c r="I19" s="4">
        <v>72.999281935536089</v>
      </c>
      <c r="J19" s="4">
        <v>67.597815807893937</v>
      </c>
      <c r="K19" s="4">
        <v>40.247304163154908</v>
      </c>
      <c r="L19" s="4">
        <v>58.284573042107723</v>
      </c>
      <c r="M19" s="4">
        <v>29.182388850001665</v>
      </c>
      <c r="N19" s="4">
        <f t="shared" si="0"/>
        <v>625.7899947145122</v>
      </c>
    </row>
    <row r="20" spans="1:14" x14ac:dyDescent="0.15">
      <c r="A20">
        <v>1915</v>
      </c>
      <c r="B20" s="4">
        <v>46.914846506578293</v>
      </c>
      <c r="C20" s="4">
        <v>32.097235356579958</v>
      </c>
      <c r="D20" s="4">
        <v>13.792286521053859</v>
      </c>
      <c r="E20" s="4">
        <v>31.8</v>
      </c>
      <c r="F20" s="4">
        <v>60.875836273683511</v>
      </c>
      <c r="G20" s="4">
        <v>124.7906827802618</v>
      </c>
      <c r="H20" s="4">
        <v>66.085733944735694</v>
      </c>
      <c r="I20" s="4">
        <v>72.314846506578291</v>
      </c>
      <c r="J20" s="4">
        <v>102.50829393026014</v>
      </c>
      <c r="K20" s="4">
        <v>71.569726535529426</v>
      </c>
      <c r="L20" s="4">
        <v>88.93173959211272</v>
      </c>
      <c r="M20" s="4">
        <v>46.273071630263466</v>
      </c>
      <c r="N20" s="4">
        <f t="shared" si="0"/>
        <v>757.95429957763713</v>
      </c>
    </row>
    <row r="21" spans="1:14" x14ac:dyDescent="0.15">
      <c r="A21">
        <v>1916</v>
      </c>
      <c r="B21" s="4">
        <v>85.045119971048862</v>
      </c>
      <c r="C21" s="4">
        <v>18.989521877633816</v>
      </c>
      <c r="D21" s="4">
        <v>51.087337685527757</v>
      </c>
      <c r="E21" s="4">
        <v>69.355460480265123</v>
      </c>
      <c r="F21" s="4">
        <v>79.371910727635495</v>
      </c>
      <c r="G21" s="4">
        <v>118.47409491974153</v>
      </c>
      <c r="H21" s="4">
        <v>47.113823217100219</v>
      </c>
      <c r="I21" s="4">
        <v>80.310478122366177</v>
      </c>
      <c r="J21" s="4">
        <v>127.46071454080538</v>
      </c>
      <c r="K21" s="4">
        <v>73.254880028951149</v>
      </c>
      <c r="L21" s="4">
        <v>23.99170606973987</v>
      </c>
      <c r="M21" s="4">
        <v>48.636688427638816</v>
      </c>
      <c r="N21" s="4">
        <f t="shared" si="0"/>
        <v>823.09173606845411</v>
      </c>
    </row>
    <row r="22" spans="1:14" x14ac:dyDescent="0.15">
      <c r="A22">
        <v>1917</v>
      </c>
      <c r="B22" s="4">
        <v>34.195051164473902</v>
      </c>
      <c r="C22" s="4">
        <v>29.035222299996668</v>
      </c>
      <c r="D22" s="4">
        <v>68.557064221057189</v>
      </c>
      <c r="E22" s="4">
        <v>33.336826040788729</v>
      </c>
      <c r="F22" s="4">
        <v>35.411501411844256</v>
      </c>
      <c r="G22" s="4">
        <v>69.075255822369513</v>
      </c>
      <c r="H22" s="4">
        <v>54.234641848682678</v>
      </c>
      <c r="I22" s="4">
        <v>79.402764643420042</v>
      </c>
      <c r="J22" s="4">
        <v>51.917030698684336</v>
      </c>
      <c r="K22" s="4">
        <v>78.365358151317324</v>
      </c>
      <c r="L22" s="4">
        <v>15.897235356579957</v>
      </c>
      <c r="M22" s="4">
        <v>59.866381440795394</v>
      </c>
      <c r="N22" s="4">
        <f t="shared" si="0"/>
        <v>609.29433310001002</v>
      </c>
    </row>
    <row r="23" spans="1:14" x14ac:dyDescent="0.15">
      <c r="A23">
        <v>1918</v>
      </c>
      <c r="B23" s="4">
        <v>37.347166550004999</v>
      </c>
      <c r="C23" s="4">
        <v>36.558805574999163</v>
      </c>
      <c r="D23" s="4">
        <v>20.434641848682677</v>
      </c>
      <c r="E23" s="4">
        <v>36.365938602631317</v>
      </c>
      <c r="F23" s="4">
        <v>100.54003352237284</v>
      </c>
      <c r="G23" s="4">
        <v>62.568703246051363</v>
      </c>
      <c r="H23" s="4">
        <v>60.874675371055524</v>
      </c>
      <c r="I23" s="4">
        <v>71.198839097372016</v>
      </c>
      <c r="J23" s="4">
        <v>75.696074453951965</v>
      </c>
      <c r="K23" s="4">
        <v>86.811058573680185</v>
      </c>
      <c r="L23" s="4">
        <v>65.547166550005002</v>
      </c>
      <c r="M23" s="4">
        <v>56.597815807893944</v>
      </c>
      <c r="N23" s="4">
        <f t="shared" si="0"/>
        <v>710.54091919870098</v>
      </c>
    </row>
    <row r="24" spans="1:14" x14ac:dyDescent="0.15">
      <c r="A24">
        <v>1919</v>
      </c>
      <c r="B24" s="4">
        <v>32.492286521053856</v>
      </c>
      <c r="C24" s="4">
        <v>48.494470713159913</v>
      </c>
      <c r="D24" s="4">
        <v>45.717030698684347</v>
      </c>
      <c r="E24" s="4">
        <v>50.310920960530261</v>
      </c>
      <c r="F24" s="4">
        <v>44.588941426319828</v>
      </c>
      <c r="G24" s="4">
        <v>52.727951659214604</v>
      </c>
      <c r="H24" s="4">
        <v>57.539010232894782</v>
      </c>
      <c r="I24" s="4">
        <v>66.393447423681849</v>
      </c>
      <c r="J24" s="4">
        <v>82.006552576318171</v>
      </c>
      <c r="K24" s="4">
        <v>80.137849330266803</v>
      </c>
      <c r="L24" s="4">
        <v>94.312524701322317</v>
      </c>
      <c r="M24" s="4">
        <v>38.959828864477231</v>
      </c>
      <c r="N24" s="4">
        <f t="shared" si="0"/>
        <v>693.68081510792399</v>
      </c>
    </row>
    <row r="25" spans="1:14" x14ac:dyDescent="0.15">
      <c r="A25">
        <v>1920</v>
      </c>
      <c r="B25" s="4">
        <v>42.097235356579958</v>
      </c>
      <c r="C25" s="4">
        <v>17.690102328947809</v>
      </c>
      <c r="D25" s="4">
        <v>71.531739592112729</v>
      </c>
      <c r="E25" s="4">
        <v>52.657064221057198</v>
      </c>
      <c r="F25" s="4">
        <v>46.863311572361184</v>
      </c>
      <c r="G25" s="4">
        <v>99.009317219738193</v>
      </c>
      <c r="H25" s="4">
        <v>88.068122794737363</v>
      </c>
      <c r="I25" s="4">
        <v>45.382388850001668</v>
      </c>
      <c r="J25" s="4">
        <v>68.714403668414207</v>
      </c>
      <c r="K25" s="4">
        <v>49.895051164473905</v>
      </c>
      <c r="L25" s="4">
        <v>35.78894142631983</v>
      </c>
      <c r="M25" s="4">
        <v>66.320238180268461</v>
      </c>
      <c r="N25" s="4">
        <f t="shared" si="0"/>
        <v>684.01791637501253</v>
      </c>
    </row>
    <row r="26" spans="1:14" x14ac:dyDescent="0.15">
      <c r="A26">
        <v>1921</v>
      </c>
      <c r="B26" s="4">
        <v>28.693890261845922</v>
      </c>
      <c r="C26" s="4">
        <v>33.851092096053023</v>
      </c>
      <c r="D26" s="4">
        <v>62.742217714478905</v>
      </c>
      <c r="E26" s="4">
        <v>66.905391673690175</v>
      </c>
      <c r="F26" s="4">
        <v>70.154437190787064</v>
      </c>
      <c r="G26" s="4">
        <v>36.998396259207937</v>
      </c>
      <c r="H26" s="4">
        <v>123.16972653552943</v>
      </c>
      <c r="I26" s="4">
        <v>53.403207481584118</v>
      </c>
      <c r="J26" s="4">
        <v>105.17249117894947</v>
      </c>
      <c r="K26" s="4">
        <v>36.108156317110215</v>
      </c>
      <c r="L26" s="4">
        <v>51.670306986843421</v>
      </c>
      <c r="M26" s="4">
        <v>51.810920960530261</v>
      </c>
      <c r="N26" s="4">
        <f t="shared" si="0"/>
        <v>720.68023465660997</v>
      </c>
    </row>
    <row r="27" spans="1:14" x14ac:dyDescent="0.15">
      <c r="A27">
        <v>1922</v>
      </c>
      <c r="B27" s="4">
        <v>45.537268878952808</v>
      </c>
      <c r="C27" s="4">
        <v>70.605972125004172</v>
      </c>
      <c r="D27" s="4">
        <v>39.545562809212939</v>
      </c>
      <c r="E27" s="4">
        <v>61.818053988162411</v>
      </c>
      <c r="F27" s="4">
        <v>56.552115385531096</v>
      </c>
      <c r="G27" s="4">
        <v>80.705391673690187</v>
      </c>
      <c r="H27" s="4">
        <v>100.01252470132233</v>
      </c>
      <c r="I27" s="4">
        <v>47.180204657895615</v>
      </c>
      <c r="J27" s="4">
        <v>51.21470889342838</v>
      </c>
      <c r="K27" s="4">
        <v>31.409317219738202</v>
      </c>
      <c r="L27" s="4">
        <v>61.038872619744865</v>
      </c>
      <c r="M27" s="4">
        <v>56.921399082896443</v>
      </c>
      <c r="N27" s="4">
        <f t="shared" si="0"/>
        <v>702.54139203557941</v>
      </c>
    </row>
    <row r="28" spans="1:14" x14ac:dyDescent="0.15">
      <c r="A28">
        <v>1923</v>
      </c>
      <c r="B28" s="4">
        <v>43.122422372374523</v>
      </c>
      <c r="C28" s="4">
        <v>32.886757234213775</v>
      </c>
      <c r="D28" s="4">
        <v>60.881808398687674</v>
      </c>
      <c r="E28" s="4">
        <v>29.393890261845922</v>
      </c>
      <c r="F28" s="4">
        <v>32.753276288159078</v>
      </c>
      <c r="G28" s="4">
        <v>75.031296753948652</v>
      </c>
      <c r="H28" s="4">
        <v>88.467542343423389</v>
      </c>
      <c r="I28" s="4">
        <v>63.991843682889787</v>
      </c>
      <c r="J28" s="4">
        <v>65.517030698684351</v>
      </c>
      <c r="K28" s="4">
        <v>74.766381440795399</v>
      </c>
      <c r="L28" s="4">
        <v>27.807133027632151</v>
      </c>
      <c r="M28" s="4">
        <v>37.471910727635482</v>
      </c>
      <c r="N28" s="4">
        <f t="shared" si="0"/>
        <v>632.09129323029026</v>
      </c>
    </row>
    <row r="29" spans="1:14" x14ac:dyDescent="0.15">
      <c r="A29">
        <v>1924</v>
      </c>
      <c r="B29" s="4">
        <v>61.249931193425049</v>
      </c>
      <c r="C29" s="4">
        <v>29.3</v>
      </c>
      <c r="D29" s="4">
        <v>20.521399082896448</v>
      </c>
      <c r="E29" s="4">
        <v>59.951092096053031</v>
      </c>
      <c r="F29" s="4">
        <v>39.499419548686006</v>
      </c>
      <c r="G29" s="4">
        <v>55.808293930260135</v>
      </c>
      <c r="H29" s="4">
        <v>76.266519053945302</v>
      </c>
      <c r="I29" s="4">
        <v>107.7</v>
      </c>
      <c r="J29" s="4">
        <v>81.798533872357851</v>
      </c>
      <c r="K29" s="4">
        <v>40.482388850001669</v>
      </c>
      <c r="L29" s="4">
        <v>48.77467537105553</v>
      </c>
      <c r="M29" s="4">
        <v>49.908156317110219</v>
      </c>
      <c r="N29" s="4">
        <f t="shared" si="0"/>
        <v>671.26040931579121</v>
      </c>
    </row>
    <row r="30" spans="1:14" x14ac:dyDescent="0.15">
      <c r="A30">
        <v>1925</v>
      </c>
      <c r="B30" s="4">
        <v>37.817611149998328</v>
      </c>
      <c r="C30" s="4">
        <v>34.65604093157912</v>
      </c>
      <c r="D30" s="4">
        <v>37.775255822369516</v>
      </c>
      <c r="E30" s="4">
        <v>30.280204657895613</v>
      </c>
      <c r="F30" s="4">
        <v>39.440613973686844</v>
      </c>
      <c r="G30" s="4">
        <v>92.777440014475559</v>
      </c>
      <c r="H30" s="4">
        <v>76.107851092096055</v>
      </c>
      <c r="I30" s="4">
        <v>59.110478122366189</v>
      </c>
      <c r="J30" s="4">
        <v>85.394470713159905</v>
      </c>
      <c r="K30" s="4">
        <v>55.077882852639647</v>
      </c>
      <c r="L30" s="4">
        <v>37.721399082896454</v>
      </c>
      <c r="M30" s="4">
        <v>38.418634439476406</v>
      </c>
      <c r="N30" s="4">
        <f t="shared" si="0"/>
        <v>624.57788285263962</v>
      </c>
    </row>
    <row r="31" spans="1:14" x14ac:dyDescent="0.15">
      <c r="A31">
        <v>1926</v>
      </c>
      <c r="B31" s="4">
        <v>43.904368384212106</v>
      </c>
      <c r="C31" s="4">
        <v>31.624163726316493</v>
      </c>
      <c r="D31" s="4">
        <v>52.501603740792063</v>
      </c>
      <c r="E31" s="4">
        <v>28.478020465789559</v>
      </c>
      <c r="F31" s="4">
        <v>31.433480946054694</v>
      </c>
      <c r="G31" s="4">
        <v>120.28675723421378</v>
      </c>
      <c r="H31" s="4">
        <v>104.38515349342171</v>
      </c>
      <c r="I31" s="4">
        <v>79.921979534210436</v>
      </c>
      <c r="J31" s="4">
        <v>144.14105681185094</v>
      </c>
      <c r="K31" s="4">
        <v>78.964197248689345</v>
      </c>
      <c r="L31" s="4">
        <v>111.16798518158745</v>
      </c>
      <c r="M31" s="4">
        <v>57.516893085534427</v>
      </c>
      <c r="N31" s="4">
        <f t="shared" si="0"/>
        <v>884.32565985267308</v>
      </c>
    </row>
    <row r="32" spans="1:14" x14ac:dyDescent="0.15">
      <c r="A32">
        <v>1927</v>
      </c>
      <c r="B32" s="4">
        <v>29.510920960530264</v>
      </c>
      <c r="C32" s="4">
        <v>41.459248413163252</v>
      </c>
      <c r="D32" s="4">
        <v>40.629555400006673</v>
      </c>
      <c r="E32" s="4">
        <v>36.911501411844256</v>
      </c>
      <c r="F32" s="4">
        <v>107.40917960658828</v>
      </c>
      <c r="G32" s="4">
        <v>71.555598093415057</v>
      </c>
      <c r="H32" s="4">
        <v>100.26361679737535</v>
      </c>
      <c r="I32" s="4">
        <v>42.42648553157246</v>
      </c>
      <c r="J32" s="4">
        <v>75.154880028951141</v>
      </c>
      <c r="K32" s="4">
        <v>70.340613973686843</v>
      </c>
      <c r="L32" s="4">
        <v>68.657064221057183</v>
      </c>
      <c r="M32" s="4">
        <v>69.224606564480567</v>
      </c>
      <c r="N32" s="4">
        <f t="shared" si="0"/>
        <v>753.5432710026713</v>
      </c>
    </row>
    <row r="33" spans="1:14" x14ac:dyDescent="0.15">
      <c r="A33">
        <v>1928</v>
      </c>
      <c r="B33" s="4">
        <v>44.560271702641316</v>
      </c>
      <c r="C33" s="4">
        <v>21.323002823688508</v>
      </c>
      <c r="D33" s="4">
        <v>32.085153493421707</v>
      </c>
      <c r="E33" s="4">
        <v>65.783412139479736</v>
      </c>
      <c r="F33" s="4">
        <v>39.160409315791227</v>
      </c>
      <c r="G33" s="4">
        <v>122.25559809341503</v>
      </c>
      <c r="H33" s="4">
        <v>99.101160902627981</v>
      </c>
      <c r="I33" s="4">
        <v>116.47160550262132</v>
      </c>
      <c r="J33" s="4">
        <v>95.942798165792908</v>
      </c>
      <c r="K33" s="4">
        <v>106.0620130565833</v>
      </c>
      <c r="L33" s="4">
        <v>27.907133027632149</v>
      </c>
      <c r="M33" s="4">
        <v>30.327951659214605</v>
      </c>
      <c r="N33" s="4">
        <f t="shared" si="0"/>
        <v>800.98050988290981</v>
      </c>
    </row>
    <row r="34" spans="1:14" x14ac:dyDescent="0.15">
      <c r="A34">
        <v>1929</v>
      </c>
      <c r="B34" s="4">
        <v>76.105391673690178</v>
      </c>
      <c r="C34" s="4">
        <v>26.169726535529428</v>
      </c>
      <c r="D34" s="4">
        <v>52.260989767105215</v>
      </c>
      <c r="E34" s="4">
        <v>42.574675371055527</v>
      </c>
      <c r="F34" s="4">
        <v>57.005972125004163</v>
      </c>
      <c r="G34" s="4">
        <v>57.785153493421717</v>
      </c>
      <c r="H34" s="4">
        <v>71.821979534210442</v>
      </c>
      <c r="I34" s="4">
        <v>43.921979534210436</v>
      </c>
      <c r="J34" s="4">
        <v>110.86928369736535</v>
      </c>
      <c r="K34" s="4">
        <v>73.392729359217938</v>
      </c>
      <c r="L34" s="4">
        <v>50.069726535529426</v>
      </c>
      <c r="M34" s="4">
        <v>52.543378617106889</v>
      </c>
      <c r="N34" s="4">
        <f t="shared" si="0"/>
        <v>714.5209862434466</v>
      </c>
    </row>
    <row r="35" spans="1:14" x14ac:dyDescent="0.15">
      <c r="A35">
        <v>1930</v>
      </c>
      <c r="B35" s="4">
        <v>34.544401906584952</v>
      </c>
      <c r="C35" s="4">
        <v>34.398839097372019</v>
      </c>
      <c r="D35" s="4">
        <v>31.316450247370351</v>
      </c>
      <c r="E35" s="4">
        <v>26.021399082896448</v>
      </c>
      <c r="F35" s="4">
        <v>71.63624558947474</v>
      </c>
      <c r="G35" s="4">
        <v>104.70276464342004</v>
      </c>
      <c r="H35" s="4">
        <v>63.43303810789061</v>
      </c>
      <c r="I35" s="4">
        <v>26.280785109209607</v>
      </c>
      <c r="J35" s="4">
        <v>107.02969301315659</v>
      </c>
      <c r="K35" s="4">
        <v>64.961432605269295</v>
      </c>
      <c r="L35" s="4">
        <v>67.878020465789561</v>
      </c>
      <c r="M35" s="4">
        <v>36.149931193425047</v>
      </c>
      <c r="N35" s="4">
        <f t="shared" si="0"/>
        <v>668.35300106185923</v>
      </c>
    </row>
    <row r="36" spans="1:14" x14ac:dyDescent="0.15">
      <c r="A36">
        <v>1931</v>
      </c>
      <c r="B36" s="4">
        <v>37.951092096053031</v>
      </c>
      <c r="C36" s="4">
        <v>24.379624206581624</v>
      </c>
      <c r="D36" s="4">
        <v>29.389521877633815</v>
      </c>
      <c r="E36" s="4">
        <v>32.651672547367014</v>
      </c>
      <c r="F36" s="4">
        <v>73.597235356579958</v>
      </c>
      <c r="G36" s="4">
        <v>77.687918136841759</v>
      </c>
      <c r="H36" s="4">
        <v>69.625324628944483</v>
      </c>
      <c r="I36" s="4">
        <v>67.530273464470568</v>
      </c>
      <c r="J36" s="4">
        <v>109.76419724868934</v>
      </c>
      <c r="K36" s="4">
        <v>98.829555400006669</v>
      </c>
      <c r="L36" s="4">
        <v>93.347304163154917</v>
      </c>
      <c r="M36" s="4">
        <v>25.664777700003331</v>
      </c>
      <c r="N36" s="4">
        <f t="shared" si="0"/>
        <v>740.41849682632653</v>
      </c>
    </row>
    <row r="37" spans="1:14" x14ac:dyDescent="0.15">
      <c r="A37">
        <v>1932</v>
      </c>
      <c r="B37" s="4">
        <v>71.344401906584949</v>
      </c>
      <c r="C37" s="4">
        <v>59.698258646058022</v>
      </c>
      <c r="D37" s="4">
        <v>53.728532110528597</v>
      </c>
      <c r="E37" s="4">
        <v>29.65546048026513</v>
      </c>
      <c r="F37" s="4">
        <v>65.386757234213775</v>
      </c>
      <c r="G37" s="4">
        <v>54.261570218419209</v>
      </c>
      <c r="H37" s="4">
        <v>108.57511820921961</v>
      </c>
      <c r="I37" s="4">
        <v>113.33566513816073</v>
      </c>
      <c r="J37" s="4">
        <v>48.217030698684347</v>
      </c>
      <c r="K37" s="4">
        <v>80.715869796056367</v>
      </c>
      <c r="L37" s="4">
        <v>74.902627030270139</v>
      </c>
      <c r="M37" s="4">
        <v>56.047609388169079</v>
      </c>
      <c r="N37" s="4">
        <f t="shared" si="0"/>
        <v>815.86890085663003</v>
      </c>
    </row>
    <row r="38" spans="1:14" x14ac:dyDescent="0.15">
      <c r="A38">
        <v>1933</v>
      </c>
      <c r="B38" s="4">
        <v>41.119214890790388</v>
      </c>
      <c r="C38" s="4">
        <v>53.587780523691841</v>
      </c>
      <c r="D38" s="4">
        <v>38.448327452632988</v>
      </c>
      <c r="E38" s="4">
        <v>62.379624206581624</v>
      </c>
      <c r="F38" s="4">
        <v>52.267099505259303</v>
      </c>
      <c r="G38" s="4">
        <v>62.743378617106885</v>
      </c>
      <c r="H38" s="4">
        <v>73.607713478946138</v>
      </c>
      <c r="I38" s="4">
        <v>48.086314396049694</v>
      </c>
      <c r="J38" s="4">
        <v>111.75866796184926</v>
      </c>
      <c r="K38" s="4">
        <v>99.505529286840087</v>
      </c>
      <c r="L38" s="4">
        <v>75.252695836845078</v>
      </c>
      <c r="M38" s="4">
        <v>53.931296753948637</v>
      </c>
      <c r="N38" s="4">
        <f t="shared" si="0"/>
        <v>772.68764291054197</v>
      </c>
    </row>
    <row r="39" spans="1:14" x14ac:dyDescent="0.15">
      <c r="A39">
        <v>1934</v>
      </c>
      <c r="B39" s="4">
        <v>57.240613973686841</v>
      </c>
      <c r="C39" s="4">
        <v>26.121979534210439</v>
      </c>
      <c r="D39" s="4">
        <v>43.763173959211272</v>
      </c>
      <c r="E39" s="4">
        <v>48.387918136841755</v>
      </c>
      <c r="F39" s="4">
        <v>39.362150669733204</v>
      </c>
      <c r="G39" s="4">
        <v>66.333618559204595</v>
      </c>
      <c r="H39" s="4">
        <v>57.535802751310662</v>
      </c>
      <c r="I39" s="4">
        <v>73.845562809212936</v>
      </c>
      <c r="J39" s="4">
        <v>133.81194425000834</v>
      </c>
      <c r="K39" s="4">
        <v>74.952252998681004</v>
      </c>
      <c r="L39" s="4">
        <v>70.349931193425036</v>
      </c>
      <c r="M39" s="4">
        <v>62.119077277640486</v>
      </c>
      <c r="N39" s="4">
        <f t="shared" si="0"/>
        <v>753.82402611316661</v>
      </c>
    </row>
    <row r="40" spans="1:14" x14ac:dyDescent="0.15">
      <c r="A40">
        <v>1935</v>
      </c>
      <c r="B40" s="4">
        <v>91.408736768424205</v>
      </c>
      <c r="C40" s="4">
        <v>22.770306986843423</v>
      </c>
      <c r="D40" s="4">
        <v>47.924163726316486</v>
      </c>
      <c r="E40" s="4">
        <v>39.336245589474736</v>
      </c>
      <c r="F40" s="4">
        <v>34.734641848682678</v>
      </c>
      <c r="G40" s="4">
        <v>92.463754410525269</v>
      </c>
      <c r="H40" s="4">
        <v>113.0820836249875</v>
      </c>
      <c r="I40" s="4">
        <v>89.736383202624651</v>
      </c>
      <c r="J40" s="4">
        <v>81.653413901308994</v>
      </c>
      <c r="K40" s="4">
        <v>85.303925546048035</v>
      </c>
      <c r="L40" s="4">
        <v>53.459828864477231</v>
      </c>
      <c r="M40" s="4">
        <v>53.273514468427543</v>
      </c>
      <c r="N40" s="4">
        <f t="shared" si="0"/>
        <v>805.14699893814077</v>
      </c>
    </row>
    <row r="41" spans="1:14" x14ac:dyDescent="0.15">
      <c r="A41">
        <v>1936</v>
      </c>
      <c r="B41" s="4">
        <v>46.204811222376179</v>
      </c>
      <c r="C41" s="4">
        <v>43.391706069739875</v>
      </c>
      <c r="D41" s="4">
        <v>62.896212067101892</v>
      </c>
      <c r="E41" s="4">
        <v>44.041194425000832</v>
      </c>
      <c r="F41" s="4">
        <v>72.621399082896446</v>
      </c>
      <c r="G41" s="4">
        <v>46.374812984205434</v>
      </c>
      <c r="H41" s="4">
        <v>27.674232532891448</v>
      </c>
      <c r="I41" s="4">
        <v>83.984573042107712</v>
      </c>
      <c r="J41" s="4">
        <v>76.881365560523591</v>
      </c>
      <c r="K41" s="4">
        <v>50.762150669733202</v>
      </c>
      <c r="L41" s="4">
        <v>60.43187720526263</v>
      </c>
      <c r="M41" s="4">
        <v>56.36477770000333</v>
      </c>
      <c r="N41" s="4">
        <f t="shared" si="0"/>
        <v>671.62911256184248</v>
      </c>
    </row>
    <row r="42" spans="1:14" x14ac:dyDescent="0.15">
      <c r="A42">
        <v>1937</v>
      </c>
      <c r="B42" s="4">
        <v>83.592286521053865</v>
      </c>
      <c r="C42" s="4">
        <v>71.481808398687676</v>
      </c>
      <c r="D42" s="4">
        <v>15.107133027632148</v>
      </c>
      <c r="E42" s="4">
        <v>56.316450247370355</v>
      </c>
      <c r="F42" s="4">
        <v>84.650649257888944</v>
      </c>
      <c r="G42" s="4">
        <v>33.054437190787063</v>
      </c>
      <c r="H42" s="4">
        <v>120.80392554604803</v>
      </c>
      <c r="I42" s="4">
        <v>83.518191601312324</v>
      </c>
      <c r="J42" s="4">
        <v>86.128669723678513</v>
      </c>
      <c r="K42" s="4">
        <v>77.589521877633814</v>
      </c>
      <c r="L42" s="4">
        <v>71.368565632901451</v>
      </c>
      <c r="M42" s="4">
        <v>66.435665138160743</v>
      </c>
      <c r="N42" s="4">
        <f t="shared" si="0"/>
        <v>850.04730416315499</v>
      </c>
    </row>
    <row r="43" spans="1:14" x14ac:dyDescent="0.15">
      <c r="A43">
        <v>1938</v>
      </c>
      <c r="B43" s="4">
        <v>70.537131265802898</v>
      </c>
      <c r="C43" s="4">
        <v>35.297815807893947</v>
      </c>
      <c r="D43" s="4">
        <v>47.128532110528596</v>
      </c>
      <c r="E43" s="4">
        <v>101.50610973815408</v>
      </c>
      <c r="F43" s="4">
        <v>61.449488355260961</v>
      </c>
      <c r="G43" s="4">
        <v>104.05822512368518</v>
      </c>
      <c r="H43" s="4">
        <v>66.524881790780384</v>
      </c>
      <c r="I43" s="4">
        <v>89.334641848682679</v>
      </c>
      <c r="J43" s="4">
        <v>60.903787932898112</v>
      </c>
      <c r="K43" s="4">
        <v>44.944982357898951</v>
      </c>
      <c r="L43" s="4">
        <v>106.51586979605636</v>
      </c>
      <c r="M43" s="4">
        <v>61.698258646058022</v>
      </c>
      <c r="N43" s="4">
        <f t="shared" si="0"/>
        <v>849.8997247737002</v>
      </c>
    </row>
    <row r="44" spans="1:14" x14ac:dyDescent="0.15">
      <c r="A44">
        <v>1939</v>
      </c>
      <c r="B44" s="4">
        <v>65.772934017113556</v>
      </c>
      <c r="C44" s="4">
        <v>84.367542343423366</v>
      </c>
      <c r="D44" s="4">
        <v>49.313685603950312</v>
      </c>
      <c r="E44" s="4">
        <v>38.102184192106051</v>
      </c>
      <c r="F44" s="4">
        <v>66.038429781580803</v>
      </c>
      <c r="G44" s="4">
        <v>126.47627911184757</v>
      </c>
      <c r="H44" s="4">
        <v>60.877577627625477</v>
      </c>
      <c r="I44" s="4">
        <v>85.921399082896457</v>
      </c>
      <c r="J44" s="4">
        <v>66.531877205262631</v>
      </c>
      <c r="K44" s="4">
        <v>62.600580451313995</v>
      </c>
      <c r="L44" s="4">
        <v>11.048327452632984</v>
      </c>
      <c r="M44" s="4">
        <v>31.385733944735701</v>
      </c>
      <c r="N44" s="4">
        <f t="shared" si="0"/>
        <v>748.4365508144889</v>
      </c>
    </row>
    <row r="45" spans="1:14" x14ac:dyDescent="0.15">
      <c r="A45">
        <v>1940</v>
      </c>
      <c r="B45" s="4">
        <v>43.605391673690171</v>
      </c>
      <c r="C45" s="4">
        <v>31.174232532891448</v>
      </c>
      <c r="D45" s="4">
        <v>36.391706069739875</v>
      </c>
      <c r="E45" s="4">
        <v>56.21600740920627</v>
      </c>
      <c r="F45" s="4">
        <v>96.061432605269289</v>
      </c>
      <c r="G45" s="4">
        <v>101.1278140460647</v>
      </c>
      <c r="H45" s="4">
        <v>57.118772052626312</v>
      </c>
      <c r="I45" s="4">
        <v>60.867542343423374</v>
      </c>
      <c r="J45" s="4">
        <v>45.716450247370354</v>
      </c>
      <c r="K45" s="4">
        <v>49.229112561842584</v>
      </c>
      <c r="L45" s="4">
        <v>90.659110800013323</v>
      </c>
      <c r="M45" s="4">
        <v>40.099419548686008</v>
      </c>
      <c r="N45" s="4">
        <f t="shared" si="0"/>
        <v>708.26699189082376</v>
      </c>
    </row>
    <row r="46" spans="1:14" x14ac:dyDescent="0.15">
      <c r="A46">
        <v>1941</v>
      </c>
      <c r="B46" s="4">
        <v>48.521399082896444</v>
      </c>
      <c r="C46" s="4">
        <v>42.062013056583289</v>
      </c>
      <c r="D46" s="4">
        <v>20.57802046578956</v>
      </c>
      <c r="E46" s="4">
        <v>68.450374031589121</v>
      </c>
      <c r="F46" s="4">
        <v>75.93303810789061</v>
      </c>
      <c r="G46" s="4">
        <v>84.557201834207092</v>
      </c>
      <c r="H46" s="4">
        <v>63.376997176311498</v>
      </c>
      <c r="I46" s="4">
        <v>120.852833449995</v>
      </c>
      <c r="J46" s="4">
        <v>163.32894494997834</v>
      </c>
      <c r="K46" s="4">
        <v>91.485596331585796</v>
      </c>
      <c r="L46" s="4">
        <v>45.098839097372014</v>
      </c>
      <c r="M46" s="4">
        <v>44.613685603950309</v>
      </c>
      <c r="N46" s="4">
        <f t="shared" si="0"/>
        <v>868.85894318814906</v>
      </c>
    </row>
    <row r="47" spans="1:14" x14ac:dyDescent="0.15">
      <c r="A47">
        <v>1942</v>
      </c>
      <c r="B47" s="4">
        <v>38.974094919741532</v>
      </c>
      <c r="C47" s="4">
        <v>23.760409315791229</v>
      </c>
      <c r="D47" s="4">
        <v>62.49054516711189</v>
      </c>
      <c r="E47" s="4">
        <v>43.819795342104385</v>
      </c>
      <c r="F47" s="4">
        <v>95.916450247370349</v>
      </c>
      <c r="G47" s="4">
        <v>48.934641848682674</v>
      </c>
      <c r="H47" s="4">
        <v>86.683549752629659</v>
      </c>
      <c r="I47" s="4">
        <v>86.935802751310661</v>
      </c>
      <c r="J47" s="4">
        <v>109.38938426448389</v>
      </c>
      <c r="K47" s="4">
        <v>95.244982357898948</v>
      </c>
      <c r="L47" s="4">
        <v>72.675698660533598</v>
      </c>
      <c r="M47" s="4">
        <v>51.032320043426708</v>
      </c>
      <c r="N47" s="4">
        <f t="shared" si="0"/>
        <v>815.85767467108553</v>
      </c>
    </row>
    <row r="48" spans="1:14" x14ac:dyDescent="0.15">
      <c r="A48">
        <v>1943</v>
      </c>
      <c r="B48" s="4">
        <v>52.860989767105217</v>
      </c>
      <c r="C48" s="4">
        <v>39.411501411844256</v>
      </c>
      <c r="D48" s="4">
        <v>40.883992590793731</v>
      </c>
      <c r="E48" s="4">
        <v>41.105972125004165</v>
      </c>
      <c r="F48" s="4">
        <v>90.253276288159086</v>
      </c>
      <c r="G48" s="4">
        <v>151.45429957763716</v>
      </c>
      <c r="H48" s="4">
        <v>60.748022227618812</v>
      </c>
      <c r="I48" s="4">
        <v>84.557201834207092</v>
      </c>
      <c r="J48" s="4">
        <v>54.180342271045525</v>
      </c>
      <c r="K48" s="4">
        <v>57.769726535529429</v>
      </c>
      <c r="L48" s="4">
        <v>62.752115385531098</v>
      </c>
      <c r="M48" s="4">
        <v>35.313685603950312</v>
      </c>
      <c r="N48" s="4">
        <f t="shared" si="0"/>
        <v>771.29112561842589</v>
      </c>
    </row>
    <row r="49" spans="1:14" x14ac:dyDescent="0.15">
      <c r="A49">
        <v>1944</v>
      </c>
      <c r="B49" s="4">
        <v>27.22634791842254</v>
      </c>
      <c r="C49" s="4">
        <v>38.965358151317325</v>
      </c>
      <c r="D49" s="4">
        <v>70.905529286840093</v>
      </c>
      <c r="E49" s="4">
        <v>30.269726535529429</v>
      </c>
      <c r="F49" s="4">
        <v>94.42866972367851</v>
      </c>
      <c r="G49" s="4">
        <v>145.61310515263634</v>
      </c>
      <c r="H49" s="4">
        <v>115.68310691446558</v>
      </c>
      <c r="I49" s="4">
        <v>108.0957692289378</v>
      </c>
      <c r="J49" s="4">
        <v>74.607133027632145</v>
      </c>
      <c r="K49" s="4">
        <v>31.539010232894782</v>
      </c>
      <c r="L49" s="4">
        <v>73.592148907903947</v>
      </c>
      <c r="M49" s="4">
        <v>51.79112561842588</v>
      </c>
      <c r="N49" s="4">
        <f t="shared" si="0"/>
        <v>862.71703069868431</v>
      </c>
    </row>
    <row r="50" spans="1:14" x14ac:dyDescent="0.15">
      <c r="A50">
        <v>1945</v>
      </c>
      <c r="B50" s="4">
        <v>42.982831688165746</v>
      </c>
      <c r="C50" s="4">
        <v>64.34890790394698</v>
      </c>
      <c r="D50" s="4">
        <v>42.387337685527768</v>
      </c>
      <c r="E50" s="4">
        <v>86.107133027632145</v>
      </c>
      <c r="F50" s="4">
        <v>52.997235356579957</v>
      </c>
      <c r="G50" s="4">
        <v>78.180785109209609</v>
      </c>
      <c r="H50" s="4">
        <v>72.342935778942817</v>
      </c>
      <c r="I50" s="4">
        <v>103.74235532762881</v>
      </c>
      <c r="J50" s="4">
        <v>99.20348270788395</v>
      </c>
      <c r="K50" s="4">
        <v>45.045119971048855</v>
      </c>
      <c r="L50" s="4">
        <v>87.736245589474734</v>
      </c>
      <c r="M50" s="4">
        <v>52.662013056583284</v>
      </c>
      <c r="N50" s="4">
        <f t="shared" si="0"/>
        <v>827.73638320262467</v>
      </c>
    </row>
    <row r="51" spans="1:14" x14ac:dyDescent="0.15">
      <c r="A51">
        <v>1946</v>
      </c>
      <c r="B51" s="4">
        <v>66.206552576318145</v>
      </c>
      <c r="C51" s="4">
        <v>55.109317219738202</v>
      </c>
      <c r="D51" s="4">
        <v>27.64832745263298</v>
      </c>
      <c r="E51" s="4">
        <v>45.98965949078373</v>
      </c>
      <c r="F51" s="4">
        <v>65.267542343423386</v>
      </c>
      <c r="G51" s="4">
        <v>92.767237118409213</v>
      </c>
      <c r="H51" s="4">
        <v>42.893447423681842</v>
      </c>
      <c r="I51" s="4">
        <v>72.514266055264301</v>
      </c>
      <c r="J51" s="4">
        <v>100.89549400263799</v>
      </c>
      <c r="K51" s="4">
        <v>106.10348270788396</v>
      </c>
      <c r="L51" s="4">
        <v>67.874094919741538</v>
      </c>
      <c r="M51" s="4">
        <v>56.874675371055524</v>
      </c>
      <c r="N51" s="4">
        <f t="shared" si="0"/>
        <v>800.14409668157077</v>
      </c>
    </row>
    <row r="52" spans="1:14" x14ac:dyDescent="0.15">
      <c r="A52">
        <v>1947</v>
      </c>
      <c r="B52" s="4">
        <v>44.315426957892278</v>
      </c>
      <c r="C52" s="4">
        <v>48.044982357898945</v>
      </c>
      <c r="D52" s="4">
        <v>24.785733944735703</v>
      </c>
      <c r="E52" s="4">
        <v>83.042798165792888</v>
      </c>
      <c r="F52" s="4">
        <v>72.746143260526935</v>
      </c>
      <c r="G52" s="4">
        <v>116.1857339447357</v>
      </c>
      <c r="H52" s="4">
        <v>54.979318981567459</v>
      </c>
      <c r="I52" s="4">
        <v>58.985153493421706</v>
      </c>
      <c r="J52" s="4">
        <v>92.849625968410891</v>
      </c>
      <c r="K52" s="4">
        <v>15.582388850001665</v>
      </c>
      <c r="L52" s="4">
        <v>75.299862386850094</v>
      </c>
      <c r="M52" s="4">
        <v>48.463754410525262</v>
      </c>
      <c r="N52" s="4">
        <f t="shared" si="0"/>
        <v>735.28092272235949</v>
      </c>
    </row>
    <row r="53" spans="1:14" x14ac:dyDescent="0.15">
      <c r="A53">
        <v>1948</v>
      </c>
      <c r="B53" s="4">
        <v>52.52</v>
      </c>
      <c r="C53" s="4">
        <v>31.58</v>
      </c>
      <c r="D53" s="4">
        <v>51.3</v>
      </c>
      <c r="E53" s="4">
        <v>83.78</v>
      </c>
      <c r="F53" s="4">
        <v>21.91</v>
      </c>
      <c r="G53" s="4">
        <v>62.22</v>
      </c>
      <c r="H53" s="4">
        <v>82.49</v>
      </c>
      <c r="I53" s="4">
        <v>69.760000000000005</v>
      </c>
      <c r="J53" s="4">
        <v>32.46</v>
      </c>
      <c r="K53" s="4">
        <v>43.72</v>
      </c>
      <c r="L53" s="4">
        <v>99.5</v>
      </c>
      <c r="M53" s="4">
        <v>66.650000000000006</v>
      </c>
      <c r="N53" s="4">
        <v>697.89</v>
      </c>
    </row>
    <row r="54" spans="1:14" x14ac:dyDescent="0.15">
      <c r="A54">
        <v>1949</v>
      </c>
      <c r="B54" s="4">
        <v>69.05</v>
      </c>
      <c r="C54" s="4">
        <v>46.02</v>
      </c>
      <c r="D54" s="4">
        <v>54.06</v>
      </c>
      <c r="E54" s="4">
        <v>17.12</v>
      </c>
      <c r="F54" s="4">
        <v>77.19</v>
      </c>
      <c r="G54" s="4">
        <v>104.48</v>
      </c>
      <c r="H54" s="4">
        <v>110.85</v>
      </c>
      <c r="I54" s="4">
        <v>57.05</v>
      </c>
      <c r="J54" s="4">
        <v>81.290000000000006</v>
      </c>
      <c r="K54" s="4">
        <v>99.18</v>
      </c>
      <c r="L54" s="4">
        <v>68.209999999999994</v>
      </c>
      <c r="M54" s="4">
        <v>42.18</v>
      </c>
      <c r="N54" s="4">
        <v>826.68</v>
      </c>
    </row>
    <row r="55" spans="1:14" x14ac:dyDescent="0.15">
      <c r="A55">
        <v>1950</v>
      </c>
      <c r="B55" s="4">
        <v>88.21</v>
      </c>
      <c r="C55" s="4">
        <v>36.36</v>
      </c>
      <c r="D55" s="4">
        <v>48.74</v>
      </c>
      <c r="E55" s="4">
        <v>73.400000000000006</v>
      </c>
      <c r="F55" s="4">
        <v>92.51</v>
      </c>
      <c r="G55" s="4">
        <v>106.35</v>
      </c>
      <c r="H55" s="4">
        <v>88.43</v>
      </c>
      <c r="I55" s="4">
        <v>75.94</v>
      </c>
      <c r="J55" s="4">
        <v>54.94</v>
      </c>
      <c r="K55" s="4">
        <v>73.849999999999994</v>
      </c>
      <c r="L55" s="4">
        <v>98.82</v>
      </c>
      <c r="M55" s="4">
        <v>55.05</v>
      </c>
      <c r="N55" s="4">
        <v>892.6</v>
      </c>
    </row>
    <row r="56" spans="1:14" x14ac:dyDescent="0.15">
      <c r="A56">
        <v>1951</v>
      </c>
      <c r="B56" s="4">
        <v>31.64</v>
      </c>
      <c r="C56" s="4">
        <v>63.07</v>
      </c>
      <c r="D56" s="4">
        <v>82.49</v>
      </c>
      <c r="E56" s="4">
        <v>53.92</v>
      </c>
      <c r="F56" s="4">
        <v>47.4</v>
      </c>
      <c r="G56" s="4">
        <v>113.45</v>
      </c>
      <c r="H56" s="4">
        <v>57.42</v>
      </c>
      <c r="I56" s="4">
        <v>113.2</v>
      </c>
      <c r="J56" s="4">
        <v>130.06</v>
      </c>
      <c r="K56" s="4">
        <v>81.41</v>
      </c>
      <c r="L56" s="4">
        <v>59.47</v>
      </c>
      <c r="M56" s="4">
        <v>48.26</v>
      </c>
      <c r="N56" s="4">
        <v>881.79</v>
      </c>
    </row>
    <row r="57" spans="1:14" x14ac:dyDescent="0.15">
      <c r="A57">
        <v>1952</v>
      </c>
      <c r="B57" s="4">
        <v>52.54</v>
      </c>
      <c r="C57" s="4">
        <v>23.6</v>
      </c>
      <c r="D57" s="4">
        <v>48.37</v>
      </c>
      <c r="E57" s="4">
        <v>42.64</v>
      </c>
      <c r="F57" s="4">
        <v>53.33</v>
      </c>
      <c r="G57" s="4">
        <v>112.52</v>
      </c>
      <c r="H57" s="4">
        <v>141.37</v>
      </c>
      <c r="I57" s="4">
        <v>87.38</v>
      </c>
      <c r="J57" s="4">
        <v>41.62</v>
      </c>
      <c r="K57" s="4">
        <v>28.56</v>
      </c>
      <c r="L57" s="4">
        <v>56.49</v>
      </c>
      <c r="M57" s="4">
        <v>35.130000000000003</v>
      </c>
      <c r="N57" s="4">
        <v>723.55</v>
      </c>
    </row>
    <row r="58" spans="1:14" x14ac:dyDescent="0.15">
      <c r="A58">
        <v>1953</v>
      </c>
      <c r="B58" s="4">
        <v>54.29</v>
      </c>
      <c r="C58" s="4">
        <v>49.38</v>
      </c>
      <c r="D58" s="4">
        <v>52.67</v>
      </c>
      <c r="E58" s="4">
        <v>53.24</v>
      </c>
      <c r="F58" s="4">
        <v>107.76</v>
      </c>
      <c r="G58" s="4">
        <v>110.82</v>
      </c>
      <c r="H58" s="4">
        <v>95.02</v>
      </c>
      <c r="I58" s="4">
        <v>90.18</v>
      </c>
      <c r="J58" s="4">
        <v>83.75</v>
      </c>
      <c r="K58" s="4">
        <v>24.41</v>
      </c>
      <c r="L58" s="4">
        <v>53.02</v>
      </c>
      <c r="M58" s="4">
        <v>65.62</v>
      </c>
      <c r="N58" s="4">
        <v>840.16</v>
      </c>
    </row>
    <row r="59" spans="1:14" x14ac:dyDescent="0.15">
      <c r="A59">
        <v>1954</v>
      </c>
      <c r="B59" s="4">
        <v>63.35</v>
      </c>
      <c r="C59" s="4">
        <v>38.54</v>
      </c>
      <c r="D59" s="4">
        <v>48.93</v>
      </c>
      <c r="E59" s="4">
        <v>88.49</v>
      </c>
      <c r="F59" s="4">
        <v>102.76</v>
      </c>
      <c r="G59" s="4">
        <v>83.36</v>
      </c>
      <c r="H59" s="4">
        <v>41.63</v>
      </c>
      <c r="I59" s="4">
        <v>64.41</v>
      </c>
      <c r="J59" s="4">
        <v>92</v>
      </c>
      <c r="K59" s="4">
        <v>69.22</v>
      </c>
      <c r="L59" s="4">
        <v>38.270000000000003</v>
      </c>
      <c r="M59" s="4">
        <v>22.96</v>
      </c>
      <c r="N59" s="4">
        <v>753.92</v>
      </c>
    </row>
    <row r="60" spans="1:14" x14ac:dyDescent="0.15">
      <c r="A60">
        <v>1955</v>
      </c>
      <c r="B60" s="4">
        <v>44.54</v>
      </c>
      <c r="C60" s="4">
        <v>43.54</v>
      </c>
      <c r="D60" s="4">
        <v>76.819999999999993</v>
      </c>
      <c r="E60" s="4">
        <v>40.700000000000003</v>
      </c>
      <c r="F60" s="4">
        <v>73.11</v>
      </c>
      <c r="G60" s="4">
        <v>54.7</v>
      </c>
      <c r="H60" s="4">
        <v>93.07</v>
      </c>
      <c r="I60" s="4">
        <v>89.65</v>
      </c>
      <c r="J60" s="4">
        <v>91.99</v>
      </c>
      <c r="K60" s="4">
        <v>96.54</v>
      </c>
      <c r="L60" s="4">
        <v>88.24</v>
      </c>
      <c r="M60" s="4">
        <v>54.78</v>
      </c>
      <c r="N60" s="4">
        <v>847.68</v>
      </c>
    </row>
    <row r="61" spans="1:14" x14ac:dyDescent="0.15">
      <c r="A61">
        <v>1956</v>
      </c>
      <c r="B61" s="4">
        <v>37.19</v>
      </c>
      <c r="C61" s="4">
        <v>20.99</v>
      </c>
      <c r="D61" s="4">
        <v>22.41</v>
      </c>
      <c r="E61" s="4">
        <v>46.04</v>
      </c>
      <c r="F61" s="4">
        <v>85.13</v>
      </c>
      <c r="G61" s="4">
        <v>74.849999999999994</v>
      </c>
      <c r="H61" s="4">
        <v>75.52</v>
      </c>
      <c r="I61" s="4">
        <v>81.31</v>
      </c>
      <c r="J61" s="4">
        <v>73.319999999999993</v>
      </c>
      <c r="K61" s="4">
        <v>34.299999999999997</v>
      </c>
      <c r="L61" s="4">
        <v>70.72</v>
      </c>
      <c r="M61" s="4">
        <v>68.98</v>
      </c>
      <c r="N61" s="4">
        <v>690.76</v>
      </c>
    </row>
    <row r="62" spans="1:14" x14ac:dyDescent="0.15">
      <c r="A62">
        <v>1957</v>
      </c>
      <c r="B62" s="4">
        <v>37.71</v>
      </c>
      <c r="C62" s="4">
        <v>36.119999999999997</v>
      </c>
      <c r="D62" s="4">
        <v>36.54</v>
      </c>
      <c r="E62" s="4">
        <v>59.11</v>
      </c>
      <c r="F62" s="4">
        <v>56.76</v>
      </c>
      <c r="G62" s="4">
        <v>99.82</v>
      </c>
      <c r="H62" s="4">
        <v>65.23</v>
      </c>
      <c r="I62" s="4">
        <v>45.89</v>
      </c>
      <c r="J62" s="4">
        <v>114.44</v>
      </c>
      <c r="K62" s="4">
        <v>33.14</v>
      </c>
      <c r="L62" s="4">
        <v>91.64</v>
      </c>
      <c r="M62" s="4">
        <v>39.57</v>
      </c>
      <c r="N62" s="4">
        <v>715.97</v>
      </c>
    </row>
    <row r="63" spans="1:14" x14ac:dyDescent="0.15">
      <c r="A63">
        <v>1958</v>
      </c>
      <c r="B63" s="4">
        <v>39.28</v>
      </c>
      <c r="C63" s="4">
        <v>20.65</v>
      </c>
      <c r="D63" s="4">
        <v>17.29</v>
      </c>
      <c r="E63" s="4">
        <v>36.39</v>
      </c>
      <c r="F63" s="4">
        <v>53.56</v>
      </c>
      <c r="G63" s="4">
        <v>97</v>
      </c>
      <c r="H63" s="4">
        <v>94.1</v>
      </c>
      <c r="I63" s="4">
        <v>107.15</v>
      </c>
      <c r="J63" s="4">
        <v>82.31</v>
      </c>
      <c r="K63" s="4">
        <v>48.61</v>
      </c>
      <c r="L63" s="4">
        <v>94.57</v>
      </c>
      <c r="M63" s="4">
        <v>50.96</v>
      </c>
      <c r="N63" s="4">
        <v>741.87</v>
      </c>
    </row>
    <row r="64" spans="1:14" x14ac:dyDescent="0.15">
      <c r="A64">
        <v>1959</v>
      </c>
      <c r="B64" s="4">
        <v>31.6</v>
      </c>
      <c r="C64" s="4">
        <v>22.23</v>
      </c>
      <c r="D64" s="4">
        <v>31.17</v>
      </c>
      <c r="E64" s="4">
        <v>33.69</v>
      </c>
      <c r="F64" s="4">
        <v>108.91</v>
      </c>
      <c r="G64" s="4">
        <v>69.27</v>
      </c>
      <c r="H64" s="4">
        <v>65.819999999999993</v>
      </c>
      <c r="I64" s="4">
        <v>146.80000000000001</v>
      </c>
      <c r="J64" s="4">
        <v>126.22</v>
      </c>
      <c r="K64" s="4">
        <v>90.48</v>
      </c>
      <c r="L64" s="4">
        <v>53.39</v>
      </c>
      <c r="M64" s="4">
        <v>34.99</v>
      </c>
      <c r="N64" s="4">
        <v>814.57</v>
      </c>
    </row>
    <row r="65" spans="1:14" x14ac:dyDescent="0.15">
      <c r="A65">
        <v>1960</v>
      </c>
      <c r="B65" s="4">
        <v>45.93</v>
      </c>
      <c r="C65" s="4">
        <v>28.3</v>
      </c>
      <c r="D65" s="4">
        <v>27.98</v>
      </c>
      <c r="E65" s="4">
        <v>105.05</v>
      </c>
      <c r="F65" s="4">
        <v>88.15</v>
      </c>
      <c r="G65" s="4">
        <v>70.319999999999993</v>
      </c>
      <c r="H65" s="4">
        <v>67.53</v>
      </c>
      <c r="I65" s="4">
        <v>76.16</v>
      </c>
      <c r="J65" s="4">
        <v>76.260000000000005</v>
      </c>
      <c r="K65" s="4">
        <v>63.19</v>
      </c>
      <c r="L65" s="4">
        <v>77.459999999999994</v>
      </c>
      <c r="M65" s="4">
        <v>38.19</v>
      </c>
      <c r="N65" s="4">
        <v>764.52</v>
      </c>
    </row>
    <row r="66" spans="1:14" x14ac:dyDescent="0.15">
      <c r="A66">
        <v>1961</v>
      </c>
      <c r="B66" s="4">
        <v>21.82</v>
      </c>
      <c r="C66" s="4">
        <v>39.19</v>
      </c>
      <c r="D66" s="4">
        <v>52.14</v>
      </c>
      <c r="E66" s="4">
        <v>47.01</v>
      </c>
      <c r="F66" s="4">
        <v>79.17</v>
      </c>
      <c r="G66" s="4">
        <v>55.42</v>
      </c>
      <c r="H66" s="4">
        <v>71.31</v>
      </c>
      <c r="I66" s="4">
        <v>53.05</v>
      </c>
      <c r="J66" s="4">
        <v>126.67</v>
      </c>
      <c r="K66" s="4">
        <v>65.09</v>
      </c>
      <c r="L66" s="4">
        <v>60.31</v>
      </c>
      <c r="M66" s="4">
        <v>54.81</v>
      </c>
      <c r="N66" s="4">
        <v>725.99</v>
      </c>
    </row>
    <row r="67" spans="1:14" x14ac:dyDescent="0.15">
      <c r="A67">
        <v>1962</v>
      </c>
      <c r="B67" s="4">
        <v>52.28</v>
      </c>
      <c r="C67" s="4">
        <v>52.35</v>
      </c>
      <c r="D67" s="4">
        <v>19.170000000000002</v>
      </c>
      <c r="E67" s="4">
        <v>49.14</v>
      </c>
      <c r="F67" s="4">
        <v>96.11</v>
      </c>
      <c r="G67" s="4">
        <v>51.99</v>
      </c>
      <c r="H67" s="4">
        <v>62.18</v>
      </c>
      <c r="I67" s="4">
        <v>107.73</v>
      </c>
      <c r="J67" s="4">
        <v>92.4</v>
      </c>
      <c r="K67" s="4">
        <v>32.65</v>
      </c>
      <c r="L67" s="4">
        <v>29.92</v>
      </c>
      <c r="M67" s="4">
        <v>55.9</v>
      </c>
      <c r="N67" s="4">
        <v>701.82</v>
      </c>
    </row>
    <row r="68" spans="1:14" x14ac:dyDescent="0.15">
      <c r="A68">
        <v>1963</v>
      </c>
      <c r="B68" s="4">
        <v>33.29</v>
      </c>
      <c r="C68" s="4">
        <v>32.049999999999997</v>
      </c>
      <c r="D68" s="4">
        <v>40.74</v>
      </c>
      <c r="E68" s="4">
        <v>59.19</v>
      </c>
      <c r="F68" s="4">
        <v>62.05</v>
      </c>
      <c r="G68" s="4">
        <v>101.08</v>
      </c>
      <c r="H68" s="4">
        <v>56.98</v>
      </c>
      <c r="I68" s="4">
        <v>78.739999999999995</v>
      </c>
      <c r="J68" s="4">
        <v>58.62</v>
      </c>
      <c r="K68" s="4">
        <v>26.31</v>
      </c>
      <c r="L68" s="4">
        <v>63.11</v>
      </c>
      <c r="M68" s="4">
        <v>53.78</v>
      </c>
      <c r="N68" s="4">
        <v>665.94</v>
      </c>
    </row>
    <row r="69" spans="1:14" x14ac:dyDescent="0.15">
      <c r="A69">
        <v>1964</v>
      </c>
      <c r="B69" s="4">
        <v>54.53</v>
      </c>
      <c r="C69" s="4">
        <v>30.75</v>
      </c>
      <c r="D69" s="4">
        <v>44.75</v>
      </c>
      <c r="E69" s="4">
        <v>81.290000000000006</v>
      </c>
      <c r="F69" s="4">
        <v>108.64</v>
      </c>
      <c r="G69" s="4">
        <v>110.66</v>
      </c>
      <c r="H69" s="4">
        <v>55.23</v>
      </c>
      <c r="I69" s="4">
        <v>114.8</v>
      </c>
      <c r="J69" s="4">
        <v>110.69</v>
      </c>
      <c r="K69" s="4">
        <v>55.2</v>
      </c>
      <c r="L69" s="4">
        <v>60.58</v>
      </c>
      <c r="M69" s="4">
        <v>61.2</v>
      </c>
      <c r="N69" s="4">
        <v>888.32</v>
      </c>
    </row>
    <row r="70" spans="1:14" x14ac:dyDescent="0.15">
      <c r="A70">
        <v>1965</v>
      </c>
      <c r="B70" s="4">
        <v>44.11</v>
      </c>
      <c r="C70" s="4">
        <v>62.54</v>
      </c>
      <c r="D70" s="4">
        <v>36.979999999999997</v>
      </c>
      <c r="E70" s="4">
        <v>38.17</v>
      </c>
      <c r="F70" s="4">
        <v>100.89</v>
      </c>
      <c r="G70" s="4">
        <v>65.91</v>
      </c>
      <c r="H70" s="4">
        <v>82.88</v>
      </c>
      <c r="I70" s="4">
        <v>87.41</v>
      </c>
      <c r="J70" s="4">
        <v>142.49</v>
      </c>
      <c r="K70" s="4">
        <v>58.47</v>
      </c>
      <c r="L70" s="4">
        <v>103.42</v>
      </c>
      <c r="M70" s="4">
        <v>56.46</v>
      </c>
      <c r="N70" s="4">
        <v>879.73</v>
      </c>
    </row>
    <row r="71" spans="1:14" x14ac:dyDescent="0.15">
      <c r="A71">
        <v>1966</v>
      </c>
      <c r="B71" s="4">
        <v>52.8</v>
      </c>
      <c r="C71" s="4">
        <v>31.2</v>
      </c>
      <c r="D71" s="4">
        <v>70.290000000000006</v>
      </c>
      <c r="E71" s="4">
        <v>46.16</v>
      </c>
      <c r="F71" s="4">
        <v>42.2</v>
      </c>
      <c r="G71" s="4">
        <v>58.87</v>
      </c>
      <c r="H71" s="4">
        <v>69.739999999999995</v>
      </c>
      <c r="I71" s="4">
        <v>120.81</v>
      </c>
      <c r="J71" s="4">
        <v>49.38</v>
      </c>
      <c r="K71" s="4">
        <v>98.31</v>
      </c>
      <c r="L71" s="4">
        <v>62.06</v>
      </c>
      <c r="M71" s="4">
        <v>55.85</v>
      </c>
      <c r="N71" s="4">
        <v>757.67</v>
      </c>
    </row>
    <row r="72" spans="1:14" x14ac:dyDescent="0.15">
      <c r="A72">
        <v>1967</v>
      </c>
      <c r="B72" s="4">
        <v>68.47</v>
      </c>
      <c r="C72" s="4">
        <v>39.19</v>
      </c>
      <c r="D72" s="4">
        <v>38.93</v>
      </c>
      <c r="E72" s="4">
        <v>67.05</v>
      </c>
      <c r="F72" s="4">
        <v>34.99</v>
      </c>
      <c r="G72" s="4">
        <v>101.54</v>
      </c>
      <c r="H72" s="4">
        <v>62.53</v>
      </c>
      <c r="I72" s="4">
        <v>95.9</v>
      </c>
      <c r="J72" s="4">
        <v>32.869999999999997</v>
      </c>
      <c r="K72" s="4">
        <v>96.87</v>
      </c>
      <c r="L72" s="4">
        <v>51.84</v>
      </c>
      <c r="M72" s="4">
        <v>44.6</v>
      </c>
      <c r="N72" s="4">
        <v>734.78</v>
      </c>
    </row>
    <row r="73" spans="1:14" x14ac:dyDescent="0.15">
      <c r="A73">
        <v>1968</v>
      </c>
      <c r="B73" s="4">
        <v>30.89</v>
      </c>
      <c r="C73" s="4">
        <v>33.299999999999997</v>
      </c>
      <c r="D73" s="4">
        <v>58.54</v>
      </c>
      <c r="E73" s="4">
        <v>89.51</v>
      </c>
      <c r="F73" s="4">
        <v>67.709999999999994</v>
      </c>
      <c r="G73" s="4">
        <v>135.85</v>
      </c>
      <c r="H73" s="4">
        <v>133.66</v>
      </c>
      <c r="I73" s="4">
        <v>80.66</v>
      </c>
      <c r="J73" s="4">
        <v>105.62</v>
      </c>
      <c r="K73" s="4">
        <v>102.56</v>
      </c>
      <c r="L73" s="4">
        <v>33.32</v>
      </c>
      <c r="M73" s="4">
        <v>85.55</v>
      </c>
      <c r="N73" s="4">
        <v>957.17</v>
      </c>
    </row>
    <row r="74" spans="1:14" x14ac:dyDescent="0.15">
      <c r="A74">
        <v>1969</v>
      </c>
      <c r="B74" s="4">
        <v>86.98</v>
      </c>
      <c r="C74" s="4">
        <v>19.18</v>
      </c>
      <c r="D74" s="4">
        <v>16.510000000000002</v>
      </c>
      <c r="E74" s="4">
        <v>47.12</v>
      </c>
      <c r="F74" s="4">
        <v>66.209999999999994</v>
      </c>
      <c r="G74" s="4">
        <v>77.67</v>
      </c>
      <c r="H74" s="4">
        <v>63.51</v>
      </c>
      <c r="I74" s="4">
        <v>74.849999999999994</v>
      </c>
      <c r="J74" s="4">
        <v>70.290000000000006</v>
      </c>
      <c r="K74" s="4">
        <v>80.86</v>
      </c>
      <c r="L74" s="4">
        <v>42.56</v>
      </c>
      <c r="M74" s="4">
        <v>50.85</v>
      </c>
      <c r="N74" s="4">
        <v>696.59</v>
      </c>
    </row>
    <row r="75" spans="1:14" x14ac:dyDescent="0.15">
      <c r="A75">
        <v>1970</v>
      </c>
      <c r="B75" s="4">
        <v>52.48</v>
      </c>
      <c r="C75" s="4">
        <v>28.91</v>
      </c>
      <c r="D75" s="4">
        <v>26.84</v>
      </c>
      <c r="E75" s="4">
        <v>59.84</v>
      </c>
      <c r="F75" s="4">
        <v>127.82</v>
      </c>
      <c r="G75" s="4">
        <v>60.06</v>
      </c>
      <c r="H75" s="4">
        <v>101.06</v>
      </c>
      <c r="I75" s="4">
        <v>44.57</v>
      </c>
      <c r="J75" s="4">
        <v>118.23</v>
      </c>
      <c r="K75" s="4">
        <v>119.61</v>
      </c>
      <c r="L75" s="4">
        <v>73.27</v>
      </c>
      <c r="M75" s="4">
        <v>61.08</v>
      </c>
      <c r="N75" s="4">
        <v>873.77</v>
      </c>
    </row>
    <row r="76" spans="1:14" x14ac:dyDescent="0.15">
      <c r="A76">
        <v>1971</v>
      </c>
      <c r="B76" s="4">
        <v>60.26</v>
      </c>
      <c r="C76" s="4">
        <v>65.45</v>
      </c>
      <c r="D76" s="4">
        <v>47.83</v>
      </c>
      <c r="E76" s="4">
        <v>31.69</v>
      </c>
      <c r="F76" s="4">
        <v>103.71</v>
      </c>
      <c r="G76" s="4">
        <v>78.28</v>
      </c>
      <c r="H76" s="4">
        <v>75.25</v>
      </c>
      <c r="I76" s="4">
        <v>56.49</v>
      </c>
      <c r="J76" s="4">
        <v>93.04</v>
      </c>
      <c r="K76" s="4">
        <v>114.34</v>
      </c>
      <c r="L76" s="4">
        <v>78.44</v>
      </c>
      <c r="M76" s="4">
        <v>60.95</v>
      </c>
      <c r="N76" s="4">
        <v>865.73</v>
      </c>
    </row>
    <row r="77" spans="1:14" x14ac:dyDescent="0.15">
      <c r="A77">
        <v>1972</v>
      </c>
      <c r="B77" s="4">
        <v>79.400000000000006</v>
      </c>
      <c r="C77" s="4">
        <v>43.69</v>
      </c>
      <c r="D77" s="4">
        <v>65.73</v>
      </c>
      <c r="E77" s="4">
        <v>31.96</v>
      </c>
      <c r="F77" s="4">
        <v>51.57</v>
      </c>
      <c r="G77" s="4">
        <v>64.02</v>
      </c>
      <c r="H77" s="4">
        <v>121.62</v>
      </c>
      <c r="I77" s="4">
        <v>114.65</v>
      </c>
      <c r="J77" s="4">
        <v>97.46</v>
      </c>
      <c r="K77" s="4">
        <v>44.42</v>
      </c>
      <c r="L77" s="4">
        <v>51.52</v>
      </c>
      <c r="M77" s="4">
        <v>65.59</v>
      </c>
      <c r="N77" s="4">
        <v>831.63</v>
      </c>
    </row>
    <row r="78" spans="1:14" x14ac:dyDescent="0.15">
      <c r="A78">
        <v>1973</v>
      </c>
      <c r="B78" s="4">
        <v>39.020000000000003</v>
      </c>
      <c r="C78" s="4">
        <v>31.36</v>
      </c>
      <c r="D78" s="4">
        <v>52.54</v>
      </c>
      <c r="E78" s="4">
        <v>47.09</v>
      </c>
      <c r="F78" s="4">
        <v>94.99</v>
      </c>
      <c r="G78" s="4">
        <v>99.4</v>
      </c>
      <c r="H78" s="4">
        <v>91.27</v>
      </c>
      <c r="I78" s="4">
        <v>105.25</v>
      </c>
      <c r="J78" s="4">
        <v>85.33</v>
      </c>
      <c r="K78" s="4">
        <v>54.46</v>
      </c>
      <c r="L78" s="4">
        <v>59.03</v>
      </c>
      <c r="M78" s="4">
        <v>52.43</v>
      </c>
      <c r="N78" s="4">
        <v>812.17</v>
      </c>
    </row>
    <row r="79" spans="1:14" x14ac:dyDescent="0.15">
      <c r="A79">
        <v>1974</v>
      </c>
      <c r="B79" s="4">
        <v>55.76</v>
      </c>
      <c r="C79" s="4">
        <v>33.76</v>
      </c>
      <c r="D79" s="4">
        <v>35.08</v>
      </c>
      <c r="E79" s="4">
        <v>71.83</v>
      </c>
      <c r="F79" s="4">
        <v>78.58</v>
      </c>
      <c r="G79" s="4">
        <v>90.37</v>
      </c>
      <c r="H79" s="4">
        <v>82.52</v>
      </c>
      <c r="I79" s="4">
        <v>113.58</v>
      </c>
      <c r="J79" s="4">
        <v>77.69</v>
      </c>
      <c r="K79" s="4">
        <v>64.150000000000006</v>
      </c>
      <c r="L79" s="4">
        <v>75.38</v>
      </c>
      <c r="M79" s="4">
        <v>34.5</v>
      </c>
      <c r="N79" s="4">
        <v>813.2</v>
      </c>
    </row>
    <row r="80" spans="1:14" x14ac:dyDescent="0.15">
      <c r="A80">
        <v>1975</v>
      </c>
      <c r="B80" s="4">
        <v>94.81</v>
      </c>
      <c r="C80" s="4">
        <v>38.21</v>
      </c>
      <c r="D80" s="4">
        <v>48.82</v>
      </c>
      <c r="E80" s="4">
        <v>37.549999999999997</v>
      </c>
      <c r="F80" s="4">
        <v>54.28</v>
      </c>
      <c r="G80" s="4">
        <v>118.9</v>
      </c>
      <c r="H80" s="4">
        <v>61.49</v>
      </c>
      <c r="I80" s="4">
        <v>62.13</v>
      </c>
      <c r="J80" s="4">
        <v>79.45</v>
      </c>
      <c r="K80" s="4">
        <v>56.49</v>
      </c>
      <c r="L80" s="4">
        <v>101.67</v>
      </c>
      <c r="M80" s="4">
        <v>49.48</v>
      </c>
      <c r="N80" s="4">
        <v>803.28</v>
      </c>
    </row>
    <row r="81" spans="1:14" x14ac:dyDescent="0.15">
      <c r="A81">
        <v>1976</v>
      </c>
      <c r="B81" s="4">
        <v>71.64</v>
      </c>
      <c r="C81" s="4">
        <v>50.72</v>
      </c>
      <c r="D81" s="4">
        <v>98.35</v>
      </c>
      <c r="E81" s="4">
        <v>41.99</v>
      </c>
      <c r="F81" s="4">
        <v>23.76</v>
      </c>
      <c r="G81" s="4">
        <v>96.13</v>
      </c>
      <c r="H81" s="4">
        <v>61.5</v>
      </c>
      <c r="I81" s="4">
        <v>35.380000000000003</v>
      </c>
      <c r="J81" s="4">
        <v>42.55</v>
      </c>
      <c r="K81" s="4">
        <v>38.43</v>
      </c>
      <c r="L81" s="4">
        <v>42.81</v>
      </c>
      <c r="M81" s="4">
        <v>59.41</v>
      </c>
      <c r="N81" s="4">
        <v>662.67</v>
      </c>
    </row>
    <row r="82" spans="1:14" x14ac:dyDescent="0.15">
      <c r="A82">
        <v>1977</v>
      </c>
      <c r="B82" s="4">
        <v>50.81</v>
      </c>
      <c r="C82" s="4">
        <v>46.52</v>
      </c>
      <c r="D82" s="4">
        <v>98.39</v>
      </c>
      <c r="E82" s="4">
        <v>54.57</v>
      </c>
      <c r="F82" s="4">
        <v>53.48</v>
      </c>
      <c r="G82" s="4">
        <v>100.88</v>
      </c>
      <c r="H82" s="4">
        <v>89.61</v>
      </c>
      <c r="I82" s="4">
        <v>134.88</v>
      </c>
      <c r="J82" s="4">
        <v>140.74</v>
      </c>
      <c r="K82" s="4">
        <v>61.79</v>
      </c>
      <c r="L82" s="4">
        <v>78.209999999999994</v>
      </c>
      <c r="M82" s="4">
        <v>71.989999999999995</v>
      </c>
      <c r="N82" s="4">
        <v>981.87</v>
      </c>
    </row>
    <row r="83" spans="1:14" x14ac:dyDescent="0.15">
      <c r="A83">
        <v>1978</v>
      </c>
      <c r="B83" s="4">
        <v>41.97</v>
      </c>
      <c r="C83" s="4">
        <v>21.48</v>
      </c>
      <c r="D83" s="4">
        <v>28.43</v>
      </c>
      <c r="E83" s="4">
        <v>35.51</v>
      </c>
      <c r="F83" s="4">
        <v>89.28</v>
      </c>
      <c r="G83" s="4">
        <v>76.739999999999995</v>
      </c>
      <c r="H83" s="4">
        <v>114.71</v>
      </c>
      <c r="I83" s="4">
        <v>108.72</v>
      </c>
      <c r="J83" s="4">
        <v>73.760000000000005</v>
      </c>
      <c r="K83" s="4">
        <v>44.41</v>
      </c>
      <c r="L83" s="4">
        <v>69.91</v>
      </c>
      <c r="M83" s="4">
        <v>60.5</v>
      </c>
      <c r="N83" s="4">
        <v>765.42</v>
      </c>
    </row>
    <row r="84" spans="1:14" x14ac:dyDescent="0.15">
      <c r="A84">
        <v>1979</v>
      </c>
      <c r="B84" s="4">
        <v>47.2</v>
      </c>
      <c r="C84" s="4">
        <v>48.83</v>
      </c>
      <c r="D84" s="4">
        <v>99.69</v>
      </c>
      <c r="E84" s="4">
        <v>41.83</v>
      </c>
      <c r="F84" s="4">
        <v>90.16</v>
      </c>
      <c r="G84" s="4">
        <v>100.53</v>
      </c>
      <c r="H84" s="4">
        <v>73.36</v>
      </c>
      <c r="I84" s="4">
        <v>82.55</v>
      </c>
      <c r="J84" s="4">
        <v>67.67</v>
      </c>
      <c r="K84" s="4">
        <v>113.69</v>
      </c>
      <c r="L84" s="4">
        <v>53.67</v>
      </c>
      <c r="M84" s="4">
        <v>40.79</v>
      </c>
      <c r="N84" s="4">
        <v>859.97</v>
      </c>
    </row>
    <row r="85" spans="1:14" x14ac:dyDescent="0.15">
      <c r="A85">
        <v>1980</v>
      </c>
      <c r="B85" s="4">
        <v>87.51</v>
      </c>
      <c r="C85" s="4">
        <v>24.8</v>
      </c>
      <c r="D85" s="4">
        <v>29.39</v>
      </c>
      <c r="E85" s="4">
        <v>33.92</v>
      </c>
      <c r="F85" s="4">
        <v>35.51</v>
      </c>
      <c r="G85" s="4">
        <v>66.12</v>
      </c>
      <c r="H85" s="4">
        <v>77.86</v>
      </c>
      <c r="I85" s="4">
        <v>93.68</v>
      </c>
      <c r="J85" s="4">
        <v>129.01</v>
      </c>
      <c r="K85" s="4">
        <v>62.86</v>
      </c>
      <c r="L85" s="4">
        <v>33.020000000000003</v>
      </c>
      <c r="M85" s="4">
        <v>52.42</v>
      </c>
      <c r="N85" s="4">
        <v>726.1</v>
      </c>
    </row>
    <row r="86" spans="1:14" x14ac:dyDescent="0.15">
      <c r="A86">
        <v>1981</v>
      </c>
      <c r="B86" s="4">
        <v>29.57</v>
      </c>
      <c r="C86" s="4">
        <v>59.02</v>
      </c>
      <c r="D86" s="4">
        <v>33.4</v>
      </c>
      <c r="E86" s="4">
        <v>59.58</v>
      </c>
      <c r="F86" s="4">
        <v>49.66</v>
      </c>
      <c r="G86" s="4">
        <v>125.11</v>
      </c>
      <c r="H86" s="4">
        <v>36.450000000000003</v>
      </c>
      <c r="I86" s="4">
        <v>49.81</v>
      </c>
      <c r="J86" s="4">
        <v>49.59</v>
      </c>
      <c r="K86" s="4">
        <v>89.95</v>
      </c>
      <c r="L86" s="4">
        <v>29.08</v>
      </c>
      <c r="M86" s="4">
        <v>62.79</v>
      </c>
      <c r="N86" s="4">
        <v>674.01</v>
      </c>
    </row>
    <row r="87" spans="1:14" x14ac:dyDescent="0.15">
      <c r="A87">
        <v>1982</v>
      </c>
      <c r="B87" s="4">
        <v>83.56</v>
      </c>
      <c r="C87" s="4">
        <v>25.67</v>
      </c>
      <c r="D87" s="4">
        <v>39.950000000000003</v>
      </c>
      <c r="E87" s="4">
        <v>50.5</v>
      </c>
      <c r="F87" s="4">
        <v>70.75</v>
      </c>
      <c r="G87" s="4">
        <v>51.58</v>
      </c>
      <c r="H87" s="4">
        <v>127.4</v>
      </c>
      <c r="I87" s="4">
        <v>77.27</v>
      </c>
      <c r="J87" s="4">
        <v>96.18</v>
      </c>
      <c r="K87" s="4">
        <v>115.83</v>
      </c>
      <c r="L87" s="4">
        <v>65.52</v>
      </c>
      <c r="M87" s="4">
        <v>66.180000000000007</v>
      </c>
      <c r="N87" s="4">
        <v>870.39</v>
      </c>
    </row>
    <row r="88" spans="1:14" x14ac:dyDescent="0.15">
      <c r="A88">
        <v>1983</v>
      </c>
      <c r="B88" s="4">
        <v>42.2</v>
      </c>
      <c r="C88" s="4">
        <v>23.63</v>
      </c>
      <c r="D88" s="4">
        <v>40.130000000000003</v>
      </c>
      <c r="E88" s="4">
        <v>44.42</v>
      </c>
      <c r="F88" s="4">
        <v>71.66</v>
      </c>
      <c r="G88" s="4">
        <v>54.39</v>
      </c>
      <c r="H88" s="4">
        <v>70.87</v>
      </c>
      <c r="I88" s="4">
        <v>76.7</v>
      </c>
      <c r="J88" s="4">
        <v>113.14</v>
      </c>
      <c r="K88" s="4">
        <v>92.81</v>
      </c>
      <c r="L88" s="4">
        <v>80.98</v>
      </c>
      <c r="M88" s="4">
        <v>72.86</v>
      </c>
      <c r="N88" s="4">
        <v>783.79</v>
      </c>
    </row>
    <row r="89" spans="1:14" x14ac:dyDescent="0.15">
      <c r="A89">
        <v>1984</v>
      </c>
      <c r="B89" s="4">
        <v>46.41</v>
      </c>
      <c r="C89" s="4">
        <v>24.51</v>
      </c>
      <c r="D89" s="4">
        <v>32.94</v>
      </c>
      <c r="E89" s="4">
        <v>39.090000000000003</v>
      </c>
      <c r="F89" s="4">
        <v>54.24</v>
      </c>
      <c r="G89" s="4">
        <v>115.1</v>
      </c>
      <c r="H89" s="4">
        <v>69.56</v>
      </c>
      <c r="I89" s="4">
        <v>74.260000000000005</v>
      </c>
      <c r="J89" s="4">
        <v>88.66</v>
      </c>
      <c r="K89" s="4">
        <v>70.28</v>
      </c>
      <c r="L89" s="4">
        <v>39.6</v>
      </c>
      <c r="M89" s="4">
        <v>76.52</v>
      </c>
      <c r="N89" s="4">
        <v>731.17</v>
      </c>
    </row>
    <row r="90" spans="1:14" x14ac:dyDescent="0.15">
      <c r="A90">
        <v>1985</v>
      </c>
      <c r="B90" s="4">
        <v>38.31</v>
      </c>
      <c r="C90" s="4">
        <v>37.61</v>
      </c>
      <c r="D90" s="4">
        <v>37.21</v>
      </c>
      <c r="E90" s="4">
        <v>46.49</v>
      </c>
      <c r="F90" s="4">
        <v>88.89</v>
      </c>
      <c r="G90" s="4">
        <v>68.41</v>
      </c>
      <c r="H90" s="4">
        <v>89.17</v>
      </c>
      <c r="I90" s="4">
        <v>88.29</v>
      </c>
      <c r="J90" s="4">
        <v>137.22</v>
      </c>
      <c r="K90" s="4">
        <v>67.37</v>
      </c>
      <c r="L90" s="4">
        <v>98.89</v>
      </c>
      <c r="M90" s="4">
        <v>53.44</v>
      </c>
      <c r="N90" s="4">
        <v>851.3</v>
      </c>
    </row>
    <row r="91" spans="1:14" x14ac:dyDescent="0.15">
      <c r="A91">
        <v>1986</v>
      </c>
      <c r="B91" s="4">
        <v>36.06</v>
      </c>
      <c r="C91" s="4">
        <v>28.15</v>
      </c>
      <c r="D91" s="4">
        <v>38.24</v>
      </c>
      <c r="E91" s="4">
        <v>47.07</v>
      </c>
      <c r="F91" s="4">
        <v>36.71</v>
      </c>
      <c r="G91" s="4">
        <v>92.27</v>
      </c>
      <c r="H91" s="4">
        <v>79.64</v>
      </c>
      <c r="I91" s="4">
        <v>84.81</v>
      </c>
      <c r="J91" s="4">
        <v>82.87</v>
      </c>
      <c r="K91" s="4">
        <v>64.209999999999994</v>
      </c>
      <c r="L91" s="4">
        <v>54.58</v>
      </c>
      <c r="M91" s="4">
        <v>29.55</v>
      </c>
      <c r="N91" s="4">
        <v>674.16</v>
      </c>
    </row>
    <row r="92" spans="1:14" x14ac:dyDescent="0.15">
      <c r="A92">
        <v>1987</v>
      </c>
      <c r="B92" s="4">
        <v>28.23</v>
      </c>
      <c r="C92" s="4">
        <v>14.25</v>
      </c>
      <c r="D92" s="4">
        <v>18.52</v>
      </c>
      <c r="E92" s="4">
        <v>15.9</v>
      </c>
      <c r="F92" s="4">
        <v>72.3</v>
      </c>
      <c r="G92" s="4">
        <v>42.27</v>
      </c>
      <c r="H92" s="4">
        <v>105.86</v>
      </c>
      <c r="I92" s="4">
        <v>89.25</v>
      </c>
      <c r="J92" s="4">
        <v>64.58</v>
      </c>
      <c r="K92" s="4">
        <v>66.260000000000005</v>
      </c>
      <c r="L92" s="4">
        <v>48.37</v>
      </c>
      <c r="M92" s="4">
        <v>43.92</v>
      </c>
      <c r="N92" s="4">
        <v>609.71</v>
      </c>
    </row>
    <row r="93" spans="1:14" x14ac:dyDescent="0.15">
      <c r="A93">
        <v>1988</v>
      </c>
      <c r="B93" s="4">
        <v>62.41</v>
      </c>
      <c r="C93" s="4">
        <v>31.85</v>
      </c>
      <c r="D93" s="4">
        <v>51.53</v>
      </c>
      <c r="E93" s="4">
        <v>19.2</v>
      </c>
      <c r="F93" s="4">
        <v>55.98</v>
      </c>
      <c r="G93" s="4">
        <v>57</v>
      </c>
      <c r="H93" s="4">
        <v>59.6</v>
      </c>
      <c r="I93" s="4">
        <v>171.04</v>
      </c>
      <c r="J93" s="4">
        <v>75.53</v>
      </c>
      <c r="K93" s="4">
        <v>71.260000000000005</v>
      </c>
      <c r="L93" s="4">
        <v>91.16</v>
      </c>
      <c r="M93" s="4">
        <v>61.98</v>
      </c>
      <c r="N93" s="4">
        <v>808.54</v>
      </c>
    </row>
    <row r="94" spans="1:14" x14ac:dyDescent="0.15">
      <c r="A94">
        <v>1989</v>
      </c>
      <c r="B94" s="4">
        <v>53.19</v>
      </c>
      <c r="C94" s="4">
        <v>38.92</v>
      </c>
      <c r="D94" s="4">
        <v>35.06</v>
      </c>
      <c r="E94" s="4">
        <v>29.24</v>
      </c>
      <c r="F94" s="4">
        <v>55.13</v>
      </c>
      <c r="G94" s="4">
        <v>85.2</v>
      </c>
      <c r="H94" s="4">
        <v>32.11</v>
      </c>
      <c r="I94" s="4">
        <v>84.65</v>
      </c>
      <c r="J94" s="4">
        <v>51.83</v>
      </c>
      <c r="K94" s="4">
        <v>60.81</v>
      </c>
      <c r="L94" s="4">
        <v>65.87</v>
      </c>
      <c r="M94" s="4">
        <v>57.6</v>
      </c>
      <c r="N94" s="4">
        <v>649.61</v>
      </c>
    </row>
    <row r="95" spans="1:14" x14ac:dyDescent="0.15">
      <c r="A95">
        <v>1990</v>
      </c>
      <c r="B95" s="4">
        <v>49.19</v>
      </c>
      <c r="C95" s="4">
        <v>32.19</v>
      </c>
      <c r="D95" s="4">
        <v>38.21</v>
      </c>
      <c r="E95" s="4">
        <v>57.42</v>
      </c>
      <c r="F95" s="4">
        <v>57.01</v>
      </c>
      <c r="G95" s="4">
        <v>119.33</v>
      </c>
      <c r="H95" s="4">
        <v>73.53</v>
      </c>
      <c r="I95" s="4">
        <v>54.89</v>
      </c>
      <c r="J95" s="4">
        <v>92.54</v>
      </c>
      <c r="K95" s="4">
        <v>100.46</v>
      </c>
      <c r="L95" s="4">
        <v>47.11</v>
      </c>
      <c r="M95" s="4">
        <v>48.59</v>
      </c>
      <c r="N95" s="4">
        <v>770.47</v>
      </c>
    </row>
    <row r="96" spans="1:14" x14ac:dyDescent="0.15">
      <c r="A96">
        <v>1991</v>
      </c>
      <c r="B96" s="4">
        <v>53.39</v>
      </c>
      <c r="C96" s="4">
        <v>20.94</v>
      </c>
      <c r="D96" s="4">
        <v>56.44</v>
      </c>
      <c r="E96" s="4">
        <v>64.64</v>
      </c>
      <c r="F96" s="4">
        <v>86.58</v>
      </c>
      <c r="G96" s="4">
        <v>78.650000000000006</v>
      </c>
      <c r="H96" s="4">
        <v>101.93</v>
      </c>
      <c r="I96" s="4">
        <v>44.34</v>
      </c>
      <c r="J96" s="4">
        <v>120.51</v>
      </c>
      <c r="K96" s="4">
        <v>98.37</v>
      </c>
      <c r="L96" s="4">
        <v>106.36</v>
      </c>
      <c r="M96" s="4">
        <v>44.9</v>
      </c>
      <c r="N96" s="4">
        <v>877.05</v>
      </c>
    </row>
    <row r="97" spans="1:15" x14ac:dyDescent="0.15">
      <c r="A97">
        <v>1992</v>
      </c>
      <c r="B97" s="4">
        <v>41.22</v>
      </c>
      <c r="C97" s="4">
        <v>37.22</v>
      </c>
      <c r="D97" s="4">
        <v>22.18</v>
      </c>
      <c r="E97" s="4">
        <v>56.94</v>
      </c>
      <c r="F97" s="4">
        <v>64.44</v>
      </c>
      <c r="G97" s="4">
        <v>59.19</v>
      </c>
      <c r="H97" s="4">
        <v>108.78</v>
      </c>
      <c r="I97" s="4">
        <v>93.37</v>
      </c>
      <c r="J97" s="4">
        <v>124.68</v>
      </c>
      <c r="K97" s="4">
        <v>50.99</v>
      </c>
      <c r="L97" s="4">
        <v>53.32</v>
      </c>
      <c r="M97" s="4">
        <v>65.44</v>
      </c>
      <c r="N97" s="4">
        <v>777.77</v>
      </c>
    </row>
    <row r="98" spans="1:15" x14ac:dyDescent="0.15">
      <c r="A98">
        <v>1993</v>
      </c>
      <c r="B98" s="4">
        <v>38.78</v>
      </c>
      <c r="C98" s="4">
        <v>9.7100000000000009</v>
      </c>
      <c r="D98" s="4">
        <v>16.440000000000001</v>
      </c>
      <c r="E98" s="4">
        <v>63.73</v>
      </c>
      <c r="F98" s="4">
        <v>91.79</v>
      </c>
      <c r="G98" s="4">
        <v>76.739999999999995</v>
      </c>
      <c r="H98" s="4">
        <v>112.44</v>
      </c>
      <c r="I98" s="4">
        <v>72.63</v>
      </c>
      <c r="J98" s="4">
        <v>79.44</v>
      </c>
      <c r="K98" s="4">
        <v>61.11</v>
      </c>
      <c r="L98" s="4">
        <v>42.48</v>
      </c>
      <c r="M98" s="4">
        <v>30.74</v>
      </c>
      <c r="N98" s="4">
        <v>696.03</v>
      </c>
    </row>
    <row r="99" spans="1:15" ht="12.75" customHeight="1" x14ac:dyDescent="0.15">
      <c r="A99">
        <v>1994</v>
      </c>
      <c r="B99" s="4">
        <v>42.81</v>
      </c>
      <c r="C99" s="4">
        <v>12.71</v>
      </c>
      <c r="D99" s="4">
        <v>28.03</v>
      </c>
      <c r="E99" s="4">
        <v>61.32</v>
      </c>
      <c r="F99" s="4">
        <v>63.63</v>
      </c>
      <c r="G99" s="4">
        <v>71.89</v>
      </c>
      <c r="H99" s="4">
        <v>79.63</v>
      </c>
      <c r="I99" s="4">
        <v>86.12</v>
      </c>
      <c r="J99" s="4">
        <v>69.61</v>
      </c>
      <c r="K99" s="4">
        <v>65.260000000000005</v>
      </c>
      <c r="L99" s="4">
        <v>52.23</v>
      </c>
      <c r="M99" s="4">
        <v>14.02</v>
      </c>
      <c r="N99" s="4">
        <v>647.26</v>
      </c>
    </row>
    <row r="100" spans="1:15" ht="12.75" customHeight="1" x14ac:dyDescent="0.15">
      <c r="A100">
        <v>1995</v>
      </c>
      <c r="B100" s="4">
        <v>35.39</v>
      </c>
      <c r="C100" s="4">
        <v>37.89</v>
      </c>
      <c r="D100" s="4">
        <v>27.2</v>
      </c>
      <c r="E100" s="4">
        <v>36.72</v>
      </c>
      <c r="F100" s="4">
        <v>65.739999999999995</v>
      </c>
      <c r="G100" s="4">
        <v>32.07</v>
      </c>
      <c r="H100" s="4">
        <v>102.26</v>
      </c>
      <c r="I100" s="4">
        <v>76.42</v>
      </c>
      <c r="J100" s="4">
        <v>111.18</v>
      </c>
      <c r="K100" s="4">
        <v>126.83</v>
      </c>
      <c r="L100" s="4">
        <v>58.8</v>
      </c>
      <c r="M100" s="4">
        <v>63.94</v>
      </c>
      <c r="N100" s="4">
        <v>774.44</v>
      </c>
    </row>
    <row r="101" spans="1:15" ht="12.75" customHeight="1" x14ac:dyDescent="0.15">
      <c r="A101">
        <v>1996</v>
      </c>
      <c r="B101" s="4">
        <v>84.53</v>
      </c>
      <c r="C101" s="4">
        <v>48.9</v>
      </c>
      <c r="D101" s="4">
        <v>27.39</v>
      </c>
      <c r="E101" s="4">
        <v>61.25</v>
      </c>
      <c r="F101" s="4">
        <v>41.89</v>
      </c>
      <c r="G101" s="4">
        <v>85.57</v>
      </c>
      <c r="H101" s="4">
        <v>123.78</v>
      </c>
      <c r="I101" s="4">
        <v>75.680000000000007</v>
      </c>
      <c r="J101" s="4">
        <v>82.78</v>
      </c>
      <c r="K101" s="4">
        <v>92.72</v>
      </c>
      <c r="L101" s="4">
        <v>64.239999999999995</v>
      </c>
      <c r="M101" s="4">
        <v>71.58</v>
      </c>
      <c r="N101" s="4">
        <v>860.31</v>
      </c>
    </row>
    <row r="102" spans="1:15" ht="12.75" customHeight="1" x14ac:dyDescent="0.15">
      <c r="A102">
        <v>1997</v>
      </c>
      <c r="B102" s="4">
        <v>80.36</v>
      </c>
      <c r="C102" s="4">
        <v>17.88</v>
      </c>
      <c r="D102" s="4">
        <v>61.45</v>
      </c>
      <c r="E102" s="4">
        <v>23.97</v>
      </c>
      <c r="F102" s="4">
        <v>60.75</v>
      </c>
      <c r="G102" s="4">
        <v>69.39</v>
      </c>
      <c r="H102" s="4">
        <v>62.11</v>
      </c>
      <c r="I102" s="4">
        <v>48.61</v>
      </c>
      <c r="J102" s="4">
        <v>56.1</v>
      </c>
      <c r="K102" s="4">
        <v>72.599999999999994</v>
      </c>
      <c r="L102" s="4">
        <v>54.7</v>
      </c>
      <c r="M102" s="4">
        <v>29.98</v>
      </c>
      <c r="N102" s="4">
        <v>637.9</v>
      </c>
    </row>
    <row r="103" spans="1:15" ht="12.75" customHeight="1" x14ac:dyDescent="0.15">
      <c r="A103">
        <v>1998</v>
      </c>
      <c r="B103" s="4">
        <v>39.94</v>
      </c>
      <c r="C103" s="4">
        <v>19.23</v>
      </c>
      <c r="D103" s="4">
        <v>59.08</v>
      </c>
      <c r="E103" s="4">
        <v>28.77</v>
      </c>
      <c r="F103" s="4">
        <v>48.92</v>
      </c>
      <c r="G103" s="4">
        <v>87.48</v>
      </c>
      <c r="H103" s="4">
        <v>58.54</v>
      </c>
      <c r="I103" s="4">
        <v>68.069999999999993</v>
      </c>
      <c r="J103" s="4">
        <v>77.150000000000006</v>
      </c>
      <c r="K103" s="4">
        <v>89.39</v>
      </c>
      <c r="L103" s="4">
        <v>72.489999999999995</v>
      </c>
      <c r="M103" s="4">
        <v>51.06</v>
      </c>
      <c r="N103" s="4">
        <v>700.12</v>
      </c>
    </row>
    <row r="104" spans="1:15" ht="12.75" customHeight="1" x14ac:dyDescent="0.15">
      <c r="A104">
        <v>1999</v>
      </c>
      <c r="B104" s="4">
        <v>59.11</v>
      </c>
      <c r="C104" s="4">
        <v>50.22</v>
      </c>
      <c r="D104" s="4">
        <v>24.25</v>
      </c>
      <c r="E104" s="4">
        <v>35.49</v>
      </c>
      <c r="F104" s="4">
        <v>109.97</v>
      </c>
      <c r="G104" s="4">
        <v>87.07</v>
      </c>
      <c r="H104" s="4">
        <v>128.55000000000001</v>
      </c>
      <c r="I104" s="4">
        <v>86.01</v>
      </c>
      <c r="J104" s="4">
        <v>112.6</v>
      </c>
      <c r="K104" s="4">
        <v>98.26</v>
      </c>
      <c r="L104" s="4">
        <v>34.72</v>
      </c>
      <c r="M104" s="4">
        <v>37.18</v>
      </c>
      <c r="N104" s="4">
        <v>863.43</v>
      </c>
    </row>
    <row r="105" spans="1:15" ht="12.75" customHeight="1" x14ac:dyDescent="0.15">
      <c r="A105">
        <v>2000</v>
      </c>
      <c r="B105" s="4">
        <v>41.92</v>
      </c>
      <c r="C105" s="4">
        <v>29.26</v>
      </c>
      <c r="D105" s="4">
        <v>52.16</v>
      </c>
      <c r="E105" s="4">
        <v>38.659999999999997</v>
      </c>
      <c r="F105" s="4">
        <v>66.239999999999995</v>
      </c>
      <c r="G105" s="4">
        <v>123.59</v>
      </c>
      <c r="H105" s="4">
        <v>54.32</v>
      </c>
      <c r="I105" s="4">
        <v>78.83</v>
      </c>
      <c r="J105" s="4">
        <v>59.98</v>
      </c>
      <c r="K105" s="4">
        <v>45.89</v>
      </c>
      <c r="L105" s="4">
        <v>56.7</v>
      </c>
      <c r="M105" s="4">
        <v>46.88</v>
      </c>
      <c r="N105" s="4">
        <v>694.43</v>
      </c>
    </row>
    <row r="106" spans="1:15" ht="12.75" customHeight="1" x14ac:dyDescent="0.15">
      <c r="A106">
        <v>2001</v>
      </c>
      <c r="B106" s="4">
        <v>42.95</v>
      </c>
      <c r="C106" s="4">
        <v>54.74</v>
      </c>
      <c r="D106" s="4">
        <v>23.43</v>
      </c>
      <c r="E106" s="4">
        <v>139.43</v>
      </c>
      <c r="F106" s="4">
        <v>87.71</v>
      </c>
      <c r="G106" s="4">
        <v>73.430000000000007</v>
      </c>
      <c r="H106" s="4">
        <v>70.91</v>
      </c>
      <c r="I106" s="4">
        <v>79.28</v>
      </c>
      <c r="J106" s="4">
        <v>55.04</v>
      </c>
      <c r="K106" s="4">
        <v>99.82</v>
      </c>
      <c r="L106" s="4">
        <v>71.709999999999994</v>
      </c>
      <c r="M106" s="4">
        <v>48.65</v>
      </c>
      <c r="N106" s="4">
        <v>847.1</v>
      </c>
    </row>
    <row r="107" spans="1:15" ht="12.75" customHeight="1" x14ac:dyDescent="0.15">
      <c r="A107">
        <v>2002</v>
      </c>
      <c r="B107" s="4">
        <v>24.12</v>
      </c>
      <c r="C107" s="4">
        <v>37.630000000000003</v>
      </c>
      <c r="D107" s="4">
        <v>58.88</v>
      </c>
      <c r="E107" s="4">
        <v>75.39</v>
      </c>
      <c r="F107" s="4">
        <v>80.19</v>
      </c>
      <c r="G107" s="4">
        <v>89.14</v>
      </c>
      <c r="H107" s="4">
        <v>85.79</v>
      </c>
      <c r="I107" s="4">
        <v>79.709999999999994</v>
      </c>
      <c r="J107" s="4">
        <v>101.13</v>
      </c>
      <c r="K107" s="4">
        <v>104.35</v>
      </c>
      <c r="L107" s="4">
        <v>34.42</v>
      </c>
      <c r="M107" s="4">
        <v>27.05</v>
      </c>
      <c r="N107" s="4">
        <v>797.8</v>
      </c>
    </row>
    <row r="108" spans="1:15" ht="12.75" customHeight="1" x14ac:dyDescent="0.15">
      <c r="A108">
        <v>2003</v>
      </c>
      <c r="B108" s="4">
        <v>23.75</v>
      </c>
      <c r="C108" s="4">
        <v>23.45</v>
      </c>
      <c r="D108" s="4">
        <v>40.99</v>
      </c>
      <c r="E108" s="4">
        <v>56.04</v>
      </c>
      <c r="F108" s="4">
        <v>77.87</v>
      </c>
      <c r="G108" s="4">
        <v>57.35</v>
      </c>
      <c r="H108" s="4">
        <v>103.29</v>
      </c>
      <c r="I108" s="4">
        <v>67.319999999999993</v>
      </c>
      <c r="J108" s="4">
        <v>113.58</v>
      </c>
      <c r="K108" s="4">
        <v>55.67</v>
      </c>
      <c r="L108" s="4">
        <v>59.69</v>
      </c>
      <c r="M108" s="4">
        <v>41.17</v>
      </c>
      <c r="N108" s="4">
        <v>720.17</v>
      </c>
    </row>
    <row r="109" spans="1:15" x14ac:dyDescent="0.15">
      <c r="A109">
        <v>2004</v>
      </c>
      <c r="B109" s="4">
        <v>44.59</v>
      </c>
      <c r="C109" s="4">
        <v>28.98</v>
      </c>
      <c r="D109" s="4">
        <v>54.03</v>
      </c>
      <c r="E109" s="4">
        <v>51.21</v>
      </c>
      <c r="F109" s="4">
        <v>97.38</v>
      </c>
      <c r="G109" s="4">
        <v>60.08</v>
      </c>
      <c r="H109" s="4">
        <v>70.25</v>
      </c>
      <c r="I109" s="4">
        <v>96.8</v>
      </c>
      <c r="J109" s="4">
        <v>83.66</v>
      </c>
      <c r="K109" s="4">
        <v>119.99</v>
      </c>
      <c r="L109" s="4">
        <v>32.22</v>
      </c>
      <c r="M109" s="4">
        <v>62.2</v>
      </c>
      <c r="N109" s="4">
        <v>801.39</v>
      </c>
    </row>
    <row r="110" spans="1:15" x14ac:dyDescent="0.15">
      <c r="A110">
        <v>2005</v>
      </c>
      <c r="B110" s="4">
        <v>47.17</v>
      </c>
      <c r="C110" s="4">
        <v>27.57</v>
      </c>
      <c r="D110" s="4">
        <v>22.21</v>
      </c>
      <c r="E110" s="4">
        <v>24.65</v>
      </c>
      <c r="F110" s="4">
        <v>72.2</v>
      </c>
      <c r="G110" s="4">
        <v>81.41</v>
      </c>
      <c r="H110" s="4">
        <v>47.85</v>
      </c>
      <c r="I110" s="4">
        <v>46.72</v>
      </c>
      <c r="J110" s="4">
        <v>86.54</v>
      </c>
      <c r="K110" s="4">
        <v>125.91</v>
      </c>
      <c r="L110" s="4">
        <v>124.85</v>
      </c>
      <c r="M110" s="4">
        <v>54.92</v>
      </c>
      <c r="N110" s="4">
        <v>762</v>
      </c>
    </row>
    <row r="111" spans="1:15" x14ac:dyDescent="0.15">
      <c r="A111">
        <v>2006</v>
      </c>
      <c r="B111" s="4">
        <v>49.08</v>
      </c>
      <c r="C111" s="4">
        <v>33.07</v>
      </c>
      <c r="D111" s="4">
        <v>62.71</v>
      </c>
      <c r="E111" s="4">
        <v>30.01</v>
      </c>
      <c r="F111" s="4">
        <v>82.61</v>
      </c>
      <c r="G111" s="4">
        <v>37.35</v>
      </c>
      <c r="H111" s="4">
        <v>78.23</v>
      </c>
      <c r="I111" s="4">
        <v>37.11</v>
      </c>
      <c r="J111" s="4">
        <v>77.61</v>
      </c>
      <c r="K111" s="4">
        <v>69.58</v>
      </c>
      <c r="L111" s="4">
        <v>35.020000000000003</v>
      </c>
      <c r="M111" s="4">
        <v>58.58</v>
      </c>
      <c r="N111" s="4">
        <v>650.96</v>
      </c>
    </row>
    <row r="112" spans="1:15" x14ac:dyDescent="0.15">
      <c r="A112" s="15">
        <v>2007</v>
      </c>
      <c r="B112" s="16">
        <v>36.520000000000003</v>
      </c>
      <c r="C112" s="16">
        <v>25.33</v>
      </c>
      <c r="D112" s="16">
        <v>60.64</v>
      </c>
      <c r="E112" s="16">
        <v>51.76</v>
      </c>
      <c r="F112" s="16">
        <v>66.81</v>
      </c>
      <c r="G112" s="16">
        <v>81.89</v>
      </c>
      <c r="H112" s="16">
        <v>70.790000000000006</v>
      </c>
      <c r="I112" s="16">
        <v>38.69</v>
      </c>
      <c r="J112" s="16">
        <v>148.88</v>
      </c>
      <c r="K112" s="16">
        <v>141.1</v>
      </c>
      <c r="L112" s="16">
        <v>46.06</v>
      </c>
      <c r="M112" s="16">
        <v>61.73</v>
      </c>
      <c r="N112" s="4">
        <v>830.2</v>
      </c>
      <c r="O112" s="15"/>
    </row>
    <row r="113" spans="1:15" x14ac:dyDescent="0.15">
      <c r="A113" s="15">
        <v>2008</v>
      </c>
      <c r="B113" s="16">
        <v>47.57</v>
      </c>
      <c r="C113" s="16">
        <v>24.02</v>
      </c>
      <c r="D113" s="16">
        <v>24.56</v>
      </c>
      <c r="E113" s="16">
        <v>76.510000000000005</v>
      </c>
      <c r="F113" s="16">
        <v>79.709999999999994</v>
      </c>
      <c r="G113" s="16">
        <v>121.73</v>
      </c>
      <c r="H113" s="16">
        <v>84.22</v>
      </c>
      <c r="I113" s="16">
        <v>41.88</v>
      </c>
      <c r="J113" s="16">
        <v>80.73</v>
      </c>
      <c r="K113" s="16">
        <v>58.96</v>
      </c>
      <c r="L113" s="16">
        <v>63.31</v>
      </c>
      <c r="M113" s="16">
        <v>70.8</v>
      </c>
      <c r="N113" s="4">
        <v>774</v>
      </c>
      <c r="O113" s="15"/>
    </row>
    <row r="114" spans="1:15" x14ac:dyDescent="0.15">
      <c r="A114" s="19">
        <v>2009</v>
      </c>
      <c r="B114" s="20">
        <v>35.71</v>
      </c>
      <c r="C114" s="20">
        <v>31.88</v>
      </c>
      <c r="D114" s="20">
        <v>41.36</v>
      </c>
      <c r="E114" s="20">
        <v>59.64</v>
      </c>
      <c r="F114" s="20">
        <v>59.28</v>
      </c>
      <c r="G114" s="20">
        <v>62.46</v>
      </c>
      <c r="H114" s="20">
        <v>73.27</v>
      </c>
      <c r="I114" s="20">
        <v>108.13</v>
      </c>
      <c r="J114" s="20">
        <v>40.729999999999997</v>
      </c>
      <c r="K114" s="20">
        <v>90.69</v>
      </c>
      <c r="L114" s="20">
        <v>37.65</v>
      </c>
      <c r="M114" s="20">
        <v>59.75</v>
      </c>
      <c r="N114" s="20">
        <v>700.55</v>
      </c>
      <c r="O114" s="19"/>
    </row>
    <row r="115" spans="1:15" x14ac:dyDescent="0.15">
      <c r="A115" s="19">
        <v>2010</v>
      </c>
      <c r="B115" s="20">
        <v>29.65</v>
      </c>
      <c r="C115" s="20">
        <v>12.89</v>
      </c>
      <c r="D115" s="20">
        <v>9.9600000000000009</v>
      </c>
      <c r="E115" s="20">
        <v>29.59</v>
      </c>
      <c r="F115" s="20">
        <v>44.49</v>
      </c>
      <c r="G115" s="20">
        <v>102.38</v>
      </c>
      <c r="H115" s="20">
        <v>79.150000000000006</v>
      </c>
      <c r="I115" s="20">
        <v>81.42</v>
      </c>
      <c r="J115" s="20">
        <v>130.41</v>
      </c>
      <c r="K115" s="20">
        <v>52.78</v>
      </c>
      <c r="L115" s="20">
        <v>69.099999999999994</v>
      </c>
      <c r="M115" s="20">
        <v>38.57</v>
      </c>
      <c r="N115" s="20">
        <v>680.39</v>
      </c>
      <c r="O115" s="19"/>
    </row>
    <row r="116" spans="1:15" x14ac:dyDescent="0.15">
      <c r="A116" s="19">
        <v>2011</v>
      </c>
      <c r="B116" s="20">
        <v>37.020000000000003</v>
      </c>
      <c r="C116" s="20">
        <v>21.65</v>
      </c>
      <c r="D116" s="20">
        <v>28.95</v>
      </c>
      <c r="E116" s="20">
        <v>70.77</v>
      </c>
      <c r="F116" s="20">
        <v>63.63</v>
      </c>
      <c r="G116" s="20">
        <v>83.52</v>
      </c>
      <c r="H116" s="20">
        <v>70.290000000000006</v>
      </c>
      <c r="I116" s="20">
        <v>59.72</v>
      </c>
      <c r="J116" s="20">
        <v>80.31</v>
      </c>
      <c r="K116" s="20">
        <v>59.87</v>
      </c>
      <c r="L116" s="20">
        <v>53.13</v>
      </c>
      <c r="M116" s="20">
        <v>49.04</v>
      </c>
      <c r="N116" s="20">
        <v>677.9</v>
      </c>
      <c r="O116" s="19"/>
    </row>
    <row r="117" spans="1:15" x14ac:dyDescent="0.15">
      <c r="A117" s="19">
        <v>2012</v>
      </c>
      <c r="B117" s="20">
        <v>49.44</v>
      </c>
      <c r="C117" s="20">
        <v>24.44</v>
      </c>
      <c r="D117" s="20">
        <v>53.6</v>
      </c>
      <c r="E117" s="20">
        <v>51.86</v>
      </c>
      <c r="F117" s="20">
        <v>109.21</v>
      </c>
      <c r="G117" s="20">
        <v>107.03</v>
      </c>
      <c r="H117" s="20">
        <v>79.02</v>
      </c>
      <c r="I117" s="20">
        <v>50.38</v>
      </c>
      <c r="J117" s="20">
        <v>53.16</v>
      </c>
      <c r="K117" s="20">
        <v>103.15</v>
      </c>
      <c r="L117" s="20">
        <v>52.87</v>
      </c>
      <c r="M117" s="20">
        <v>33.17</v>
      </c>
      <c r="N117" s="20">
        <v>767.33</v>
      </c>
      <c r="O117" s="19"/>
    </row>
    <row r="118" spans="1:15" x14ac:dyDescent="0.15">
      <c r="A118" s="19">
        <v>2013</v>
      </c>
      <c r="B118" s="20">
        <v>51.32</v>
      </c>
      <c r="C118" s="20">
        <v>42.6</v>
      </c>
      <c r="D118" s="20">
        <v>45.5</v>
      </c>
      <c r="E118" s="20">
        <v>90.02</v>
      </c>
      <c r="F118" s="20">
        <v>103.24</v>
      </c>
      <c r="G118" s="20">
        <v>80.06</v>
      </c>
      <c r="H118" s="20">
        <v>136.29</v>
      </c>
      <c r="I118" s="20">
        <v>80.37</v>
      </c>
      <c r="J118" s="20">
        <v>73.91</v>
      </c>
      <c r="K118" s="20">
        <v>76.8</v>
      </c>
      <c r="L118" s="20">
        <v>75.97</v>
      </c>
      <c r="M118" s="20">
        <v>65.180000000000007</v>
      </c>
      <c r="N118" s="20">
        <v>921.26</v>
      </c>
      <c r="O118" s="19"/>
    </row>
    <row r="119" spans="1:15" x14ac:dyDescent="0.15">
      <c r="A119" s="19">
        <v>2014</v>
      </c>
      <c r="B119" s="20">
        <v>56.76</v>
      </c>
      <c r="C119" s="20">
        <v>40.15</v>
      </c>
      <c r="D119" s="20">
        <v>37.19</v>
      </c>
      <c r="E119" s="20">
        <v>81.069999999999993</v>
      </c>
      <c r="F119" s="20">
        <v>75.61</v>
      </c>
      <c r="G119" s="20">
        <v>110.09</v>
      </c>
      <c r="H119" s="20">
        <v>83.75</v>
      </c>
      <c r="I119" s="20">
        <v>78.72</v>
      </c>
      <c r="J119" s="20">
        <v>107.63</v>
      </c>
      <c r="K119" s="20">
        <v>91.53</v>
      </c>
      <c r="L119" s="20">
        <v>78.64</v>
      </c>
      <c r="M119" s="20">
        <v>52.13</v>
      </c>
      <c r="N119" s="20">
        <v>893.27</v>
      </c>
      <c r="O119" s="10"/>
    </row>
    <row r="120" spans="1:15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5" x14ac:dyDescent="0.1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3" spans="1:15" x14ac:dyDescent="0.15">
      <c r="A123" t="s">
        <v>45</v>
      </c>
      <c r="B123" s="4">
        <f>AVERAGE(B5:B119)</f>
        <v>48.075069436568654</v>
      </c>
      <c r="C123" s="4">
        <f t="shared" ref="C123:N123" si="1">AVERAGE(C5:C119)</f>
        <v>35.159360651831285</v>
      </c>
      <c r="D123" s="4">
        <f t="shared" si="1"/>
        <v>42.620805682655003</v>
      </c>
      <c r="E123" s="4">
        <f t="shared" si="1"/>
        <v>50.339032110218056</v>
      </c>
      <c r="F123" s="4">
        <f t="shared" si="1"/>
        <v>69.197805253066775</v>
      </c>
      <c r="G123" s="4">
        <f t="shared" si="1"/>
        <v>82.098329139931224</v>
      </c>
      <c r="H123" s="4">
        <f t="shared" si="1"/>
        <v>81.508296630765528</v>
      </c>
      <c r="I123" s="4">
        <f t="shared" si="1"/>
        <v>78.802467214759105</v>
      </c>
      <c r="J123" s="4">
        <f t="shared" si="1"/>
        <v>87.821674404016207</v>
      </c>
      <c r="K123" s="4">
        <f t="shared" si="1"/>
        <v>71.594193120915932</v>
      </c>
      <c r="L123" s="4">
        <f t="shared" si="1"/>
        <v>61.879020742175243</v>
      </c>
      <c r="M123" s="4">
        <f t="shared" si="1"/>
        <v>49.96387131441778</v>
      </c>
      <c r="N123" s="4">
        <f t="shared" si="1"/>
        <v>759.05992570132059</v>
      </c>
    </row>
    <row r="124" spans="1:15" x14ac:dyDescent="0.15">
      <c r="A124" t="s">
        <v>43</v>
      </c>
      <c r="B124" s="4">
        <f>MAX(B5:B119)</f>
        <v>94.81</v>
      </c>
      <c r="C124" s="4">
        <f t="shared" ref="C124:N124" si="2">MAX(C5:C119)</f>
        <v>84.367542343423366</v>
      </c>
      <c r="D124" s="4">
        <f t="shared" si="2"/>
        <v>99.69</v>
      </c>
      <c r="E124" s="4">
        <f t="shared" si="2"/>
        <v>139.43</v>
      </c>
      <c r="F124" s="4">
        <f t="shared" si="2"/>
        <v>127.82</v>
      </c>
      <c r="G124" s="4">
        <f t="shared" si="2"/>
        <v>151.45429957763716</v>
      </c>
      <c r="H124" s="4">
        <f t="shared" si="2"/>
        <v>141.37</v>
      </c>
      <c r="I124" s="4">
        <f t="shared" si="2"/>
        <v>171.04</v>
      </c>
      <c r="J124" s="4">
        <f t="shared" si="2"/>
        <v>163.32894494997834</v>
      </c>
      <c r="K124" s="4">
        <f t="shared" si="2"/>
        <v>141.1</v>
      </c>
      <c r="L124" s="4">
        <f t="shared" si="2"/>
        <v>124.85</v>
      </c>
      <c r="M124" s="4">
        <f t="shared" si="2"/>
        <v>85.55</v>
      </c>
      <c r="N124" s="4">
        <f t="shared" si="2"/>
        <v>981.87</v>
      </c>
    </row>
    <row r="125" spans="1:15" x14ac:dyDescent="0.15">
      <c r="A125" t="s">
        <v>44</v>
      </c>
      <c r="B125" s="4">
        <f>MIN(B5:B119)</f>
        <v>21.82</v>
      </c>
      <c r="C125" s="4">
        <f t="shared" ref="C125:N125" si="3">MIN(C5:C119)</f>
        <v>9.7100000000000009</v>
      </c>
      <c r="D125" s="4">
        <f t="shared" si="3"/>
        <v>9.6197953421043856</v>
      </c>
      <c r="E125" s="4">
        <f t="shared" si="3"/>
        <v>15.9</v>
      </c>
      <c r="F125" s="4">
        <f t="shared" si="3"/>
        <v>21.91</v>
      </c>
      <c r="G125" s="4">
        <f t="shared" si="3"/>
        <v>22.722559985524427</v>
      </c>
      <c r="H125" s="4">
        <f t="shared" si="3"/>
        <v>27.674232532891448</v>
      </c>
      <c r="I125" s="4">
        <f t="shared" si="3"/>
        <v>26.280785109209607</v>
      </c>
      <c r="J125" s="4">
        <f t="shared" si="3"/>
        <v>32.46</v>
      </c>
      <c r="K125" s="4">
        <f t="shared" si="3"/>
        <v>15.582388850001665</v>
      </c>
      <c r="L125" s="4">
        <f t="shared" si="3"/>
        <v>11.048327452632984</v>
      </c>
      <c r="M125" s="4">
        <f t="shared" si="3"/>
        <v>8.9780204657895624</v>
      </c>
      <c r="N125" s="4">
        <f t="shared" si="3"/>
        <v>579.25604093157904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5"/>
  <sheetViews>
    <sheetView topLeftCell="A91" workbookViewId="0">
      <selection activeCell="A119" sqref="A119"/>
    </sheetView>
  </sheetViews>
  <sheetFormatPr baseColWidth="10" defaultColWidth="8.83203125" defaultRowHeight="13" x14ac:dyDescent="0.15"/>
  <cols>
    <col min="1" max="14" width="7.6640625" customWidth="1"/>
  </cols>
  <sheetData>
    <row r="1" spans="1:17" x14ac:dyDescent="0.15">
      <c r="A1" t="s">
        <v>5</v>
      </c>
      <c r="Q1" s="5"/>
    </row>
    <row r="2" spans="1:17" x14ac:dyDescent="0.15">
      <c r="A2" t="s">
        <v>41</v>
      </c>
      <c r="Q2" s="5"/>
    </row>
    <row r="3" spans="1:17" x14ac:dyDescent="0.15">
      <c r="Q3" s="5"/>
    </row>
    <row r="4" spans="1:17" x14ac:dyDescent="0.1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7" x14ac:dyDescent="0.15">
      <c r="A5">
        <v>1900</v>
      </c>
      <c r="B5" s="4">
        <f>(MIC_mm!B5*Areas!$D$5+HGB_mm!B5*(Areas!$D$6+Areas!$D$7))/(Areas!$D$5+Areas!$D$6+Areas!$D$7)</f>
        <v>38.112189491906825</v>
      </c>
      <c r="C5" s="4">
        <f>(MIC_mm!C5*Areas!$D$5+HGB_mm!C5*(Areas!$D$6+Areas!$D$7))/(Areas!$D$5+Areas!$D$6+Areas!$D$7)</f>
        <v>80.880497185137486</v>
      </c>
      <c r="D5" s="4">
        <f>(MIC_mm!D5*Areas!$D$5+HGB_mm!D5*(Areas!$D$6+Areas!$D$7))/(Areas!$D$5+Areas!$D$6+Areas!$D$7)</f>
        <v>39.071820422449754</v>
      </c>
      <c r="E5" s="4">
        <f>(MIC_mm!E5*Areas!$D$5+HGB_mm!E5*(Areas!$D$6+Areas!$D$7))/(Areas!$D$5+Areas!$D$6+Areas!$D$7)</f>
        <v>42.300540596619335</v>
      </c>
      <c r="F5" s="4">
        <f>(MIC_mm!F5*Areas!$D$5+HGB_mm!F5*(Areas!$D$6+Areas!$D$7))/(Areas!$D$5+Areas!$D$6+Areas!$D$7)</f>
        <v>59.988704108235723</v>
      </c>
      <c r="G5" s="4">
        <f>(MIC_mm!G5*Areas!$D$5+HGB_mm!G5*(Areas!$D$6+Areas!$D$7))/(Areas!$D$5+Areas!$D$6+Areas!$D$7)</f>
        <v>63.193994189970688</v>
      </c>
      <c r="H5" s="4">
        <f>(MIC_mm!H5*Areas!$D$5+HGB_mm!H5*(Areas!$D$6+Areas!$D$7))/(Areas!$D$5+Areas!$D$6+Areas!$D$7)</f>
        <v>124.35758737603754</v>
      </c>
      <c r="I5" s="4">
        <f>(MIC_mm!I5*Areas!$D$5+HGB_mm!I5*(Areas!$D$6+Areas!$D$7))/(Areas!$D$5+Areas!$D$6+Areas!$D$7)</f>
        <v>82.005435986120659</v>
      </c>
      <c r="J5" s="4">
        <f>(MIC_mm!J5*Areas!$D$5+HGB_mm!J5*(Areas!$D$6+Areas!$D$7))/(Areas!$D$5+Areas!$D$6+Areas!$D$7)</f>
        <v>99.314815008353605</v>
      </c>
      <c r="K5" s="4">
        <f>(MIC_mm!K5*Areas!$D$5+HGB_mm!K5*(Areas!$D$6+Areas!$D$7))/(Areas!$D$5+Areas!$D$6+Areas!$D$7)</f>
        <v>73.081560310788987</v>
      </c>
      <c r="L5" s="4">
        <f>(MIC_mm!L5*Areas!$D$5+HGB_mm!L5*(Areas!$D$6+Areas!$D$7))/(Areas!$D$5+Areas!$D$6+Areas!$D$7)</f>
        <v>85.733635815133439</v>
      </c>
      <c r="M5" s="4">
        <f>(MIC_mm!M5*Areas!$D$5+HGB_mm!M5*(Areas!$D$6+Areas!$D$7))/(Areas!$D$5+Areas!$D$6+Areas!$D$7)</f>
        <v>31.650866539057027</v>
      </c>
      <c r="N5" s="4">
        <f>SUM(B5:M5)</f>
        <v>819.69164702981095</v>
      </c>
    </row>
    <row r="6" spans="1:17" x14ac:dyDescent="0.15">
      <c r="A6">
        <v>1901</v>
      </c>
      <c r="B6" s="4">
        <f>(MIC_mm!B6*Areas!$D$5+HGB_mm!B6*(Areas!$D$6+Areas!$D$7))/(Areas!$D$5+Areas!$D$6+Areas!$D$7)</f>
        <v>46.070619376507693</v>
      </c>
      <c r="C6" s="4">
        <f>(MIC_mm!C6*Areas!$D$5+HGB_mm!C6*(Areas!$D$6+Areas!$D$7))/(Areas!$D$5+Areas!$D$6+Areas!$D$7)</f>
        <v>34.304168821736823</v>
      </c>
      <c r="D6" s="4">
        <f>(MIC_mm!D6*Areas!$D$5+HGB_mm!D6*(Areas!$D$6+Areas!$D$7))/(Areas!$D$5+Areas!$D$6+Areas!$D$7)</f>
        <v>71.659552877197541</v>
      </c>
      <c r="E6" s="4">
        <f>(MIC_mm!E6*Areas!$D$5+HGB_mm!E6*(Areas!$D$6+Areas!$D$7))/(Areas!$D$5+Areas!$D$6+Areas!$D$7)</f>
        <v>32.020962622391245</v>
      </c>
      <c r="F6" s="4">
        <f>(MIC_mm!F6*Areas!$D$5+HGB_mm!F6*(Areas!$D$6+Areas!$D$7))/(Areas!$D$5+Areas!$D$6+Areas!$D$7)</f>
        <v>64.524770755696238</v>
      </c>
      <c r="G6" s="4">
        <f>(MIC_mm!G6*Areas!$D$5+HGB_mm!G6*(Areas!$D$6+Areas!$D$7))/(Areas!$D$5+Areas!$D$6+Areas!$D$7)</f>
        <v>64.328653635110385</v>
      </c>
      <c r="H6" s="4">
        <f>(MIC_mm!H6*Areas!$D$5+HGB_mm!H6*(Areas!$D$6+Areas!$D$7))/(Areas!$D$5+Areas!$D$6+Areas!$D$7)</f>
        <v>107.59854774139197</v>
      </c>
      <c r="I6" s="4">
        <f>(MIC_mm!I6*Areas!$D$5+HGB_mm!I6*(Areas!$D$6+Areas!$D$7))/(Areas!$D$5+Areas!$D$6+Areas!$D$7)</f>
        <v>61.800243072073641</v>
      </c>
      <c r="J6" s="4">
        <f>(MIC_mm!J6*Areas!$D$5+HGB_mm!J6*(Areas!$D$6+Areas!$D$7))/(Areas!$D$5+Areas!$D$6+Areas!$D$7)</f>
        <v>64.357203438924927</v>
      </c>
      <c r="K6" s="4">
        <f>(MIC_mm!K6*Areas!$D$5+HGB_mm!K6*(Areas!$D$6+Areas!$D$7))/(Areas!$D$5+Areas!$D$6+Areas!$D$7)</f>
        <v>82.789086188927513</v>
      </c>
      <c r="L6" s="4">
        <f>(MIC_mm!L6*Areas!$D$5+HGB_mm!L6*(Areas!$D$6+Areas!$D$7))/(Areas!$D$5+Areas!$D$6+Areas!$D$7)</f>
        <v>47.40716089867572</v>
      </c>
      <c r="M6" s="4">
        <f>(MIC_mm!M6*Areas!$D$5+HGB_mm!M6*(Areas!$D$6+Areas!$D$7))/(Areas!$D$5+Areas!$D$6+Areas!$D$7)</f>
        <v>59.173921145284211</v>
      </c>
      <c r="N6" s="4">
        <f t="shared" ref="N6:N69" si="0">SUM(B6:M6)</f>
        <v>736.03489057391778</v>
      </c>
    </row>
    <row r="7" spans="1:17" x14ac:dyDescent="0.15">
      <c r="A7">
        <v>1902</v>
      </c>
      <c r="B7" s="4">
        <f>(MIC_mm!B7*Areas!$D$5+HGB_mm!B7*(Areas!$D$6+Areas!$D$7))/(Areas!$D$5+Areas!$D$6+Areas!$D$7)</f>
        <v>29.370392167474051</v>
      </c>
      <c r="C7" s="4">
        <f>(MIC_mm!C7*Areas!$D$5+HGB_mm!C7*(Areas!$D$6+Areas!$D$7))/(Areas!$D$5+Areas!$D$6+Areas!$D$7)</f>
        <v>34.296390652933027</v>
      </c>
      <c r="D7" s="4">
        <f>(MIC_mm!D7*Areas!$D$5+HGB_mm!D7*(Areas!$D$6+Areas!$D$7))/(Areas!$D$5+Areas!$D$6+Areas!$D$7)</f>
        <v>65.392612770121502</v>
      </c>
      <c r="E7" s="4">
        <f>(MIC_mm!E7*Areas!$D$5+HGB_mm!E7*(Areas!$D$6+Areas!$D$7))/(Areas!$D$5+Areas!$D$6+Areas!$D$7)</f>
        <v>47.891853547912824</v>
      </c>
      <c r="F7" s="4">
        <f>(MIC_mm!F7*Areas!$D$5+HGB_mm!F7*(Areas!$D$6+Areas!$D$7))/(Areas!$D$5+Areas!$D$6+Areas!$D$7)</f>
        <v>94.031980353970511</v>
      </c>
      <c r="G7" s="4">
        <f>(MIC_mm!G7*Areas!$D$5+HGB_mm!G7*(Areas!$D$6+Areas!$D$7))/(Areas!$D$5+Areas!$D$6+Areas!$D$7)</f>
        <v>109.42739451872536</v>
      </c>
      <c r="H7" s="4">
        <f>(MIC_mm!H7*Areas!$D$5+HGB_mm!H7*(Areas!$D$6+Areas!$D$7))/(Areas!$D$5+Areas!$D$6+Areas!$D$7)</f>
        <v>119.868245967392</v>
      </c>
      <c r="I7" s="4">
        <f>(MIC_mm!I7*Areas!$D$5+HGB_mm!I7*(Areas!$D$6+Areas!$D$7))/(Areas!$D$5+Areas!$D$6+Areas!$D$7)</f>
        <v>47.647091043671914</v>
      </c>
      <c r="J7" s="4">
        <f>(MIC_mm!J7*Areas!$D$5+HGB_mm!J7*(Areas!$D$6+Areas!$D$7))/(Areas!$D$5+Areas!$D$6+Areas!$D$7)</f>
        <v>87.070426043387329</v>
      </c>
      <c r="K7" s="4">
        <f>(MIC_mm!K7*Areas!$D$5+HGB_mm!K7*(Areas!$D$6+Areas!$D$7))/(Areas!$D$5+Areas!$D$6+Areas!$D$7)</f>
        <v>64.853127690971476</v>
      </c>
      <c r="L7" s="4">
        <f>(MIC_mm!L7*Areas!$D$5+HGB_mm!L7*(Areas!$D$6+Areas!$D$7))/(Areas!$D$5+Areas!$D$6+Areas!$D$7)</f>
        <v>69.975213080483698</v>
      </c>
      <c r="M7" s="4">
        <f>(MIC_mm!M7*Areas!$D$5+HGB_mm!M7*(Areas!$D$6+Areas!$D$7))/(Areas!$D$5+Areas!$D$6+Areas!$D$7)</f>
        <v>57.9328311122133</v>
      </c>
      <c r="N7" s="4">
        <f t="shared" si="0"/>
        <v>827.75755894925715</v>
      </c>
    </row>
    <row r="8" spans="1:17" x14ac:dyDescent="0.15">
      <c r="A8">
        <v>1903</v>
      </c>
      <c r="B8" s="4">
        <f>(MIC_mm!B8*Areas!$D$5+HGB_mm!B8*(Areas!$D$6+Areas!$D$7))/(Areas!$D$5+Areas!$D$6+Areas!$D$7)</f>
        <v>49.062901244760326</v>
      </c>
      <c r="C8" s="4">
        <f>(MIC_mm!C8*Areas!$D$5+HGB_mm!C8*(Areas!$D$6+Areas!$D$7))/(Areas!$D$5+Areas!$D$6+Areas!$D$7)</f>
        <v>57.59123754233832</v>
      </c>
      <c r="D8" s="4">
        <f>(MIC_mm!D8*Areas!$D$5+HGB_mm!D8*(Areas!$D$6+Areas!$D$7))/(Areas!$D$5+Areas!$D$6+Areas!$D$7)</f>
        <v>56.144787548252218</v>
      </c>
      <c r="E8" s="4">
        <f>(MIC_mm!E8*Areas!$D$5+HGB_mm!E8*(Areas!$D$6+Areas!$D$7))/(Areas!$D$5+Areas!$D$6+Areas!$D$7)</f>
        <v>60.513145232390748</v>
      </c>
      <c r="F8" s="4">
        <f>(MIC_mm!F8*Areas!$D$5+HGB_mm!F8*(Areas!$D$6+Areas!$D$7))/(Areas!$D$5+Areas!$D$6+Areas!$D$7)</f>
        <v>70.242667982141143</v>
      </c>
      <c r="G8" s="4">
        <f>(MIC_mm!G8*Areas!$D$5+HGB_mm!G8*(Areas!$D$6+Areas!$D$7))/(Areas!$D$5+Areas!$D$6+Areas!$D$7)</f>
        <v>62.37757010555665</v>
      </c>
      <c r="H8" s="4">
        <f>(MIC_mm!H8*Areas!$D$5+HGB_mm!H8*(Areas!$D$6+Areas!$D$7))/(Areas!$D$5+Areas!$D$6+Areas!$D$7)</f>
        <v>99.475320463374132</v>
      </c>
      <c r="I8" s="4">
        <f>(MIC_mm!I8*Areas!$D$5+HGB_mm!I8*(Areas!$D$6+Areas!$D$7))/(Areas!$D$5+Areas!$D$6+Areas!$D$7)</f>
        <v>113.48909636833189</v>
      </c>
      <c r="J8" s="4">
        <f>(MIC_mm!J8*Areas!$D$5+HGB_mm!J8*(Areas!$D$6+Areas!$D$7))/(Areas!$D$5+Areas!$D$6+Areas!$D$7)</f>
        <v>95.248929311644346</v>
      </c>
      <c r="K8" s="4">
        <f>(MIC_mm!K8*Areas!$D$5+HGB_mm!K8*(Areas!$D$6+Areas!$D$7))/(Areas!$D$5+Areas!$D$6+Areas!$D$7)</f>
        <v>66.350986934769097</v>
      </c>
      <c r="L8" s="4">
        <f>(MIC_mm!L8*Areas!$D$5+HGB_mm!L8*(Areas!$D$6+Areas!$D$7))/(Areas!$D$5+Areas!$D$6+Areas!$D$7)</f>
        <v>47.472564354603008</v>
      </c>
      <c r="M8" s="4">
        <f>(MIC_mm!M8*Areas!$D$5+HGB_mm!M8*(Areas!$D$6+Areas!$D$7))/(Areas!$D$5+Areas!$D$6+Areas!$D$7)</f>
        <v>66.636820265518523</v>
      </c>
      <c r="N8" s="4">
        <f t="shared" si="0"/>
        <v>844.60602735368047</v>
      </c>
    </row>
    <row r="9" spans="1:17" x14ac:dyDescent="0.15">
      <c r="A9">
        <v>1904</v>
      </c>
      <c r="B9" s="4">
        <f>(MIC_mm!B9*Areas!$D$5+HGB_mm!B9*(Areas!$D$6+Areas!$D$7))/(Areas!$D$5+Areas!$D$6+Areas!$D$7)</f>
        <v>42.7273862978832</v>
      </c>
      <c r="C9" s="4">
        <f>(MIC_mm!C9*Areas!$D$5+HGB_mm!C9*(Areas!$D$6+Areas!$D$7))/(Areas!$D$5+Areas!$D$6+Areas!$D$7)</f>
        <v>53.185146229256674</v>
      </c>
      <c r="D9" s="4">
        <f>(MIC_mm!D9*Areas!$D$5+HGB_mm!D9*(Areas!$D$6+Areas!$D$7))/(Areas!$D$5+Areas!$D$6+Areas!$D$7)</f>
        <v>77.477404680458136</v>
      </c>
      <c r="E9" s="4">
        <f>(MIC_mm!E9*Areas!$D$5+HGB_mm!E9*(Areas!$D$6+Areas!$D$7))/(Areas!$D$5+Areas!$D$6+Areas!$D$7)</f>
        <v>57.755791747259977</v>
      </c>
      <c r="F9" s="4">
        <f>(MIC_mm!F9*Areas!$D$5+HGB_mm!F9*(Areas!$D$6+Areas!$D$7))/(Areas!$D$5+Areas!$D$6+Areas!$D$7)</f>
        <v>108.76978868593829</v>
      </c>
      <c r="G9" s="4">
        <f>(MIC_mm!G9*Areas!$D$5+HGB_mm!G9*(Areas!$D$6+Areas!$D$7))/(Areas!$D$5+Areas!$D$6+Areas!$D$7)</f>
        <v>58.101592291535816</v>
      </c>
      <c r="H9" s="4">
        <f>(MIC_mm!H9*Areas!$D$5+HGB_mm!H9*(Areas!$D$6+Areas!$D$7))/(Areas!$D$5+Areas!$D$6+Areas!$D$7)</f>
        <v>73.788798759015222</v>
      </c>
      <c r="I9" s="4">
        <f>(MIC_mm!I9*Areas!$D$5+HGB_mm!I9*(Areas!$D$6+Areas!$D$7))/(Areas!$D$5+Areas!$D$6+Areas!$D$7)</f>
        <v>70.659359140472063</v>
      </c>
      <c r="J9" s="4">
        <f>(MIC_mm!J9*Areas!$D$5+HGB_mm!J9*(Areas!$D$6+Areas!$D$7))/(Areas!$D$5+Areas!$D$6+Areas!$D$7)</f>
        <v>101.4997445744869</v>
      </c>
      <c r="K9" s="4">
        <f>(MIC_mm!K9*Areas!$D$5+HGB_mm!K9*(Areas!$D$6+Areas!$D$7))/(Areas!$D$5+Areas!$D$6+Areas!$D$7)</f>
        <v>70.904926133298829</v>
      </c>
      <c r="L9" s="4">
        <f>(MIC_mm!L9*Areas!$D$5+HGB_mm!L9*(Areas!$D$6+Areas!$D$7))/(Areas!$D$5+Areas!$D$6+Areas!$D$7)</f>
        <v>18.672563272733086</v>
      </c>
      <c r="M9" s="4">
        <f>(MIC_mm!M9*Areas!$D$5+HGB_mm!M9*(Areas!$D$6+Areas!$D$7))/(Areas!$D$5+Areas!$D$6+Areas!$D$7)</f>
        <v>55.431900030270874</v>
      </c>
      <c r="N9" s="4">
        <f t="shared" si="0"/>
        <v>788.97440184260904</v>
      </c>
    </row>
    <row r="10" spans="1:17" x14ac:dyDescent="0.15">
      <c r="A10">
        <v>1905</v>
      </c>
      <c r="B10" s="4">
        <f>(MIC_mm!B10*Areas!$D$5+HGB_mm!B10*(Areas!$D$6+Areas!$D$7))/(Areas!$D$5+Areas!$D$6+Areas!$D$7)</f>
        <v>52.60983585656399</v>
      </c>
      <c r="C10" s="4">
        <f>(MIC_mm!C10*Areas!$D$5+HGB_mm!C10*(Areas!$D$6+Areas!$D$7))/(Areas!$D$5+Areas!$D$6+Areas!$D$7)</f>
        <v>44.693228777973125</v>
      </c>
      <c r="D10" s="4">
        <f>(MIC_mm!D10*Areas!$D$5+HGB_mm!D10*(Areas!$D$6+Areas!$D$7))/(Areas!$D$5+Areas!$D$6+Areas!$D$7)</f>
        <v>58.605704513666318</v>
      </c>
      <c r="E10" s="4">
        <f>(MIC_mm!E10*Areas!$D$5+HGB_mm!E10*(Areas!$D$6+Areas!$D$7))/(Areas!$D$5+Areas!$D$6+Areas!$D$7)</f>
        <v>44.081719742574471</v>
      </c>
      <c r="F10" s="4">
        <f>(MIC_mm!F10*Areas!$D$5+HGB_mm!F10*(Areas!$D$6+Areas!$D$7))/(Areas!$D$5+Areas!$D$6+Areas!$D$7)</f>
        <v>107.43179886540423</v>
      </c>
      <c r="G10" s="4">
        <f>(MIC_mm!G10*Areas!$D$5+HGB_mm!G10*(Areas!$D$6+Areas!$D$7))/(Areas!$D$5+Areas!$D$6+Areas!$D$7)</f>
        <v>105.70795369544831</v>
      </c>
      <c r="H10" s="4">
        <f>(MIC_mm!H10*Areas!$D$5+HGB_mm!H10*(Areas!$D$6+Areas!$D$7))/(Areas!$D$5+Areas!$D$6+Areas!$D$7)</f>
        <v>105.80719482987213</v>
      </c>
      <c r="I10" s="4">
        <f>(MIC_mm!I10*Areas!$D$5+HGB_mm!I10*(Areas!$D$6+Areas!$D$7))/(Areas!$D$5+Areas!$D$6+Areas!$D$7)</f>
        <v>74.740601136813481</v>
      </c>
      <c r="J10" s="4">
        <f>(MIC_mm!J10*Areas!$D$5+HGB_mm!J10*(Areas!$D$6+Areas!$D$7))/(Areas!$D$5+Areas!$D$6+Areas!$D$7)</f>
        <v>76.293760424675341</v>
      </c>
      <c r="K10" s="4">
        <f>(MIC_mm!K10*Areas!$D$5+HGB_mm!K10*(Areas!$D$6+Areas!$D$7))/(Areas!$D$5+Areas!$D$6+Areas!$D$7)</f>
        <v>80.802821421270764</v>
      </c>
      <c r="L10" s="4">
        <f>(MIC_mm!L10*Areas!$D$5+HGB_mm!L10*(Areas!$D$6+Areas!$D$7))/(Areas!$D$5+Areas!$D$6+Areas!$D$7)</f>
        <v>60.843662507394392</v>
      </c>
      <c r="M10" s="4">
        <f>(MIC_mm!M10*Areas!$D$5+HGB_mm!M10*(Areas!$D$6+Areas!$D$7))/(Areas!$D$5+Areas!$D$6+Areas!$D$7)</f>
        <v>44.561567900991811</v>
      </c>
      <c r="N10" s="4">
        <f t="shared" si="0"/>
        <v>856.1798496726484</v>
      </c>
    </row>
    <row r="11" spans="1:17" x14ac:dyDescent="0.15">
      <c r="A11">
        <v>1906</v>
      </c>
      <c r="B11" s="4">
        <f>(MIC_mm!B11*Areas!$D$5+HGB_mm!B11*(Areas!$D$6+Areas!$D$7))/(Areas!$D$5+Areas!$D$6+Areas!$D$7)</f>
        <v>72.812502681227528</v>
      </c>
      <c r="C11" s="4">
        <f>(MIC_mm!C11*Areas!$D$5+HGB_mm!C11*(Areas!$D$6+Areas!$D$7))/(Areas!$D$5+Areas!$D$6+Areas!$D$7)</f>
        <v>41.326735865904794</v>
      </c>
      <c r="D11" s="4">
        <f>(MIC_mm!D11*Areas!$D$5+HGB_mm!D11*(Areas!$D$6+Areas!$D$7))/(Areas!$D$5+Areas!$D$6+Areas!$D$7)</f>
        <v>59.471706763405905</v>
      </c>
      <c r="E11" s="4">
        <f>(MIC_mm!E11*Areas!$D$5+HGB_mm!E11*(Areas!$D$6+Areas!$D$7))/(Areas!$D$5+Areas!$D$6+Areas!$D$7)</f>
        <v>43.580792726349856</v>
      </c>
      <c r="F11" s="4">
        <f>(MIC_mm!F11*Areas!$D$5+HGB_mm!F11*(Areas!$D$6+Areas!$D$7))/(Areas!$D$5+Areas!$D$6+Areas!$D$7)</f>
        <v>60.691421582017654</v>
      </c>
      <c r="G11" s="4">
        <f>(MIC_mm!G11*Areas!$D$5+HGB_mm!G11*(Areas!$D$6+Areas!$D$7))/(Areas!$D$5+Areas!$D$6+Areas!$D$7)</f>
        <v>93.123366789292277</v>
      </c>
      <c r="H11" s="4">
        <f>(MIC_mm!H11*Areas!$D$5+HGB_mm!H11*(Areas!$D$6+Areas!$D$7))/(Areas!$D$5+Areas!$D$6+Areas!$D$7)</f>
        <v>61.65501782865222</v>
      </c>
      <c r="I11" s="4">
        <f>(MIC_mm!I11*Areas!$D$5+HGB_mm!I11*(Areas!$D$6+Areas!$D$7))/(Areas!$D$5+Areas!$D$6+Areas!$D$7)</f>
        <v>69.117218250158743</v>
      </c>
      <c r="J11" s="4">
        <f>(MIC_mm!J11*Areas!$D$5+HGB_mm!J11*(Areas!$D$6+Areas!$D$7))/(Areas!$D$5+Areas!$D$6+Areas!$D$7)</f>
        <v>68.025753276205677</v>
      </c>
      <c r="K11" s="4">
        <f>(MIC_mm!K11*Areas!$D$5+HGB_mm!K11*(Areas!$D$6+Areas!$D$7))/(Areas!$D$5+Areas!$D$6+Areas!$D$7)</f>
        <v>91.149822367639615</v>
      </c>
      <c r="L11" s="4">
        <f>(MIC_mm!L11*Areas!$D$5+HGB_mm!L11*(Areas!$D$6+Areas!$D$7))/(Areas!$D$5+Areas!$D$6+Areas!$D$7)</f>
        <v>90.352340595009338</v>
      </c>
      <c r="M11" s="4">
        <f>(MIC_mm!M11*Areas!$D$5+HGB_mm!M11*(Areas!$D$6+Areas!$D$7))/(Areas!$D$5+Areas!$D$6+Areas!$D$7)</f>
        <v>57.809612918425778</v>
      </c>
      <c r="N11" s="4">
        <f t="shared" si="0"/>
        <v>809.11629164428928</v>
      </c>
    </row>
    <row r="12" spans="1:17" x14ac:dyDescent="0.15">
      <c r="A12">
        <v>1907</v>
      </c>
      <c r="B12" s="4">
        <f>(MIC_mm!B12*Areas!$D$5+HGB_mm!B12*(Areas!$D$6+Areas!$D$7))/(Areas!$D$5+Areas!$D$6+Areas!$D$7)</f>
        <v>75.336437803911181</v>
      </c>
      <c r="C12" s="4">
        <f>(MIC_mm!C12*Areas!$D$5+HGB_mm!C12*(Areas!$D$6+Areas!$D$7))/(Areas!$D$5+Areas!$D$6+Areas!$D$7)</f>
        <v>24.826022664407382</v>
      </c>
      <c r="D12" s="4">
        <f>(MIC_mm!D12*Areas!$D$5+HGB_mm!D12*(Areas!$D$6+Areas!$D$7))/(Areas!$D$5+Areas!$D$6+Areas!$D$7)</f>
        <v>59.583113534860132</v>
      </c>
      <c r="E12" s="4">
        <f>(MIC_mm!E12*Areas!$D$5+HGB_mm!E12*(Areas!$D$6+Areas!$D$7))/(Areas!$D$5+Areas!$D$6+Areas!$D$7)</f>
        <v>65.360771270808456</v>
      </c>
      <c r="F12" s="4">
        <f>(MIC_mm!F12*Areas!$D$5+HGB_mm!F12*(Areas!$D$6+Areas!$D$7))/(Areas!$D$5+Areas!$D$6+Areas!$D$7)</f>
        <v>62.199275828851682</v>
      </c>
      <c r="G12" s="4">
        <f>(MIC_mm!G12*Areas!$D$5+HGB_mm!G12*(Areas!$D$6+Areas!$D$7))/(Areas!$D$5+Areas!$D$6+Areas!$D$7)</f>
        <v>68.634187916686727</v>
      </c>
      <c r="H12" s="4">
        <f>(MIC_mm!H12*Areas!$D$5+HGB_mm!H12*(Areas!$D$6+Areas!$D$7))/(Areas!$D$5+Areas!$D$6+Areas!$D$7)</f>
        <v>67.639271446651534</v>
      </c>
      <c r="I12" s="4">
        <f>(MIC_mm!I12*Areas!$D$5+HGB_mm!I12*(Areas!$D$6+Areas!$D$7))/(Areas!$D$5+Areas!$D$6+Areas!$D$7)</f>
        <v>61.829217910835141</v>
      </c>
      <c r="J12" s="4">
        <f>(MIC_mm!J12*Areas!$D$5+HGB_mm!J12*(Areas!$D$6+Areas!$D$7))/(Areas!$D$5+Areas!$D$6+Areas!$D$7)</f>
        <v>104.10840109145306</v>
      </c>
      <c r="K12" s="4">
        <f>(MIC_mm!K12*Areas!$D$5+HGB_mm!K12*(Areas!$D$6+Areas!$D$7))/(Areas!$D$5+Areas!$D$6+Areas!$D$7)</f>
        <v>40.728475049687262</v>
      </c>
      <c r="L12" s="4">
        <f>(MIC_mm!L12*Areas!$D$5+HGB_mm!L12*(Areas!$D$6+Areas!$D$7))/(Areas!$D$5+Areas!$D$6+Areas!$D$7)</f>
        <v>57.989214782304195</v>
      </c>
      <c r="M12" s="4">
        <f>(MIC_mm!M12*Areas!$D$5+HGB_mm!M12*(Areas!$D$6+Areas!$D$7))/(Areas!$D$5+Areas!$D$6+Areas!$D$7)</f>
        <v>67.728907534308092</v>
      </c>
      <c r="N12" s="4">
        <f t="shared" si="0"/>
        <v>755.96329683476483</v>
      </c>
    </row>
    <row r="13" spans="1:17" x14ac:dyDescent="0.15">
      <c r="A13">
        <v>1908</v>
      </c>
      <c r="B13" s="4">
        <f>(MIC_mm!B13*Areas!$D$5+HGB_mm!B13*(Areas!$D$6+Areas!$D$7))/(Areas!$D$5+Areas!$D$6+Areas!$D$7)</f>
        <v>48.089787630608733</v>
      </c>
      <c r="C13" s="4">
        <f>(MIC_mm!C13*Areas!$D$5+HGB_mm!C13*(Areas!$D$6+Areas!$D$7))/(Areas!$D$5+Areas!$D$6+Areas!$D$7)</f>
        <v>86.285286444184493</v>
      </c>
      <c r="D13" s="4">
        <f>(MIC_mm!D13*Areas!$D$5+HGB_mm!D13*(Areas!$D$6+Areas!$D$7))/(Areas!$D$5+Areas!$D$6+Areas!$D$7)</f>
        <v>61.107015491741528</v>
      </c>
      <c r="E13" s="4">
        <f>(MIC_mm!E13*Areas!$D$5+HGB_mm!E13*(Areas!$D$6+Areas!$D$7))/(Areas!$D$5+Areas!$D$6+Areas!$D$7)</f>
        <v>63.294749300904357</v>
      </c>
      <c r="F13" s="4">
        <f>(MIC_mm!F13*Areas!$D$5+HGB_mm!F13*(Areas!$D$6+Areas!$D$7))/(Areas!$D$5+Areas!$D$6+Areas!$D$7)</f>
        <v>116.829402830785</v>
      </c>
      <c r="G13" s="4">
        <f>(MIC_mm!G13*Areas!$D$5+HGB_mm!G13*(Areas!$D$6+Areas!$D$7))/(Areas!$D$5+Areas!$D$6+Areas!$D$7)</f>
        <v>49.295842747344516</v>
      </c>
      <c r="H13" s="4">
        <f>(MIC_mm!H13*Areas!$D$5+HGB_mm!H13*(Areas!$D$6+Areas!$D$7))/(Areas!$D$5+Areas!$D$6+Areas!$D$7)</f>
        <v>80.791250070443326</v>
      </c>
      <c r="I13" s="4">
        <f>(MIC_mm!I13*Areas!$D$5+HGB_mm!I13*(Areas!$D$6+Areas!$D$7))/(Areas!$D$5+Areas!$D$6+Areas!$D$7)</f>
        <v>58.427641474971729</v>
      </c>
      <c r="J13" s="4">
        <f>(MIC_mm!J13*Areas!$D$5+HGB_mm!J13*(Areas!$D$6+Areas!$D$7))/(Areas!$D$5+Areas!$D$6+Areas!$D$7)</f>
        <v>41.19097088150874</v>
      </c>
      <c r="K13" s="4">
        <f>(MIC_mm!K13*Areas!$D$5+HGB_mm!K13*(Areas!$D$6+Areas!$D$7))/(Areas!$D$5+Areas!$D$6+Areas!$D$7)</f>
        <v>21.277864681320747</v>
      </c>
      <c r="L13" s="4">
        <f>(MIC_mm!L13*Areas!$D$5+HGB_mm!L13*(Areas!$D$6+Areas!$D$7))/(Areas!$D$5+Areas!$D$6+Areas!$D$7)</f>
        <v>62.188721334392497</v>
      </c>
      <c r="M13" s="4">
        <f>(MIC_mm!M13*Areas!$D$5+HGB_mm!M13*(Areas!$D$6+Areas!$D$7))/(Areas!$D$5+Areas!$D$6+Areas!$D$7)</f>
        <v>60.684245397807693</v>
      </c>
      <c r="N13" s="4">
        <f t="shared" si="0"/>
        <v>749.4627782860133</v>
      </c>
    </row>
    <row r="14" spans="1:17" x14ac:dyDescent="0.15">
      <c r="A14">
        <v>1909</v>
      </c>
      <c r="B14" s="4">
        <f>(MIC_mm!B14*Areas!$D$5+HGB_mm!B14*(Areas!$D$6+Areas!$D$7))/(Areas!$D$5+Areas!$D$6+Areas!$D$7)</f>
        <v>47.235591694177998</v>
      </c>
      <c r="C14" s="4">
        <f>(MIC_mm!C14*Areas!$D$5+HGB_mm!C14*(Areas!$D$6+Areas!$D$7))/(Areas!$D$5+Areas!$D$6+Areas!$D$7)</f>
        <v>65.067215453783788</v>
      </c>
      <c r="D14" s="4">
        <f>(MIC_mm!D14*Areas!$D$5+HGB_mm!D14*(Areas!$D$6+Areas!$D$7))/(Areas!$D$5+Areas!$D$6+Areas!$D$7)</f>
        <v>46.128066647126424</v>
      </c>
      <c r="E14" s="4">
        <f>(MIC_mm!E14*Areas!$D$5+HGB_mm!E14*(Areas!$D$6+Areas!$D$7))/(Areas!$D$5+Areas!$D$6+Areas!$D$7)</f>
        <v>114.31075973546805</v>
      </c>
      <c r="F14" s="4">
        <f>(MIC_mm!F14*Areas!$D$5+HGB_mm!F14*(Areas!$D$6+Areas!$D$7))/(Areas!$D$5+Areas!$D$6+Areas!$D$7)</f>
        <v>61.351501254278624</v>
      </c>
      <c r="G14" s="4">
        <f>(MIC_mm!G14*Areas!$D$5+HGB_mm!G14*(Areas!$D$6+Areas!$D$7))/(Areas!$D$5+Areas!$D$6+Areas!$D$7)</f>
        <v>59.834854667015158</v>
      </c>
      <c r="H14" s="4">
        <f>(MIC_mm!H14*Areas!$D$5+HGB_mm!H14*(Areas!$D$6+Areas!$D$7))/(Areas!$D$5+Areas!$D$6+Areas!$D$7)</f>
        <v>77.437741048219252</v>
      </c>
      <c r="I14" s="4">
        <f>(MIC_mm!I14*Areas!$D$5+HGB_mm!I14*(Areas!$D$6+Areas!$D$7))/(Areas!$D$5+Areas!$D$6+Areas!$D$7)</f>
        <v>57.736520817558223</v>
      </c>
      <c r="J14" s="4">
        <f>(MIC_mm!J14*Areas!$D$5+HGB_mm!J14*(Areas!$D$6+Areas!$D$7))/(Areas!$D$5+Areas!$D$6+Areas!$D$7)</f>
        <v>64.194853755148785</v>
      </c>
      <c r="K14" s="4">
        <f>(MIC_mm!K14*Areas!$D$5+HGB_mm!K14*(Areas!$D$6+Areas!$D$7))/(Areas!$D$5+Areas!$D$6+Areas!$D$7)</f>
        <v>43.291331149778109</v>
      </c>
      <c r="L14" s="4">
        <f>(MIC_mm!L14*Areas!$D$5+HGB_mm!L14*(Areas!$D$6+Areas!$D$7))/(Areas!$D$5+Areas!$D$6+Areas!$D$7)</f>
        <v>75.419747390757635</v>
      </c>
      <c r="M14" s="4">
        <f>(MIC_mm!M14*Areas!$D$5+HGB_mm!M14*(Areas!$D$6+Areas!$D$7))/(Areas!$D$5+Areas!$D$6+Areas!$D$7)</f>
        <v>82.511793064113931</v>
      </c>
      <c r="N14" s="4">
        <f t="shared" si="0"/>
        <v>794.51997667742592</v>
      </c>
    </row>
    <row r="15" spans="1:17" x14ac:dyDescent="0.15">
      <c r="A15">
        <v>1910</v>
      </c>
      <c r="B15" s="4">
        <f>(MIC_mm!B15*Areas!$D$5+HGB_mm!B15*(Areas!$D$6+Areas!$D$7))/(Areas!$D$5+Areas!$D$6+Areas!$D$7)</f>
        <v>50.415532493481344</v>
      </c>
      <c r="C15" s="4">
        <f>(MIC_mm!C15*Areas!$D$5+HGB_mm!C15*(Areas!$D$6+Areas!$D$7))/(Areas!$D$5+Areas!$D$6+Areas!$D$7)</f>
        <v>43.102466370429347</v>
      </c>
      <c r="D15" s="4">
        <f>(MIC_mm!D15*Areas!$D$5+HGB_mm!D15*(Areas!$D$6+Areas!$D$7))/(Areas!$D$5+Areas!$D$6+Areas!$D$7)</f>
        <v>16.372545485709178</v>
      </c>
      <c r="E15" s="4">
        <f>(MIC_mm!E15*Areas!$D$5+HGB_mm!E15*(Areas!$D$6+Areas!$D$7))/(Areas!$D$5+Areas!$D$6+Areas!$D$7)</f>
        <v>77.959642071248098</v>
      </c>
      <c r="F15" s="4">
        <f>(MIC_mm!F15*Areas!$D$5+HGB_mm!F15*(Areas!$D$6+Areas!$D$7))/(Areas!$D$5+Areas!$D$6+Areas!$D$7)</f>
        <v>74.981448266702188</v>
      </c>
      <c r="G15" s="4">
        <f>(MIC_mm!G15*Areas!$D$5+HGB_mm!G15*(Areas!$D$6+Areas!$D$7))/(Areas!$D$5+Areas!$D$6+Areas!$D$7)</f>
        <v>43.520961260901068</v>
      </c>
      <c r="H15" s="4">
        <f>(MIC_mm!H15*Areas!$D$5+HGB_mm!H15*(Areas!$D$6+Areas!$D$7))/(Areas!$D$5+Areas!$D$6+Areas!$D$7)</f>
        <v>54.383055930136756</v>
      </c>
      <c r="I15" s="4">
        <f>(MIC_mm!I15*Areas!$D$5+HGB_mm!I15*(Areas!$D$6+Areas!$D$7))/(Areas!$D$5+Areas!$D$6+Areas!$D$7)</f>
        <v>89.748475113001788</v>
      </c>
      <c r="J15" s="4">
        <f>(MIC_mm!J15*Areas!$D$5+HGB_mm!J15*(Areas!$D$6+Areas!$D$7))/(Areas!$D$5+Areas!$D$6+Areas!$D$7)</f>
        <v>75.570826781256386</v>
      </c>
      <c r="K15" s="4">
        <f>(MIC_mm!K15*Areas!$D$5+HGB_mm!K15*(Areas!$D$6+Areas!$D$7))/(Areas!$D$5+Areas!$D$6+Areas!$D$7)</f>
        <v>79.379351058525657</v>
      </c>
      <c r="L15" s="4">
        <f>(MIC_mm!L15*Areas!$D$5+HGB_mm!L15*(Areas!$D$6+Areas!$D$7))/(Areas!$D$5+Areas!$D$6+Areas!$D$7)</f>
        <v>61.976884911782882</v>
      </c>
      <c r="M15" s="4">
        <f>(MIC_mm!M15*Areas!$D$5+HGB_mm!M15*(Areas!$D$6+Areas!$D$7))/(Areas!$D$5+Areas!$D$6+Areas!$D$7)</f>
        <v>48.998725910035247</v>
      </c>
      <c r="N15" s="4">
        <f t="shared" si="0"/>
        <v>716.40991565320996</v>
      </c>
    </row>
    <row r="16" spans="1:17" x14ac:dyDescent="0.15">
      <c r="A16">
        <v>1911</v>
      </c>
      <c r="B16" s="4">
        <f>(MIC_mm!B16*Areas!$D$5+HGB_mm!B16*(Areas!$D$6+Areas!$D$7))/(Areas!$D$5+Areas!$D$6+Areas!$D$7)</f>
        <v>39.096607639932792</v>
      </c>
      <c r="C16" s="4">
        <f>(MIC_mm!C16*Areas!$D$5+HGB_mm!C16*(Areas!$D$6+Areas!$D$7))/(Areas!$D$5+Areas!$D$6+Areas!$D$7)</f>
        <v>49.17700266017706</v>
      </c>
      <c r="D16" s="4">
        <f>(MIC_mm!D16*Areas!$D$5+HGB_mm!D16*(Areas!$D$6+Areas!$D$7))/(Areas!$D$5+Areas!$D$6+Areas!$D$7)</f>
        <v>38.762492909112048</v>
      </c>
      <c r="E16" s="4">
        <f>(MIC_mm!E16*Areas!$D$5+HGB_mm!E16*(Areas!$D$6+Areas!$D$7))/(Areas!$D$5+Areas!$D$6+Areas!$D$7)</f>
        <v>48.936409255992167</v>
      </c>
      <c r="F16" s="4">
        <f>(MIC_mm!F16*Areas!$D$5+HGB_mm!F16*(Areas!$D$6+Areas!$D$7))/(Areas!$D$5+Areas!$D$6+Areas!$D$7)</f>
        <v>94.425957103450116</v>
      </c>
      <c r="G16" s="4">
        <f>(MIC_mm!G16*Areas!$D$5+HGB_mm!G16*(Areas!$D$6+Areas!$D$7))/(Areas!$D$5+Areas!$D$6+Areas!$D$7)</f>
        <v>62.917815643315222</v>
      </c>
      <c r="H16" s="4">
        <f>(MIC_mm!H16*Areas!$D$5+HGB_mm!H16*(Areas!$D$6+Areas!$D$7))/(Areas!$D$5+Areas!$D$6+Areas!$D$7)</f>
        <v>62.766386805442124</v>
      </c>
      <c r="I16" s="4">
        <f>(MIC_mm!I16*Areas!$D$5+HGB_mm!I16*(Areas!$D$6+Areas!$D$7))/(Areas!$D$5+Areas!$D$6+Areas!$D$7)</f>
        <v>66.358954042382322</v>
      </c>
      <c r="J16" s="4">
        <f>(MIC_mm!J16*Areas!$D$5+HGB_mm!J16*(Areas!$D$6+Areas!$D$7))/(Areas!$D$5+Areas!$D$6+Areas!$D$7)</f>
        <v>85.748656466799943</v>
      </c>
      <c r="K16" s="4">
        <f>(MIC_mm!K16*Areas!$D$5+HGB_mm!K16*(Areas!$D$6+Areas!$D$7))/(Areas!$D$5+Areas!$D$6+Areas!$D$7)</f>
        <v>119.66195589463248</v>
      </c>
      <c r="L16" s="4">
        <f>(MIC_mm!L16*Areas!$D$5+HGB_mm!L16*(Areas!$D$6+Areas!$D$7))/(Areas!$D$5+Areas!$D$6+Areas!$D$7)</f>
        <v>94.275116521985183</v>
      </c>
      <c r="M16" s="4">
        <f>(MIC_mm!M16*Areas!$D$5+HGB_mm!M16*(Areas!$D$6+Areas!$D$7))/(Areas!$D$5+Areas!$D$6+Areas!$D$7)</f>
        <v>55.977413748619085</v>
      </c>
      <c r="N16" s="4">
        <f t="shared" si="0"/>
        <v>818.10476869184049</v>
      </c>
    </row>
    <row r="17" spans="1:14" x14ac:dyDescent="0.15">
      <c r="A17">
        <v>1912</v>
      </c>
      <c r="B17" s="4">
        <f>(MIC_mm!B17*Areas!$D$5+HGB_mm!B17*(Areas!$D$6+Areas!$D$7))/(Areas!$D$5+Areas!$D$6+Areas!$D$7)</f>
        <v>54.720852600851565</v>
      </c>
      <c r="C17" s="4">
        <f>(MIC_mm!C17*Areas!$D$5+HGB_mm!C17*(Areas!$D$6+Areas!$D$7))/(Areas!$D$5+Areas!$D$6+Areas!$D$7)</f>
        <v>39.374320438193159</v>
      </c>
      <c r="D17" s="4">
        <f>(MIC_mm!D17*Areas!$D$5+HGB_mm!D17*(Areas!$D$6+Areas!$D$7))/(Areas!$D$5+Areas!$D$6+Areas!$D$7)</f>
        <v>25.259623847992401</v>
      </c>
      <c r="E17" s="4">
        <f>(MIC_mm!E17*Areas!$D$5+HGB_mm!E17*(Areas!$D$6+Areas!$D$7))/(Areas!$D$5+Areas!$D$6+Areas!$D$7)</f>
        <v>50.422648519577734</v>
      </c>
      <c r="F17" s="4">
        <f>(MIC_mm!F17*Areas!$D$5+HGB_mm!F17*(Areas!$D$6+Areas!$D$7))/(Areas!$D$5+Areas!$D$6+Areas!$D$7)</f>
        <v>126.99225492044114</v>
      </c>
      <c r="G17" s="4">
        <f>(MIC_mm!G17*Areas!$D$5+HGB_mm!G17*(Areas!$D$6+Areas!$D$7))/(Areas!$D$5+Areas!$D$6+Areas!$D$7)</f>
        <v>36.271218464871041</v>
      </c>
      <c r="H17" s="4">
        <f>(MIC_mm!H17*Areas!$D$5+HGB_mm!H17*(Areas!$D$6+Areas!$D$7))/(Areas!$D$5+Areas!$D$6+Areas!$D$7)</f>
        <v>97.04905127025043</v>
      </c>
      <c r="I17" s="4">
        <f>(MIC_mm!I17*Areas!$D$5+HGB_mm!I17*(Areas!$D$6+Areas!$D$7))/(Areas!$D$5+Areas!$D$6+Areas!$D$7)</f>
        <v>107.5471389024906</v>
      </c>
      <c r="J17" s="4">
        <f>(MIC_mm!J17*Areas!$D$5+HGB_mm!J17*(Areas!$D$6+Areas!$D$7))/(Areas!$D$5+Areas!$D$6+Areas!$D$7)</f>
        <v>92.083770908000758</v>
      </c>
      <c r="K17" s="4">
        <f>(MIC_mm!K17*Areas!$D$5+HGB_mm!K17*(Areas!$D$6+Areas!$D$7))/(Areas!$D$5+Areas!$D$6+Areas!$D$7)</f>
        <v>63.736002202755898</v>
      </c>
      <c r="L17" s="4">
        <f>(MIC_mm!L17*Areas!$D$5+HGB_mm!L17*(Areas!$D$6+Areas!$D$7))/(Areas!$D$5+Areas!$D$6+Areas!$D$7)</f>
        <v>73.007870447705116</v>
      </c>
      <c r="M17" s="4">
        <f>(MIC_mm!M17*Areas!$D$5+HGB_mm!M17*(Areas!$D$6+Areas!$D$7))/(Areas!$D$5+Areas!$D$6+Areas!$D$7)</f>
        <v>50.956179238894869</v>
      </c>
      <c r="N17" s="4">
        <f t="shared" si="0"/>
        <v>817.42093176202468</v>
      </c>
    </row>
    <row r="18" spans="1:14" x14ac:dyDescent="0.15">
      <c r="A18">
        <v>1913</v>
      </c>
      <c r="B18" s="4">
        <f>(MIC_mm!B18*Areas!$D$5+HGB_mm!B18*(Areas!$D$6+Areas!$D$7))/(Areas!$D$5+Areas!$D$6+Areas!$D$7)</f>
        <v>54.10722273573122</v>
      </c>
      <c r="C18" s="4">
        <f>(MIC_mm!C18*Areas!$D$5+HGB_mm!C18*(Areas!$D$6+Areas!$D$7))/(Areas!$D$5+Areas!$D$6+Areas!$D$7)</f>
        <v>47.972965855019858</v>
      </c>
      <c r="D18" s="4">
        <f>(MIC_mm!D18*Areas!$D$5+HGB_mm!D18*(Areas!$D$6+Areas!$D$7))/(Areas!$D$5+Areas!$D$6+Areas!$D$7)</f>
        <v>80.825245142873769</v>
      </c>
      <c r="E18" s="4">
        <f>(MIC_mm!E18*Areas!$D$5+HGB_mm!E18*(Areas!$D$6+Areas!$D$7))/(Areas!$D$5+Areas!$D$6+Areas!$D$7)</f>
        <v>64.750285210018859</v>
      </c>
      <c r="F18" s="4">
        <f>(MIC_mm!F18*Areas!$D$5+HGB_mm!F18*(Areas!$D$6+Areas!$D$7))/(Areas!$D$5+Areas!$D$6+Areas!$D$7)</f>
        <v>70.356062672641627</v>
      </c>
      <c r="G18" s="4">
        <f>(MIC_mm!G18*Areas!$D$5+HGB_mm!G18*(Areas!$D$6+Areas!$D$7))/(Areas!$D$5+Areas!$D$6+Areas!$D$7)</f>
        <v>55.442126449935067</v>
      </c>
      <c r="H18" s="4">
        <f>(MIC_mm!H18*Areas!$D$5+HGB_mm!H18*(Areas!$D$6+Areas!$D$7))/(Areas!$D$5+Areas!$D$6+Areas!$D$7)</f>
        <v>82.005135663712082</v>
      </c>
      <c r="I18" s="4">
        <f>(MIC_mm!I18*Areas!$D$5+HGB_mm!I18*(Areas!$D$6+Areas!$D$7))/(Areas!$D$5+Areas!$D$6+Areas!$D$7)</f>
        <v>64.759186993262404</v>
      </c>
      <c r="J18" s="4">
        <f>(MIC_mm!J18*Areas!$D$5+HGB_mm!J18*(Areas!$D$6+Areas!$D$7))/(Areas!$D$5+Areas!$D$6+Areas!$D$7)</f>
        <v>59.95560956126937</v>
      </c>
      <c r="K18" s="4">
        <f>(MIC_mm!K18*Areas!$D$5+HGB_mm!K18*(Areas!$D$6+Areas!$D$7))/(Areas!$D$5+Areas!$D$6+Areas!$D$7)</f>
        <v>87.54153207292768</v>
      </c>
      <c r="L18" s="4">
        <f>(MIC_mm!L18*Areas!$D$5+HGB_mm!L18*(Areas!$D$6+Areas!$D$7))/(Areas!$D$5+Areas!$D$6+Areas!$D$7)</f>
        <v>54.211252765006385</v>
      </c>
      <c r="M18" s="4">
        <f>(MIC_mm!M18*Areas!$D$5+HGB_mm!M18*(Areas!$D$6+Areas!$D$7))/(Areas!$D$5+Areas!$D$6+Areas!$D$7)</f>
        <v>14.385966395759208</v>
      </c>
      <c r="N18" s="4">
        <f t="shared" si="0"/>
        <v>736.31259151815755</v>
      </c>
    </row>
    <row r="19" spans="1:14" x14ac:dyDescent="0.15">
      <c r="A19">
        <v>1914</v>
      </c>
      <c r="B19" s="4">
        <f>(MIC_mm!B19*Areas!$D$5+HGB_mm!B19*(Areas!$D$6+Areas!$D$7))/(Areas!$D$5+Areas!$D$6+Areas!$D$7)</f>
        <v>59.386240650301787</v>
      </c>
      <c r="C19" s="4">
        <f>(MIC_mm!C19*Areas!$D$5+HGB_mm!C19*(Areas!$D$6+Areas!$D$7))/(Areas!$D$5+Areas!$D$6+Areas!$D$7)</f>
        <v>33.24465574156698</v>
      </c>
      <c r="D19" s="4">
        <f>(MIC_mm!D19*Areas!$D$5+HGB_mm!D19*(Areas!$D$6+Areas!$D$7))/(Areas!$D$5+Areas!$D$6+Areas!$D$7)</f>
        <v>43.254418913132227</v>
      </c>
      <c r="E19" s="4">
        <f>(MIC_mm!E19*Areas!$D$5+HGB_mm!E19*(Areas!$D$6+Areas!$D$7))/(Areas!$D$5+Areas!$D$6+Areas!$D$7)</f>
        <v>60.968210504220394</v>
      </c>
      <c r="F19" s="4">
        <f>(MIC_mm!F19*Areas!$D$5+HGB_mm!F19*(Areas!$D$6+Areas!$D$7))/(Areas!$D$5+Areas!$D$6+Areas!$D$7)</f>
        <v>65.380300383940593</v>
      </c>
      <c r="G19" s="4">
        <f>(MIC_mm!G19*Areas!$D$5+HGB_mm!G19*(Areas!$D$6+Areas!$D$7))/(Areas!$D$5+Areas!$D$6+Areas!$D$7)</f>
        <v>92.576163634702269</v>
      </c>
      <c r="H19" s="4">
        <f>(MIC_mm!H19*Areas!$D$5+HGB_mm!H19*(Areas!$D$6+Areas!$D$7))/(Areas!$D$5+Areas!$D$6+Areas!$D$7)</f>
        <v>58.774253480679363</v>
      </c>
      <c r="I19" s="4">
        <f>(MIC_mm!I19*Areas!$D$5+HGB_mm!I19*(Areas!$D$6+Areas!$D$7))/(Areas!$D$5+Areas!$D$6+Areas!$D$7)</f>
        <v>87.534545621954237</v>
      </c>
      <c r="J19" s="4">
        <f>(MIC_mm!J19*Areas!$D$5+HGB_mm!J19*(Areas!$D$6+Areas!$D$7))/(Areas!$D$5+Areas!$D$6+Areas!$D$7)</f>
        <v>56.855396856110808</v>
      </c>
      <c r="K19" s="4">
        <f>(MIC_mm!K19*Areas!$D$5+HGB_mm!K19*(Areas!$D$6+Areas!$D$7))/(Areas!$D$5+Areas!$D$6+Areas!$D$7)</f>
        <v>57.824164135132094</v>
      </c>
      <c r="L19" s="4">
        <f>(MIC_mm!L19*Areas!$D$5+HGB_mm!L19*(Areas!$D$6+Areas!$D$7))/(Areas!$D$5+Areas!$D$6+Areas!$D$7)</f>
        <v>58.543875809624979</v>
      </c>
      <c r="M19" s="4">
        <f>(MIC_mm!M19*Areas!$D$5+HGB_mm!M19*(Areas!$D$6+Areas!$D$7))/(Areas!$D$5+Areas!$D$6+Areas!$D$7)</f>
        <v>51.194875739893469</v>
      </c>
      <c r="N19" s="4">
        <f t="shared" si="0"/>
        <v>725.53710147125923</v>
      </c>
    </row>
    <row r="20" spans="1:14" x14ac:dyDescent="0.15">
      <c r="A20">
        <v>1915</v>
      </c>
      <c r="B20" s="4">
        <f>(MIC_mm!B20*Areas!$D$5+HGB_mm!B20*(Areas!$D$6+Areas!$D$7))/(Areas!$D$5+Areas!$D$6+Areas!$D$7)</f>
        <v>42.663813075721741</v>
      </c>
      <c r="C20" s="4">
        <f>(MIC_mm!C20*Areas!$D$5+HGB_mm!C20*(Areas!$D$6+Areas!$D$7))/(Areas!$D$5+Areas!$D$6+Areas!$D$7)</f>
        <v>52.294278078631812</v>
      </c>
      <c r="D20" s="4">
        <f>(MIC_mm!D20*Areas!$D$5+HGB_mm!D20*(Areas!$D$6+Areas!$D$7))/(Areas!$D$5+Areas!$D$6+Areas!$D$7)</f>
        <v>23.884432395229712</v>
      </c>
      <c r="E20" s="4">
        <f>(MIC_mm!E20*Areas!$D$5+HGB_mm!E20*(Areas!$D$6+Areas!$D$7))/(Areas!$D$5+Areas!$D$6+Areas!$D$7)</f>
        <v>27.609013407622857</v>
      </c>
      <c r="F20" s="4">
        <f>(MIC_mm!F20*Areas!$D$5+HGB_mm!F20*(Areas!$D$6+Areas!$D$7))/(Areas!$D$5+Areas!$D$6+Areas!$D$7)</f>
        <v>68.274981675404035</v>
      </c>
      <c r="G20" s="4">
        <f>(MIC_mm!G20*Areas!$D$5+HGB_mm!G20*(Areas!$D$6+Areas!$D$7))/(Areas!$D$5+Areas!$D$6+Areas!$D$7)</f>
        <v>86.506907834028837</v>
      </c>
      <c r="H20" s="4">
        <f>(MIC_mm!H20*Areas!$D$5+HGB_mm!H20*(Areas!$D$6+Areas!$D$7))/(Areas!$D$5+Areas!$D$6+Areas!$D$7)</f>
        <v>76.71023123828509</v>
      </c>
      <c r="I20" s="4">
        <f>(MIC_mm!I20*Areas!$D$5+HGB_mm!I20*(Areas!$D$6+Areas!$D$7))/(Areas!$D$5+Areas!$D$6+Areas!$D$7)</f>
        <v>86.417998953805252</v>
      </c>
      <c r="J20" s="4">
        <f>(MIC_mm!J20*Areas!$D$5+HGB_mm!J20*(Areas!$D$6+Areas!$D$7))/(Areas!$D$5+Areas!$D$6+Areas!$D$7)</f>
        <v>119.87915821825439</v>
      </c>
      <c r="K20" s="4">
        <f>(MIC_mm!K20*Areas!$D$5+HGB_mm!K20*(Areas!$D$6+Areas!$D$7))/(Areas!$D$5+Areas!$D$6+Areas!$D$7)</f>
        <v>44.355511699003486</v>
      </c>
      <c r="L20" s="4">
        <f>(MIC_mm!L20*Areas!$D$5+HGB_mm!L20*(Areas!$D$6+Areas!$D$7))/(Areas!$D$5+Areas!$D$6+Areas!$D$7)</f>
        <v>72.568423218535628</v>
      </c>
      <c r="M20" s="4">
        <f>(MIC_mm!M20*Areas!$D$5+HGB_mm!M20*(Areas!$D$6+Areas!$D$7))/(Areas!$D$5+Areas!$D$6+Areas!$D$7)</f>
        <v>42.375099537373444</v>
      </c>
      <c r="N20" s="4">
        <f t="shared" si="0"/>
        <v>743.53984933189622</v>
      </c>
    </row>
    <row r="21" spans="1:14" x14ac:dyDescent="0.15">
      <c r="A21">
        <v>1916</v>
      </c>
      <c r="B21" s="4">
        <f>(MIC_mm!B21*Areas!$D$5+HGB_mm!B21*(Areas!$D$6+Areas!$D$7))/(Areas!$D$5+Areas!$D$6+Areas!$D$7)</f>
        <v>79.357978423333265</v>
      </c>
      <c r="C21" s="4">
        <f>(MIC_mm!C21*Areas!$D$5+HGB_mm!C21*(Areas!$D$6+Areas!$D$7))/(Areas!$D$5+Areas!$D$6+Areas!$D$7)</f>
        <v>29.979890780241778</v>
      </c>
      <c r="D21" s="4">
        <f>(MIC_mm!D21*Areas!$D$5+HGB_mm!D21*(Areas!$D$6+Areas!$D$7))/(Areas!$D$5+Areas!$D$6+Areas!$D$7)</f>
        <v>64.339864537912462</v>
      </c>
      <c r="E21" s="4">
        <f>(MIC_mm!E21*Areas!$D$5+HGB_mm!E21*(Areas!$D$6+Areas!$D$7))/(Areas!$D$5+Areas!$D$6+Areas!$D$7)</f>
        <v>64.342707398675145</v>
      </c>
      <c r="F21" s="4">
        <f>(MIC_mm!F21*Areas!$D$5+HGB_mm!F21*(Areas!$D$6+Areas!$D$7))/(Areas!$D$5+Areas!$D$6+Areas!$D$7)</f>
        <v>98.883008677173095</v>
      </c>
      <c r="G21" s="4">
        <f>(MIC_mm!G21*Areas!$D$5+HGB_mm!G21*(Areas!$D$6+Areas!$D$7))/(Areas!$D$5+Areas!$D$6+Areas!$D$7)</f>
        <v>110.48051006376029</v>
      </c>
      <c r="H21" s="4">
        <f>(MIC_mm!H21*Areas!$D$5+HGB_mm!H21*(Areas!$D$6+Areas!$D$7))/(Areas!$D$5+Areas!$D$6+Areas!$D$7)</f>
        <v>32.025869745603543</v>
      </c>
      <c r="I21" s="4">
        <f>(MIC_mm!I21*Areas!$D$5+HGB_mm!I21*(Areas!$D$6+Areas!$D$7))/(Areas!$D$5+Areas!$D$6+Areas!$D$7)</f>
        <v>61.134235589324796</v>
      </c>
      <c r="J21" s="4">
        <f>(MIC_mm!J21*Areas!$D$5+HGB_mm!J21*(Areas!$D$6+Areas!$D$7))/(Areas!$D$5+Areas!$D$6+Areas!$D$7)</f>
        <v>88.474289831555211</v>
      </c>
      <c r="K21" s="4">
        <f>(MIC_mm!K21*Areas!$D$5+HGB_mm!K21*(Areas!$D$6+Areas!$D$7))/(Areas!$D$5+Areas!$D$6+Areas!$D$7)</f>
        <v>100.83805303856478</v>
      </c>
      <c r="L21" s="4">
        <f>(MIC_mm!L21*Areas!$D$5+HGB_mm!L21*(Areas!$D$6+Areas!$D$7))/(Areas!$D$5+Areas!$D$6+Areas!$D$7)</f>
        <v>65.519794205016808</v>
      </c>
      <c r="M21" s="4">
        <f>(MIC_mm!M21*Areas!$D$5+HGB_mm!M21*(Areas!$D$6+Areas!$D$7))/(Areas!$D$5+Areas!$D$6+Areas!$D$7)</f>
        <v>59.144716810300629</v>
      </c>
      <c r="N21" s="4">
        <f t="shared" si="0"/>
        <v>854.52091910146191</v>
      </c>
    </row>
    <row r="22" spans="1:14" x14ac:dyDescent="0.15">
      <c r="A22">
        <v>1917</v>
      </c>
      <c r="B22" s="4">
        <f>(MIC_mm!B22*Areas!$D$5+HGB_mm!B22*(Areas!$D$6+Areas!$D$7))/(Areas!$D$5+Areas!$D$6+Areas!$D$7)</f>
        <v>42.849104594840398</v>
      </c>
      <c r="C22" s="4">
        <f>(MIC_mm!C22*Areas!$D$5+HGB_mm!C22*(Areas!$D$6+Areas!$D$7))/(Areas!$D$5+Areas!$D$6+Areas!$D$7)</f>
        <v>26.099839538130809</v>
      </c>
      <c r="D22" s="4">
        <f>(MIC_mm!D22*Areas!$D$5+HGB_mm!D22*(Areas!$D$6+Areas!$D$7))/(Areas!$D$5+Areas!$D$6+Areas!$D$7)</f>
        <v>55.198022757565859</v>
      </c>
      <c r="E22" s="4">
        <f>(MIC_mm!E22*Areas!$D$5+HGB_mm!E22*(Areas!$D$6+Areas!$D$7))/(Areas!$D$5+Areas!$D$6+Areas!$D$7)</f>
        <v>62.625599557429325</v>
      </c>
      <c r="F22" s="4">
        <f>(MIC_mm!F22*Areas!$D$5+HGB_mm!F22*(Areas!$D$6+Areas!$D$7))/(Areas!$D$5+Areas!$D$6+Areas!$D$7)</f>
        <v>58.511450483166712</v>
      </c>
      <c r="G22" s="4">
        <f>(MIC_mm!G22*Areas!$D$5+HGB_mm!G22*(Areas!$D$6+Areas!$D$7))/(Areas!$D$5+Areas!$D$6+Areas!$D$7)</f>
        <v>121.46223093307823</v>
      </c>
      <c r="H22" s="4">
        <f>(MIC_mm!H22*Areas!$D$5+HGB_mm!H22*(Areas!$D$6+Areas!$D$7))/(Areas!$D$5+Areas!$D$6+Areas!$D$7)</f>
        <v>71.487811131725394</v>
      </c>
      <c r="I22" s="4">
        <f>(MIC_mm!I22*Areas!$D$5+HGB_mm!I22*(Areas!$D$6+Areas!$D$7))/(Areas!$D$5+Areas!$D$6+Areas!$D$7)</f>
        <v>63.971599676400636</v>
      </c>
      <c r="J22" s="4">
        <f>(MIC_mm!J22*Areas!$D$5+HGB_mm!J22*(Areas!$D$6+Areas!$D$7))/(Areas!$D$5+Areas!$D$6+Areas!$D$7)</f>
        <v>46.89643233180314</v>
      </c>
      <c r="K22" s="4">
        <f>(MIC_mm!K22*Areas!$D$5+HGB_mm!K22*(Areas!$D$6+Areas!$D$7))/(Areas!$D$5+Areas!$D$6+Areas!$D$7)</f>
        <v>93.395949291536652</v>
      </c>
      <c r="L22" s="4">
        <f>(MIC_mm!L22*Areas!$D$5+HGB_mm!L22*(Areas!$D$6+Areas!$D$7))/(Areas!$D$5+Areas!$D$6+Areas!$D$7)</f>
        <v>25.928835654486662</v>
      </c>
      <c r="M22" s="4">
        <f>(MIC_mm!M22*Areas!$D$5+HGB_mm!M22*(Areas!$D$6+Areas!$D$7))/(Areas!$D$5+Areas!$D$6+Areas!$D$7)</f>
        <v>38.303227683724288</v>
      </c>
      <c r="N22" s="4">
        <f t="shared" si="0"/>
        <v>706.73010363388812</v>
      </c>
    </row>
    <row r="23" spans="1:14" x14ac:dyDescent="0.15">
      <c r="A23">
        <v>1918</v>
      </c>
      <c r="B23" s="4">
        <f>(MIC_mm!B23*Areas!$D$5+HGB_mm!B23*(Areas!$D$6+Areas!$D$7))/(Areas!$D$5+Areas!$D$6+Areas!$D$7)</f>
        <v>64.23120918397592</v>
      </c>
      <c r="C23" s="4">
        <f>(MIC_mm!C23*Areas!$D$5+HGB_mm!C23*(Areas!$D$6+Areas!$D$7))/(Areas!$D$5+Areas!$D$6+Areas!$D$7)</f>
        <v>54.139049671169253</v>
      </c>
      <c r="D23" s="4">
        <f>(MIC_mm!D23*Areas!$D$5+HGB_mm!D23*(Areas!$D$6+Areas!$D$7))/(Areas!$D$5+Areas!$D$6+Areas!$D$7)</f>
        <v>36.081415933173659</v>
      </c>
      <c r="E23" s="4">
        <f>(MIC_mm!E23*Areas!$D$5+HGB_mm!E23*(Areas!$D$6+Areas!$D$7))/(Areas!$D$5+Areas!$D$6+Areas!$D$7)</f>
        <v>47.879066560675049</v>
      </c>
      <c r="F23" s="4">
        <f>(MIC_mm!F23*Areas!$D$5+HGB_mm!F23*(Areas!$D$6+Areas!$D$7))/(Areas!$D$5+Areas!$D$6+Areas!$D$7)</f>
        <v>115.6611422053947</v>
      </c>
      <c r="G23" s="4">
        <f>(MIC_mm!G23*Areas!$D$5+HGB_mm!G23*(Areas!$D$6+Areas!$D$7))/(Areas!$D$5+Areas!$D$6+Areas!$D$7)</f>
        <v>55.898173294229345</v>
      </c>
      <c r="H23" s="4">
        <f>(MIC_mm!H23*Areas!$D$5+HGB_mm!H23*(Areas!$D$6+Areas!$D$7))/(Areas!$D$5+Areas!$D$6+Areas!$D$7)</f>
        <v>45.153308823360177</v>
      </c>
      <c r="I23" s="4">
        <f>(MIC_mm!I23*Areas!$D$5+HGB_mm!I23*(Areas!$D$6+Areas!$D$7))/(Areas!$D$5+Areas!$D$6+Areas!$D$7)</f>
        <v>65.297089823838107</v>
      </c>
      <c r="J23" s="4">
        <f>(MIC_mm!J23*Areas!$D$5+HGB_mm!J23*(Areas!$D$6+Areas!$D$7))/(Areas!$D$5+Areas!$D$6+Areas!$D$7)</f>
        <v>71.655169311685711</v>
      </c>
      <c r="K23" s="4">
        <f>(MIC_mm!K23*Areas!$D$5+HGB_mm!K23*(Areas!$D$6+Areas!$D$7))/(Areas!$D$5+Areas!$D$6+Areas!$D$7)</f>
        <v>82.638816104138854</v>
      </c>
      <c r="L23" s="4">
        <f>(MIC_mm!L23*Areas!$D$5+HGB_mm!L23*(Areas!$D$6+Areas!$D$7))/(Areas!$D$5+Areas!$D$6+Areas!$D$7)</f>
        <v>81.708282898125333</v>
      </c>
      <c r="M23" s="4">
        <f>(MIC_mm!M23*Areas!$D$5+HGB_mm!M23*(Areas!$D$6+Areas!$D$7))/(Areas!$D$5+Areas!$D$6+Areas!$D$7)</f>
        <v>69.833875373004133</v>
      </c>
      <c r="N23" s="4">
        <f t="shared" si="0"/>
        <v>790.17659918277025</v>
      </c>
    </row>
    <row r="24" spans="1:14" x14ac:dyDescent="0.15">
      <c r="A24">
        <v>1919</v>
      </c>
      <c r="B24" s="4">
        <f>(MIC_mm!B24*Areas!$D$5+HGB_mm!B24*(Areas!$D$6+Areas!$D$7))/(Areas!$D$5+Areas!$D$6+Areas!$D$7)</f>
        <v>33.042819166524289</v>
      </c>
      <c r="C24" s="4">
        <f>(MIC_mm!C24*Areas!$D$5+HGB_mm!C24*(Areas!$D$6+Areas!$D$7))/(Areas!$D$5+Areas!$D$6+Areas!$D$7)</f>
        <v>44.483240500626096</v>
      </c>
      <c r="D24" s="4">
        <f>(MIC_mm!D24*Areas!$D$5+HGB_mm!D24*(Areas!$D$6+Areas!$D$7))/(Areas!$D$5+Areas!$D$6+Areas!$D$7)</f>
        <v>65.225391341078705</v>
      </c>
      <c r="E24" s="4">
        <f>(MIC_mm!E24*Areas!$D$5+HGB_mm!E24*(Areas!$D$6+Areas!$D$7))/(Areas!$D$5+Areas!$D$6+Areas!$D$7)</f>
        <v>79.119877918446562</v>
      </c>
      <c r="F24" s="4">
        <f>(MIC_mm!F24*Areas!$D$5+HGB_mm!F24*(Areas!$D$6+Areas!$D$7))/(Areas!$D$5+Areas!$D$6+Areas!$D$7)</f>
        <v>84.26570617475646</v>
      </c>
      <c r="G24" s="4">
        <f>(MIC_mm!G24*Areas!$D$5+HGB_mm!G24*(Areas!$D$6+Areas!$D$7))/(Areas!$D$5+Areas!$D$6+Areas!$D$7)</f>
        <v>52.695189333340387</v>
      </c>
      <c r="H24" s="4">
        <f>(MIC_mm!H24*Areas!$D$5+HGB_mm!H24*(Areas!$D$6+Areas!$D$7))/(Areas!$D$5+Areas!$D$6+Areas!$D$7)</f>
        <v>57.384668896794523</v>
      </c>
      <c r="I24" s="4">
        <f>(MIC_mm!I24*Areas!$D$5+HGB_mm!I24*(Areas!$D$6+Areas!$D$7))/(Areas!$D$5+Areas!$D$6+Areas!$D$7)</f>
        <v>59.810600763628109</v>
      </c>
      <c r="J24" s="4">
        <f>(MIC_mm!J24*Areas!$D$5+HGB_mm!J24*(Areas!$D$6+Areas!$D$7))/(Areas!$D$5+Areas!$D$6+Areas!$D$7)</f>
        <v>85.057466229862044</v>
      </c>
      <c r="K24" s="4">
        <f>(MIC_mm!K24*Areas!$D$5+HGB_mm!K24*(Areas!$D$6+Areas!$D$7))/(Areas!$D$5+Areas!$D$6+Areas!$D$7)</f>
        <v>106.6255585811071</v>
      </c>
      <c r="L24" s="4">
        <f>(MIC_mm!L24*Areas!$D$5+HGB_mm!L24*(Areas!$D$6+Areas!$D$7))/(Areas!$D$5+Areas!$D$6+Areas!$D$7)</f>
        <v>72.95510706598283</v>
      </c>
      <c r="M24" s="4">
        <f>(MIC_mm!M24*Areas!$D$5+HGB_mm!M24*(Areas!$D$6+Areas!$D$7))/(Areas!$D$5+Areas!$D$6+Areas!$D$7)</f>
        <v>33.500717130088752</v>
      </c>
      <c r="N24" s="4">
        <f t="shared" si="0"/>
        <v>774.16634310223583</v>
      </c>
    </row>
    <row r="25" spans="1:14" x14ac:dyDescent="0.15">
      <c r="A25">
        <v>1920</v>
      </c>
      <c r="B25" s="4">
        <f>(MIC_mm!B25*Areas!$D$5+HGB_mm!B25*(Areas!$D$6+Areas!$D$7))/(Areas!$D$5+Areas!$D$6+Areas!$D$7)</f>
        <v>41.206245832481059</v>
      </c>
      <c r="C25" s="4">
        <f>(MIC_mm!C25*Areas!$D$5+HGB_mm!C25*(Areas!$D$6+Areas!$D$7))/(Areas!$D$5+Areas!$D$6+Areas!$D$7)</f>
        <v>24.641903985046564</v>
      </c>
      <c r="D25" s="4">
        <f>(MIC_mm!D25*Areas!$D$5+HGB_mm!D25*(Areas!$D$6+Areas!$D$7))/(Areas!$D$5+Areas!$D$6+Areas!$D$7)</f>
        <v>67.946988380074288</v>
      </c>
      <c r="E25" s="4">
        <f>(MIC_mm!E25*Areas!$D$5+HGB_mm!E25*(Areas!$D$6+Areas!$D$7))/(Areas!$D$5+Areas!$D$6+Areas!$D$7)</f>
        <v>71.806560484620334</v>
      </c>
      <c r="F25" s="4">
        <f>(MIC_mm!F25*Areas!$D$5+HGB_mm!F25*(Areas!$D$6+Areas!$D$7))/(Areas!$D$5+Areas!$D$6+Areas!$D$7)</f>
        <v>32.486286055432046</v>
      </c>
      <c r="G25" s="4">
        <f>(MIC_mm!G25*Areas!$D$5+HGB_mm!G25*(Areas!$D$6+Areas!$D$7))/(Areas!$D$5+Areas!$D$6+Areas!$D$7)</f>
        <v>85.565396585629529</v>
      </c>
      <c r="H25" s="4">
        <f>(MIC_mm!H25*Areas!$D$5+HGB_mm!H25*(Areas!$D$6+Areas!$D$7))/(Areas!$D$5+Areas!$D$6+Areas!$D$7)</f>
        <v>76.205894152860807</v>
      </c>
      <c r="I25" s="4">
        <f>(MIC_mm!I25*Areas!$D$5+HGB_mm!I25*(Areas!$D$6+Areas!$D$7))/(Areas!$D$5+Areas!$D$6+Areas!$D$7)</f>
        <v>60.70656407952805</v>
      </c>
      <c r="J25" s="4">
        <f>(MIC_mm!J25*Areas!$D$5+HGB_mm!J25*(Areas!$D$6+Areas!$D$7))/(Areas!$D$5+Areas!$D$6+Areas!$D$7)</f>
        <v>58.531489272129839</v>
      </c>
      <c r="K25" s="4">
        <f>(MIC_mm!K25*Areas!$D$5+HGB_mm!K25*(Areas!$D$6+Areas!$D$7))/(Areas!$D$5+Areas!$D$6+Areas!$D$7)</f>
        <v>50.696029056125177</v>
      </c>
      <c r="L25" s="4">
        <f>(MIC_mm!L25*Areas!$D$5+HGB_mm!L25*(Areas!$D$6+Areas!$D$7))/(Areas!$D$5+Areas!$D$6+Areas!$D$7)</f>
        <v>61.17882802939112</v>
      </c>
      <c r="M25" s="4">
        <f>(MIC_mm!M25*Areas!$D$5+HGB_mm!M25*(Areas!$D$6+Areas!$D$7))/(Areas!$D$5+Areas!$D$6+Areas!$D$7)</f>
        <v>90.050870407160417</v>
      </c>
      <c r="N25" s="4">
        <f t="shared" si="0"/>
        <v>721.02305632047933</v>
      </c>
    </row>
    <row r="26" spans="1:14" x14ac:dyDescent="0.15">
      <c r="A26">
        <v>1921</v>
      </c>
      <c r="B26" s="4">
        <f>(MIC_mm!B26*Areas!$D$5+HGB_mm!B26*(Areas!$D$6+Areas!$D$7))/(Areas!$D$5+Areas!$D$6+Areas!$D$7)</f>
        <v>26.256409275652935</v>
      </c>
      <c r="C26" s="4">
        <f>(MIC_mm!C26*Areas!$D$5+HGB_mm!C26*(Areas!$D$6+Areas!$D$7))/(Areas!$D$5+Areas!$D$6+Areas!$D$7)</f>
        <v>28.371776743526468</v>
      </c>
      <c r="D26" s="4">
        <f>(MIC_mm!D26*Areas!$D$5+HGB_mm!D26*(Areas!$D$6+Areas!$D$7))/(Areas!$D$5+Areas!$D$6+Areas!$D$7)</f>
        <v>94.054958149562452</v>
      </c>
      <c r="E26" s="4">
        <f>(MIC_mm!E26*Areas!$D$5+HGB_mm!E26*(Areas!$D$6+Areas!$D$7))/(Areas!$D$5+Areas!$D$6+Areas!$D$7)</f>
        <v>89.654498742389265</v>
      </c>
      <c r="F26" s="4">
        <f>(MIC_mm!F26*Areas!$D$5+HGB_mm!F26*(Areas!$D$6+Areas!$D$7))/(Areas!$D$5+Areas!$D$6+Areas!$D$7)</f>
        <v>44.224982285512141</v>
      </c>
      <c r="G26" s="4">
        <f>(MIC_mm!G26*Areas!$D$5+HGB_mm!G26*(Areas!$D$6+Areas!$D$7))/(Areas!$D$5+Areas!$D$6+Areas!$D$7)</f>
        <v>49.758374246490938</v>
      </c>
      <c r="H26" s="4">
        <f>(MIC_mm!H26*Areas!$D$5+HGB_mm!H26*(Areas!$D$6+Areas!$D$7))/(Areas!$D$5+Areas!$D$6+Areas!$D$7)</f>
        <v>66.718861537605164</v>
      </c>
      <c r="I26" s="4">
        <f>(MIC_mm!I26*Areas!$D$5+HGB_mm!I26*(Areas!$D$6+Areas!$D$7))/(Areas!$D$5+Areas!$D$6+Areas!$D$7)</f>
        <v>91.681223962031481</v>
      </c>
      <c r="J26" s="4">
        <f>(MIC_mm!J26*Areas!$D$5+HGB_mm!J26*(Areas!$D$6+Areas!$D$7))/(Areas!$D$5+Areas!$D$6+Areas!$D$7)</f>
        <v>97.496978773922578</v>
      </c>
      <c r="K26" s="4">
        <f>(MIC_mm!K26*Areas!$D$5+HGB_mm!K26*(Areas!$D$6+Areas!$D$7))/(Areas!$D$5+Areas!$D$6+Areas!$D$7)</f>
        <v>74.815503159382047</v>
      </c>
      <c r="L26" s="4">
        <f>(MIC_mm!L26*Areas!$D$5+HGB_mm!L26*(Areas!$D$6+Areas!$D$7))/(Areas!$D$5+Areas!$D$6+Areas!$D$7)</f>
        <v>62.144077520361527</v>
      </c>
      <c r="M26" s="4">
        <f>(MIC_mm!M26*Areas!$D$5+HGB_mm!M26*(Areas!$D$6+Areas!$D$7))/(Areas!$D$5+Areas!$D$6+Areas!$D$7)</f>
        <v>81.777201242864081</v>
      </c>
      <c r="N26" s="4">
        <f t="shared" si="0"/>
        <v>806.95484563930097</v>
      </c>
    </row>
    <row r="27" spans="1:14" x14ac:dyDescent="0.15">
      <c r="A27">
        <v>1922</v>
      </c>
      <c r="B27" s="4">
        <f>(MIC_mm!B27*Areas!$D$5+HGB_mm!B27*(Areas!$D$6+Areas!$D$7))/(Areas!$D$5+Areas!$D$6+Areas!$D$7)</f>
        <v>40.587711860785539</v>
      </c>
      <c r="C27" s="4">
        <f>(MIC_mm!C27*Areas!$D$5+HGB_mm!C27*(Areas!$D$6+Areas!$D$7))/(Areas!$D$5+Areas!$D$6+Areas!$D$7)</f>
        <v>74.125634203908518</v>
      </c>
      <c r="D27" s="4">
        <f>(MIC_mm!D27*Areas!$D$5+HGB_mm!D27*(Areas!$D$6+Areas!$D$7))/(Areas!$D$5+Areas!$D$6+Areas!$D$7)</f>
        <v>57.081727113251425</v>
      </c>
      <c r="E27" s="4">
        <f>(MIC_mm!E27*Areas!$D$5+HGB_mm!E27*(Areas!$D$6+Areas!$D$7))/(Areas!$D$5+Areas!$D$6+Areas!$D$7)</f>
        <v>94.468475916565723</v>
      </c>
      <c r="F27" s="4">
        <f>(MIC_mm!F27*Areas!$D$5+HGB_mm!F27*(Areas!$D$6+Areas!$D$7))/(Areas!$D$5+Areas!$D$6+Areas!$D$7)</f>
        <v>62.854693338924655</v>
      </c>
      <c r="G27" s="4">
        <f>(MIC_mm!G27*Areas!$D$5+HGB_mm!G27*(Areas!$D$6+Areas!$D$7))/(Areas!$D$5+Areas!$D$6+Areas!$D$7)</f>
        <v>80.416884867553222</v>
      </c>
      <c r="H27" s="4">
        <f>(MIC_mm!H27*Areas!$D$5+HGB_mm!H27*(Areas!$D$6+Areas!$D$7))/(Areas!$D$5+Areas!$D$6+Areas!$D$7)</f>
        <v>107.45336049545405</v>
      </c>
      <c r="I27" s="4">
        <f>(MIC_mm!I27*Areas!$D$5+HGB_mm!I27*(Areas!$D$6+Areas!$D$7))/(Areas!$D$5+Areas!$D$6+Areas!$D$7)</f>
        <v>49.776781888706346</v>
      </c>
      <c r="J27" s="4">
        <f>(MIC_mm!J27*Areas!$D$5+HGB_mm!J27*(Areas!$D$6+Areas!$D$7))/(Areas!$D$5+Areas!$D$6+Areas!$D$7)</f>
        <v>76.838719498944641</v>
      </c>
      <c r="K27" s="4">
        <f>(MIC_mm!K27*Areas!$D$5+HGB_mm!K27*(Areas!$D$6+Areas!$D$7))/(Areas!$D$5+Areas!$D$6+Areas!$D$7)</f>
        <v>57.964464334037253</v>
      </c>
      <c r="L27" s="4">
        <f>(MIC_mm!L27*Areas!$D$5+HGB_mm!L27*(Areas!$D$6+Areas!$D$7))/(Areas!$D$5+Areas!$D$6+Areas!$D$7)</f>
        <v>63.721952564908875</v>
      </c>
      <c r="M27" s="4">
        <f>(MIC_mm!M27*Areas!$D$5+HGB_mm!M27*(Areas!$D$6+Areas!$D$7))/(Areas!$D$5+Areas!$D$6+Areas!$D$7)</f>
        <v>40.732131092965183</v>
      </c>
      <c r="N27" s="4">
        <f t="shared" si="0"/>
        <v>806.02253717600547</v>
      </c>
    </row>
    <row r="28" spans="1:14" x14ac:dyDescent="0.15">
      <c r="A28">
        <v>1923</v>
      </c>
      <c r="B28" s="4">
        <f>(MIC_mm!B28*Areas!$D$5+HGB_mm!B28*(Areas!$D$6+Areas!$D$7))/(Areas!$D$5+Areas!$D$6+Areas!$D$7)</f>
        <v>45.740554988132423</v>
      </c>
      <c r="C28" s="4">
        <f>(MIC_mm!C28*Areas!$D$5+HGB_mm!C28*(Areas!$D$6+Areas!$D$7))/(Areas!$D$5+Areas!$D$6+Areas!$D$7)</f>
        <v>34.54086522753299</v>
      </c>
      <c r="D28" s="4">
        <f>(MIC_mm!D28*Areas!$D$5+HGB_mm!D28*(Areas!$D$6+Areas!$D$7))/(Areas!$D$5+Areas!$D$6+Areas!$D$7)</f>
        <v>74.275180853536483</v>
      </c>
      <c r="E28" s="4">
        <f>(MIC_mm!E28*Areas!$D$5+HGB_mm!E28*(Areas!$D$6+Areas!$D$7))/(Areas!$D$5+Areas!$D$6+Areas!$D$7)</f>
        <v>57.431276130088968</v>
      </c>
      <c r="F28" s="4">
        <f>(MIC_mm!F28*Areas!$D$5+HGB_mm!F28*(Areas!$D$6+Areas!$D$7))/(Areas!$D$5+Areas!$D$6+Areas!$D$7)</f>
        <v>68.195190557508482</v>
      </c>
      <c r="G28" s="4">
        <f>(MIC_mm!G28*Areas!$D$5+HGB_mm!G28*(Areas!$D$6+Areas!$D$7))/(Areas!$D$5+Areas!$D$6+Areas!$D$7)</f>
        <v>65.834823686877442</v>
      </c>
      <c r="H28" s="4">
        <f>(MIC_mm!H28*Areas!$D$5+HGB_mm!H28*(Areas!$D$6+Areas!$D$7))/(Areas!$D$5+Areas!$D$6+Areas!$D$7)</f>
        <v>62.674175511454436</v>
      </c>
      <c r="I28" s="4">
        <f>(MIC_mm!I28*Areas!$D$5+HGB_mm!I28*(Areas!$D$6+Areas!$D$7))/(Areas!$D$5+Areas!$D$6+Areas!$D$7)</f>
        <v>75.185169452482768</v>
      </c>
      <c r="J28" s="4">
        <f>(MIC_mm!J28*Areas!$D$5+HGB_mm!J28*(Areas!$D$6+Areas!$D$7))/(Areas!$D$5+Areas!$D$6+Areas!$D$7)</f>
        <v>75.549535209817492</v>
      </c>
      <c r="K28" s="4">
        <f>(MIC_mm!K28*Areas!$D$5+HGB_mm!K28*(Areas!$D$6+Areas!$D$7))/(Areas!$D$5+Areas!$D$6+Areas!$D$7)</f>
        <v>63.963947401673828</v>
      </c>
      <c r="L28" s="4">
        <f>(MIC_mm!L28*Areas!$D$5+HGB_mm!L28*(Areas!$D$6+Areas!$D$7))/(Areas!$D$5+Areas!$D$6+Areas!$D$7)</f>
        <v>33.188094706838477</v>
      </c>
      <c r="M28" s="4">
        <f>(MIC_mm!M28*Areas!$D$5+HGB_mm!M28*(Areas!$D$6+Areas!$D$7))/(Areas!$D$5+Areas!$D$6+Areas!$D$7)</f>
        <v>60.357224269146123</v>
      </c>
      <c r="N28" s="4">
        <f t="shared" si="0"/>
        <v>716.93603799508992</v>
      </c>
    </row>
    <row r="29" spans="1:14" x14ac:dyDescent="0.15">
      <c r="A29">
        <v>1924</v>
      </c>
      <c r="B29" s="4">
        <f>(MIC_mm!B29*Areas!$D$5+HGB_mm!B29*(Areas!$D$6+Areas!$D$7))/(Areas!$D$5+Areas!$D$6+Areas!$D$7)</f>
        <v>68.367913120834331</v>
      </c>
      <c r="C29" s="4">
        <f>(MIC_mm!C29*Areas!$D$5+HGB_mm!C29*(Areas!$D$6+Areas!$D$7))/(Areas!$D$5+Areas!$D$6+Areas!$D$7)</f>
        <v>48.807601680207945</v>
      </c>
      <c r="D29" s="4">
        <f>(MIC_mm!D29*Areas!$D$5+HGB_mm!D29*(Areas!$D$6+Areas!$D$7))/(Areas!$D$5+Areas!$D$6+Areas!$D$7)</f>
        <v>43.024179134783964</v>
      </c>
      <c r="E29" s="4">
        <f>(MIC_mm!E29*Areas!$D$5+HGB_mm!E29*(Areas!$D$6+Areas!$D$7))/(Areas!$D$5+Areas!$D$6+Areas!$D$7)</f>
        <v>55.984251781795322</v>
      </c>
      <c r="F29" s="4">
        <f>(MIC_mm!F29*Areas!$D$5+HGB_mm!F29*(Areas!$D$6+Areas!$D$7))/(Areas!$D$5+Areas!$D$6+Areas!$D$7)</f>
        <v>91.433679377635102</v>
      </c>
      <c r="G29" s="4">
        <f>(MIC_mm!G29*Areas!$D$5+HGB_mm!G29*(Areas!$D$6+Areas!$D$7))/(Areas!$D$5+Areas!$D$6+Areas!$D$7)</f>
        <v>70.420726548097122</v>
      </c>
      <c r="H29" s="4">
        <f>(MIC_mm!H29*Areas!$D$5+HGB_mm!H29*(Areas!$D$6+Areas!$D$7))/(Areas!$D$5+Areas!$D$6+Areas!$D$7)</f>
        <v>93.200307991540271</v>
      </c>
      <c r="I29" s="4">
        <f>(MIC_mm!I29*Areas!$D$5+HGB_mm!I29*(Areas!$D$6+Areas!$D$7))/(Areas!$D$5+Areas!$D$6+Areas!$D$7)</f>
        <v>103.78787591907472</v>
      </c>
      <c r="J29" s="4">
        <f>(MIC_mm!J29*Areas!$D$5+HGB_mm!J29*(Areas!$D$6+Areas!$D$7))/(Areas!$D$5+Areas!$D$6+Areas!$D$7)</f>
        <v>67.296226992231084</v>
      </c>
      <c r="K29" s="4">
        <f>(MIC_mm!K29*Areas!$D$5+HGB_mm!K29*(Areas!$D$6+Areas!$D$7))/(Areas!$D$5+Areas!$D$6+Areas!$D$7)</f>
        <v>13.896733614373938</v>
      </c>
      <c r="L29" s="4">
        <f>(MIC_mm!L29*Areas!$D$5+HGB_mm!L29*(Areas!$D$6+Areas!$D$7))/(Areas!$D$5+Areas!$D$6+Areas!$D$7)</f>
        <v>60.178536833354322</v>
      </c>
      <c r="M29" s="4">
        <f>(MIC_mm!M29*Areas!$D$5+HGB_mm!M29*(Areas!$D$6+Areas!$D$7))/(Areas!$D$5+Areas!$D$6+Areas!$D$7)</f>
        <v>64.522195488877173</v>
      </c>
      <c r="N29" s="4">
        <f t="shared" si="0"/>
        <v>780.92022848280521</v>
      </c>
    </row>
    <row r="30" spans="1:14" x14ac:dyDescent="0.15">
      <c r="A30">
        <v>1925</v>
      </c>
      <c r="B30" s="4">
        <f>(MIC_mm!B30*Areas!$D$5+HGB_mm!B30*(Areas!$D$6+Areas!$D$7))/(Areas!$D$5+Areas!$D$6+Areas!$D$7)</f>
        <v>28.321781541548113</v>
      </c>
      <c r="C30" s="4">
        <f>(MIC_mm!C30*Areas!$D$5+HGB_mm!C30*(Areas!$D$6+Areas!$D$7))/(Areas!$D$5+Areas!$D$6+Areas!$D$7)</f>
        <v>44.950202263772404</v>
      </c>
      <c r="D30" s="4">
        <f>(MIC_mm!D30*Areas!$D$5+HGB_mm!D30*(Areas!$D$6+Areas!$D$7))/(Areas!$D$5+Areas!$D$6+Areas!$D$7)</f>
        <v>44.104633790919195</v>
      </c>
      <c r="E30" s="4">
        <f>(MIC_mm!E30*Areas!$D$5+HGB_mm!E30*(Areas!$D$6+Areas!$D$7))/(Areas!$D$5+Areas!$D$6+Areas!$D$7)</f>
        <v>46.247123892998424</v>
      </c>
      <c r="F30" s="4">
        <f>(MIC_mm!F30*Areas!$D$5+HGB_mm!F30*(Areas!$D$6+Areas!$D$7))/(Areas!$D$5+Areas!$D$6+Areas!$D$7)</f>
        <v>31.053200593801467</v>
      </c>
      <c r="G30" s="4">
        <f>(MIC_mm!G30*Areas!$D$5+HGB_mm!G30*(Areas!$D$6+Areas!$D$7))/(Areas!$D$5+Areas!$D$6+Areas!$D$7)</f>
        <v>81.269981862284666</v>
      </c>
      <c r="H30" s="4">
        <f>(MIC_mm!H30*Areas!$D$5+HGB_mm!H30*(Areas!$D$6+Areas!$D$7))/(Areas!$D$5+Areas!$D$6+Areas!$D$7)</f>
        <v>79.177064572196343</v>
      </c>
      <c r="I30" s="4">
        <f>(MIC_mm!I30*Areas!$D$5+HGB_mm!I30*(Areas!$D$6+Areas!$D$7))/(Areas!$D$5+Areas!$D$6+Areas!$D$7)</f>
        <v>44.134352868047465</v>
      </c>
      <c r="J30" s="4">
        <f>(MIC_mm!J30*Areas!$D$5+HGB_mm!J30*(Areas!$D$6+Areas!$D$7))/(Areas!$D$5+Areas!$D$6+Areas!$D$7)</f>
        <v>90.94493149882554</v>
      </c>
      <c r="K30" s="4">
        <f>(MIC_mm!K30*Areas!$D$5+HGB_mm!K30*(Areas!$D$6+Areas!$D$7))/(Areas!$D$5+Areas!$D$6+Areas!$D$7)</f>
        <v>73.861000085642459</v>
      </c>
      <c r="L30" s="4">
        <f>(MIC_mm!L30*Areas!$D$5+HGB_mm!L30*(Areas!$D$6+Areas!$D$7))/(Areas!$D$5+Areas!$D$6+Areas!$D$7)</f>
        <v>53.159532829659696</v>
      </c>
      <c r="M30" s="4">
        <f>(MIC_mm!M30*Areas!$D$5+HGB_mm!M30*(Areas!$D$6+Areas!$D$7))/(Areas!$D$5+Areas!$D$6+Areas!$D$7)</f>
        <v>49.844409463747937</v>
      </c>
      <c r="N30" s="4">
        <f t="shared" si="0"/>
        <v>667.06821526344379</v>
      </c>
    </row>
    <row r="31" spans="1:14" x14ac:dyDescent="0.15">
      <c r="A31">
        <v>1926</v>
      </c>
      <c r="B31" s="4">
        <f>(MIC_mm!B31*Areas!$D$5+HGB_mm!B31*(Areas!$D$6+Areas!$D$7))/(Areas!$D$5+Areas!$D$6+Areas!$D$7)</f>
        <v>39.647274317306497</v>
      </c>
      <c r="C31" s="4">
        <f>(MIC_mm!C31*Areas!$D$5+HGB_mm!C31*(Areas!$D$6+Areas!$D$7))/(Areas!$D$5+Areas!$D$6+Areas!$D$7)</f>
        <v>48.695362639594684</v>
      </c>
      <c r="D31" s="4">
        <f>(MIC_mm!D31*Areas!$D$5+HGB_mm!D31*(Areas!$D$6+Areas!$D$7))/(Areas!$D$5+Areas!$D$6+Areas!$D$7)</f>
        <v>62.863229839419539</v>
      </c>
      <c r="E31" s="4">
        <f>(MIC_mm!E31*Areas!$D$5+HGB_mm!E31*(Areas!$D$6+Areas!$D$7))/(Areas!$D$5+Areas!$D$6+Areas!$D$7)</f>
        <v>47.80347881067631</v>
      </c>
      <c r="F31" s="4">
        <f>(MIC_mm!F31*Areas!$D$5+HGB_mm!F31*(Areas!$D$6+Areas!$D$7))/(Areas!$D$5+Areas!$D$6+Areas!$D$7)</f>
        <v>65.253916042020592</v>
      </c>
      <c r="G31" s="4">
        <f>(MIC_mm!G31*Areas!$D$5+HGB_mm!G31*(Areas!$D$6+Areas!$D$7))/(Areas!$D$5+Areas!$D$6+Areas!$D$7)</f>
        <v>93.624695053864798</v>
      </c>
      <c r="H31" s="4">
        <f>(MIC_mm!H31*Areas!$D$5+HGB_mm!H31*(Areas!$D$6+Areas!$D$7))/(Areas!$D$5+Areas!$D$6+Areas!$D$7)</f>
        <v>68.549236320365935</v>
      </c>
      <c r="I31" s="4">
        <f>(MIC_mm!I31*Areas!$D$5+HGB_mm!I31*(Areas!$D$6+Areas!$D$7))/(Areas!$D$5+Areas!$D$6+Areas!$D$7)</f>
        <v>79.403165091196115</v>
      </c>
      <c r="J31" s="4">
        <f>(MIC_mm!J31*Areas!$D$5+HGB_mm!J31*(Areas!$D$6+Areas!$D$7))/(Areas!$D$5+Areas!$D$6+Areas!$D$7)</f>
        <v>97.076361441049272</v>
      </c>
      <c r="K31" s="4">
        <f>(MIC_mm!K31*Areas!$D$5+HGB_mm!K31*(Areas!$D$6+Areas!$D$7))/(Areas!$D$5+Areas!$D$6+Areas!$D$7)</f>
        <v>79.657541003181876</v>
      </c>
      <c r="L31" s="4">
        <f>(MIC_mm!L31*Areas!$D$5+HGB_mm!L31*(Areas!$D$6+Areas!$D$7))/(Areas!$D$5+Areas!$D$6+Areas!$D$7)</f>
        <v>109.18975481114374</v>
      </c>
      <c r="M31" s="4">
        <f>(MIC_mm!M31*Areas!$D$5+HGB_mm!M31*(Areas!$D$6+Areas!$D$7))/(Areas!$D$5+Areas!$D$6+Areas!$D$7)</f>
        <v>47.492157266768572</v>
      </c>
      <c r="N31" s="4">
        <f t="shared" si="0"/>
        <v>839.25617263658796</v>
      </c>
    </row>
    <row r="32" spans="1:14" x14ac:dyDescent="0.15">
      <c r="A32">
        <v>1927</v>
      </c>
      <c r="B32" s="4">
        <f>(MIC_mm!B32*Areas!$D$5+HGB_mm!B32*(Areas!$D$6+Areas!$D$7))/(Areas!$D$5+Areas!$D$6+Areas!$D$7)</f>
        <v>36.392618184025331</v>
      </c>
      <c r="C32" s="4">
        <f>(MIC_mm!C32*Areas!$D$5+HGB_mm!C32*(Areas!$D$6+Areas!$D$7))/(Areas!$D$5+Areas!$D$6+Areas!$D$7)</f>
        <v>32.646319407990781</v>
      </c>
      <c r="D32" s="4">
        <f>(MIC_mm!D32*Areas!$D$5+HGB_mm!D32*(Areas!$D$6+Areas!$D$7))/(Areas!$D$5+Areas!$D$6+Areas!$D$7)</f>
        <v>49.915481778134009</v>
      </c>
      <c r="E32" s="4">
        <f>(MIC_mm!E32*Areas!$D$5+HGB_mm!E32*(Areas!$D$6+Areas!$D$7))/(Areas!$D$5+Areas!$D$6+Areas!$D$7)</f>
        <v>55.386743218729912</v>
      </c>
      <c r="F32" s="4">
        <f>(MIC_mm!F32*Areas!$D$5+HGB_mm!F32*(Areas!$D$6+Areas!$D$7))/(Areas!$D$5+Areas!$D$6+Areas!$D$7)</f>
        <v>110.01065227667084</v>
      </c>
      <c r="G32" s="4">
        <f>(MIC_mm!G32*Areas!$D$5+HGB_mm!G32*(Areas!$D$6+Areas!$D$7))/(Areas!$D$5+Areas!$D$6+Areas!$D$7)</f>
        <v>55.405464122383378</v>
      </c>
      <c r="H32" s="4">
        <f>(MIC_mm!H32*Areas!$D$5+HGB_mm!H32*(Areas!$D$6+Areas!$D$7))/(Areas!$D$5+Areas!$D$6+Areas!$D$7)</f>
        <v>82.53876967884645</v>
      </c>
      <c r="I32" s="4">
        <f>(MIC_mm!I32*Areas!$D$5+HGB_mm!I32*(Areas!$D$6+Areas!$D$7))/(Areas!$D$5+Areas!$D$6+Areas!$D$7)</f>
        <v>23.85994667484735</v>
      </c>
      <c r="J32" s="4">
        <f>(MIC_mm!J32*Areas!$D$5+HGB_mm!J32*(Areas!$D$6+Areas!$D$7))/(Areas!$D$5+Areas!$D$6+Areas!$D$7)</f>
        <v>110.10342003589635</v>
      </c>
      <c r="K32" s="4">
        <f>(MIC_mm!K32*Areas!$D$5+HGB_mm!K32*(Areas!$D$6+Areas!$D$7))/(Areas!$D$5+Areas!$D$6+Areas!$D$7)</f>
        <v>66.15661273045491</v>
      </c>
      <c r="L32" s="4">
        <f>(MIC_mm!L32*Areas!$D$5+HGB_mm!L32*(Areas!$D$6+Areas!$D$7))/(Areas!$D$5+Areas!$D$6+Areas!$D$7)</f>
        <v>98.748232389738092</v>
      </c>
      <c r="M32" s="4">
        <f>(MIC_mm!M32*Areas!$D$5+HGB_mm!M32*(Areas!$D$6+Areas!$D$7))/(Areas!$D$5+Areas!$D$6+Areas!$D$7)</f>
        <v>75.121551264546085</v>
      </c>
      <c r="N32" s="4">
        <f t="shared" si="0"/>
        <v>796.28581176226328</v>
      </c>
    </row>
    <row r="33" spans="1:14" x14ac:dyDescent="0.15">
      <c r="A33">
        <v>1928</v>
      </c>
      <c r="B33" s="4">
        <f>(MIC_mm!B33*Areas!$D$5+HGB_mm!B33*(Areas!$D$6+Areas!$D$7))/(Areas!$D$5+Areas!$D$6+Areas!$D$7)</f>
        <v>47.25940503736102</v>
      </c>
      <c r="C33" s="4">
        <f>(MIC_mm!C33*Areas!$D$5+HGB_mm!C33*(Areas!$D$6+Areas!$D$7))/(Areas!$D$5+Areas!$D$6+Areas!$D$7)</f>
        <v>51.519149914423693</v>
      </c>
      <c r="D33" s="4">
        <f>(MIC_mm!D33*Areas!$D$5+HGB_mm!D33*(Areas!$D$6+Areas!$D$7))/(Areas!$D$5+Areas!$D$6+Areas!$D$7)</f>
        <v>58.45564449192311</v>
      </c>
      <c r="E33" s="4">
        <f>(MIC_mm!E33*Areas!$D$5+HGB_mm!E33*(Areas!$D$6+Areas!$D$7))/(Areas!$D$5+Areas!$D$6+Areas!$D$7)</f>
        <v>76.511383020150191</v>
      </c>
      <c r="F33" s="4">
        <f>(MIC_mm!F33*Areas!$D$5+HGB_mm!F33*(Areas!$D$6+Areas!$D$7))/(Areas!$D$5+Areas!$D$6+Areas!$D$7)</f>
        <v>53.002462708154106</v>
      </c>
      <c r="G33" s="4">
        <f>(MIC_mm!G33*Areas!$D$5+HGB_mm!G33*(Areas!$D$6+Areas!$D$7))/(Areas!$D$5+Areas!$D$6+Areas!$D$7)</f>
        <v>106.4434341138614</v>
      </c>
      <c r="H33" s="4">
        <f>(MIC_mm!H33*Areas!$D$5+HGB_mm!H33*(Areas!$D$6+Areas!$D$7))/(Areas!$D$5+Areas!$D$6+Areas!$D$7)</f>
        <v>83.711109429592213</v>
      </c>
      <c r="I33" s="4">
        <f>(MIC_mm!I33*Areas!$D$5+HGB_mm!I33*(Areas!$D$6+Areas!$D$7))/(Areas!$D$5+Areas!$D$6+Areas!$D$7)</f>
        <v>98.616911969211074</v>
      </c>
      <c r="J33" s="4">
        <f>(MIC_mm!J33*Areas!$D$5+HGB_mm!J33*(Areas!$D$6+Areas!$D$7))/(Areas!$D$5+Areas!$D$6+Areas!$D$7)</f>
        <v>96.64491411125924</v>
      </c>
      <c r="K33" s="4">
        <f>(MIC_mm!K33*Areas!$D$5+HGB_mm!K33*(Areas!$D$6+Areas!$D$7))/(Areas!$D$5+Areas!$D$6+Areas!$D$7)</f>
        <v>113.07735596348921</v>
      </c>
      <c r="L33" s="4">
        <f>(MIC_mm!L33*Areas!$D$5+HGB_mm!L33*(Areas!$D$6+Areas!$D$7))/(Areas!$D$5+Areas!$D$6+Areas!$D$7)</f>
        <v>77.641394270652299</v>
      </c>
      <c r="M33" s="4">
        <f>(MIC_mm!M33*Areas!$D$5+HGB_mm!M33*(Areas!$D$6+Areas!$D$7))/(Areas!$D$5+Areas!$D$6+Areas!$D$7)</f>
        <v>42.312164853582154</v>
      </c>
      <c r="N33" s="4">
        <f t="shared" si="0"/>
        <v>905.19532988365995</v>
      </c>
    </row>
    <row r="34" spans="1:14" x14ac:dyDescent="0.15">
      <c r="A34">
        <v>1929</v>
      </c>
      <c r="B34" s="4">
        <f>(MIC_mm!B34*Areas!$D$5+HGB_mm!B34*(Areas!$D$6+Areas!$D$7))/(Areas!$D$5+Areas!$D$6+Areas!$D$7)</f>
        <v>86.335173673079922</v>
      </c>
      <c r="C34" s="4">
        <f>(MIC_mm!C34*Areas!$D$5+HGB_mm!C34*(Areas!$D$6+Areas!$D$7))/(Areas!$D$5+Areas!$D$6+Areas!$D$7)</f>
        <v>26.950059701282534</v>
      </c>
      <c r="D34" s="4">
        <f>(MIC_mm!D34*Areas!$D$5+HGB_mm!D34*(Areas!$D$6+Areas!$D$7))/(Areas!$D$5+Areas!$D$6+Areas!$D$7)</f>
        <v>56.532332804840294</v>
      </c>
      <c r="E34" s="4">
        <f>(MIC_mm!E34*Areas!$D$5+HGB_mm!E34*(Areas!$D$6+Areas!$D$7))/(Areas!$D$5+Areas!$D$6+Areas!$D$7)</f>
        <v>125.54402039059573</v>
      </c>
      <c r="F34" s="4">
        <f>(MIC_mm!F34*Areas!$D$5+HGB_mm!F34*(Areas!$D$6+Areas!$D$7))/(Areas!$D$5+Areas!$D$6+Areas!$D$7)</f>
        <v>85.761908365659821</v>
      </c>
      <c r="G34" s="4">
        <f>(MIC_mm!G34*Areas!$D$5+HGB_mm!G34*(Areas!$D$6+Areas!$D$7))/(Areas!$D$5+Areas!$D$6+Areas!$D$7)</f>
        <v>76.99212868427125</v>
      </c>
      <c r="H34" s="4">
        <f>(MIC_mm!H34*Areas!$D$5+HGB_mm!H34*(Areas!$D$6+Areas!$D$7))/(Areas!$D$5+Areas!$D$6+Areas!$D$7)</f>
        <v>61.984988542675154</v>
      </c>
      <c r="I34" s="4">
        <f>(MIC_mm!I34*Areas!$D$5+HGB_mm!I34*(Areas!$D$6+Areas!$D$7))/(Areas!$D$5+Areas!$D$6+Areas!$D$7)</f>
        <v>39.651800321323378</v>
      </c>
      <c r="J34" s="4">
        <f>(MIC_mm!J34*Areas!$D$5+HGB_mm!J34*(Areas!$D$6+Areas!$D$7))/(Areas!$D$5+Areas!$D$6+Areas!$D$7)</f>
        <v>55.068251268289856</v>
      </c>
      <c r="K34" s="4">
        <f>(MIC_mm!K34*Areas!$D$5+HGB_mm!K34*(Areas!$D$6+Areas!$D$7))/(Areas!$D$5+Areas!$D$6+Areas!$D$7)</f>
        <v>82.856923814897129</v>
      </c>
      <c r="L34" s="4">
        <f>(MIC_mm!L34*Areas!$D$5+HGB_mm!L34*(Areas!$D$6+Areas!$D$7))/(Areas!$D$5+Areas!$D$6+Areas!$D$7)</f>
        <v>48.685730906534005</v>
      </c>
      <c r="M34" s="4">
        <f>(MIC_mm!M34*Areas!$D$5+HGB_mm!M34*(Areas!$D$6+Areas!$D$7))/(Areas!$D$5+Areas!$D$6+Areas!$D$7)</f>
        <v>56.325139420578793</v>
      </c>
      <c r="N34" s="4">
        <f t="shared" si="0"/>
        <v>802.68845789402803</v>
      </c>
    </row>
    <row r="35" spans="1:14" x14ac:dyDescent="0.15">
      <c r="A35">
        <v>1930</v>
      </c>
      <c r="B35" s="4">
        <f>(MIC_mm!B35*Areas!$D$5+HGB_mm!B35*(Areas!$D$6+Areas!$D$7))/(Areas!$D$5+Areas!$D$6+Areas!$D$7)</f>
        <v>56.816417267691577</v>
      </c>
      <c r="C35" s="4">
        <f>(MIC_mm!C35*Areas!$D$5+HGB_mm!C35*(Areas!$D$6+Areas!$D$7))/(Areas!$D$5+Areas!$D$6+Areas!$D$7)</f>
        <v>46.282761541658751</v>
      </c>
      <c r="D35" s="4">
        <f>(MIC_mm!D35*Areas!$D$5+HGB_mm!D35*(Areas!$D$6+Areas!$D$7))/(Areas!$D$5+Areas!$D$6+Areas!$D$7)</f>
        <v>44.711248995466207</v>
      </c>
      <c r="E35" s="4">
        <f>(MIC_mm!E35*Areas!$D$5+HGB_mm!E35*(Areas!$D$6+Areas!$D$7))/(Areas!$D$5+Areas!$D$6+Areas!$D$7)</f>
        <v>43.988475518226842</v>
      </c>
      <c r="F35" s="4">
        <f>(MIC_mm!F35*Areas!$D$5+HGB_mm!F35*(Areas!$D$6+Areas!$D$7))/(Areas!$D$5+Areas!$D$6+Areas!$D$7)</f>
        <v>71.209862162396803</v>
      </c>
      <c r="G35" s="4">
        <f>(MIC_mm!G35*Areas!$D$5+HGB_mm!G35*(Areas!$D$6+Areas!$D$7))/(Areas!$D$5+Areas!$D$6+Areas!$D$7)</f>
        <v>106.02011532534539</v>
      </c>
      <c r="H35" s="4">
        <f>(MIC_mm!H35*Areas!$D$5+HGB_mm!H35*(Areas!$D$6+Areas!$D$7))/(Areas!$D$5+Areas!$D$6+Areas!$D$7)</f>
        <v>50.064864925623148</v>
      </c>
      <c r="I35" s="4">
        <f>(MIC_mm!I35*Areas!$D$5+HGB_mm!I35*(Areas!$D$6+Areas!$D$7))/(Areas!$D$5+Areas!$D$6+Areas!$D$7)</f>
        <v>25.755970310189134</v>
      </c>
      <c r="J35" s="4">
        <f>(MIC_mm!J35*Areas!$D$5+HGB_mm!J35*(Areas!$D$6+Areas!$D$7))/(Areas!$D$5+Areas!$D$6+Areas!$D$7)</f>
        <v>58.676305617897285</v>
      </c>
      <c r="K35" s="4">
        <f>(MIC_mm!K35*Areas!$D$5+HGB_mm!K35*(Areas!$D$6+Areas!$D$7))/(Areas!$D$5+Areas!$D$6+Areas!$D$7)</f>
        <v>49.905325683822142</v>
      </c>
      <c r="L35" s="4">
        <f>(MIC_mm!L35*Areas!$D$5+HGB_mm!L35*(Areas!$D$6+Areas!$D$7))/(Areas!$D$5+Areas!$D$6+Areas!$D$7)</f>
        <v>36.764402487337023</v>
      </c>
      <c r="M35" s="4">
        <f>(MIC_mm!M35*Areas!$D$5+HGB_mm!M35*(Areas!$D$6+Areas!$D$7))/(Areas!$D$5+Areas!$D$6+Areas!$D$7)</f>
        <v>31.190395059163521</v>
      </c>
      <c r="N35" s="4">
        <f t="shared" si="0"/>
        <v>621.3861448948179</v>
      </c>
    </row>
    <row r="36" spans="1:14" x14ac:dyDescent="0.15">
      <c r="A36">
        <v>1931</v>
      </c>
      <c r="B36" s="4">
        <f>(MIC_mm!B36*Areas!$D$5+HGB_mm!B36*(Areas!$D$6+Areas!$D$7))/(Areas!$D$5+Areas!$D$6+Areas!$D$7)</f>
        <v>36.70555026746257</v>
      </c>
      <c r="C36" s="4">
        <f>(MIC_mm!C36*Areas!$D$5+HGB_mm!C36*(Areas!$D$6+Areas!$D$7))/(Areas!$D$5+Areas!$D$6+Areas!$D$7)</f>
        <v>21.071115955884643</v>
      </c>
      <c r="D36" s="4">
        <f>(MIC_mm!D36*Areas!$D$5+HGB_mm!D36*(Areas!$D$6+Areas!$D$7))/(Areas!$D$5+Areas!$D$6+Areas!$D$7)</f>
        <v>51.658168605340876</v>
      </c>
      <c r="E36" s="4">
        <f>(MIC_mm!E36*Areas!$D$5+HGB_mm!E36*(Areas!$D$6+Areas!$D$7))/(Areas!$D$5+Areas!$D$6+Areas!$D$7)</f>
        <v>39.508631008292561</v>
      </c>
      <c r="F36" s="4">
        <f>(MIC_mm!F36*Areas!$D$5+HGB_mm!F36*(Areas!$D$6+Areas!$D$7))/(Areas!$D$5+Areas!$D$6+Areas!$D$7)</f>
        <v>74.055201127512831</v>
      </c>
      <c r="G36" s="4">
        <f>(MIC_mm!G36*Areas!$D$5+HGB_mm!G36*(Areas!$D$6+Areas!$D$7))/(Areas!$D$5+Areas!$D$6+Areas!$D$7)</f>
        <v>73.008255274847272</v>
      </c>
      <c r="H36" s="4">
        <f>(MIC_mm!H36*Areas!$D$5+HGB_mm!H36*(Areas!$D$6+Areas!$D$7))/(Areas!$D$5+Areas!$D$6+Areas!$D$7)</f>
        <v>61.930176692808516</v>
      </c>
      <c r="I36" s="4">
        <f>(MIC_mm!I36*Areas!$D$5+HGB_mm!I36*(Areas!$D$6+Areas!$D$7))/(Areas!$D$5+Areas!$D$6+Areas!$D$7)</f>
        <v>50.351050496893031</v>
      </c>
      <c r="J36" s="4">
        <f>(MIC_mm!J36*Areas!$D$5+HGB_mm!J36*(Areas!$D$6+Areas!$D$7))/(Areas!$D$5+Areas!$D$6+Areas!$D$7)</f>
        <v>138.39124435792223</v>
      </c>
      <c r="K36" s="4">
        <f>(MIC_mm!K36*Areas!$D$5+HGB_mm!K36*(Areas!$D$6+Areas!$D$7))/(Areas!$D$5+Areas!$D$6+Areas!$D$7)</f>
        <v>84.985225000731234</v>
      </c>
      <c r="L36" s="4">
        <f>(MIC_mm!L36*Areas!$D$5+HGB_mm!L36*(Areas!$D$6+Areas!$D$7))/(Areas!$D$5+Areas!$D$6+Areas!$D$7)</f>
        <v>100.65777767625588</v>
      </c>
      <c r="M36" s="4">
        <f>(MIC_mm!M36*Areas!$D$5+HGB_mm!M36*(Areas!$D$6+Areas!$D$7))/(Areas!$D$5+Areas!$D$6+Areas!$D$7)</f>
        <v>48.341958408795627</v>
      </c>
      <c r="N36" s="4">
        <f t="shared" si="0"/>
        <v>780.66435487274737</v>
      </c>
    </row>
    <row r="37" spans="1:14" x14ac:dyDescent="0.15">
      <c r="A37">
        <v>1932</v>
      </c>
      <c r="B37" s="4">
        <f>(MIC_mm!B37*Areas!$D$5+HGB_mm!B37*(Areas!$D$6+Areas!$D$7))/(Areas!$D$5+Areas!$D$6+Areas!$D$7)</f>
        <v>74.781516700371768</v>
      </c>
      <c r="C37" s="4">
        <f>(MIC_mm!C37*Areas!$D$5+HGB_mm!C37*(Areas!$D$6+Areas!$D$7))/(Areas!$D$5+Areas!$D$6+Areas!$D$7)</f>
        <v>53.473018156520034</v>
      </c>
      <c r="D37" s="4">
        <f>(MIC_mm!D37*Areas!$D$5+HGB_mm!D37*(Areas!$D$6+Areas!$D$7))/(Areas!$D$5+Areas!$D$6+Areas!$D$7)</f>
        <v>45.995250106839364</v>
      </c>
      <c r="E37" s="4">
        <f>(MIC_mm!E37*Areas!$D$5+HGB_mm!E37*(Areas!$D$6+Areas!$D$7))/(Areas!$D$5+Areas!$D$6+Areas!$D$7)</f>
        <v>45.839473039909137</v>
      </c>
      <c r="F37" s="4">
        <f>(MIC_mm!F37*Areas!$D$5+HGB_mm!F37*(Areas!$D$6+Areas!$D$7))/(Areas!$D$5+Areas!$D$6+Areas!$D$7)</f>
        <v>79.100229639089576</v>
      </c>
      <c r="G37" s="4">
        <f>(MIC_mm!G37*Areas!$D$5+HGB_mm!G37*(Areas!$D$6+Areas!$D$7))/(Areas!$D$5+Areas!$D$6+Areas!$D$7)</f>
        <v>55.357413682376915</v>
      </c>
      <c r="H37" s="4">
        <f>(MIC_mm!H37*Areas!$D$5+HGB_mm!H37*(Areas!$D$6+Areas!$D$7))/(Areas!$D$5+Areas!$D$6+Areas!$D$7)</f>
        <v>83.22817223050582</v>
      </c>
      <c r="I37" s="4">
        <f>(MIC_mm!I37*Areas!$D$5+HGB_mm!I37*(Areas!$D$6+Areas!$D$7))/(Areas!$D$5+Areas!$D$6+Areas!$D$7)</f>
        <v>90.933582491145856</v>
      </c>
      <c r="J37" s="4">
        <f>(MIC_mm!J37*Areas!$D$5+HGB_mm!J37*(Areas!$D$6+Areas!$D$7))/(Areas!$D$5+Areas!$D$6+Areas!$D$7)</f>
        <v>68.474216841107818</v>
      </c>
      <c r="K37" s="4">
        <f>(MIC_mm!K37*Areas!$D$5+HGB_mm!K37*(Areas!$D$6+Areas!$D$7))/(Areas!$D$5+Areas!$D$6+Areas!$D$7)</f>
        <v>119.38897243242594</v>
      </c>
      <c r="L37" s="4">
        <f>(MIC_mm!L37*Areas!$D$5+HGB_mm!L37*(Areas!$D$6+Areas!$D$7))/(Areas!$D$5+Areas!$D$6+Areas!$D$7)</f>
        <v>49.707158012740472</v>
      </c>
      <c r="M37" s="4">
        <f>(MIC_mm!M37*Areas!$D$5+HGB_mm!M37*(Areas!$D$6+Areas!$D$7))/(Areas!$D$5+Areas!$D$6+Areas!$D$7)</f>
        <v>68.442983959288824</v>
      </c>
      <c r="N37" s="4">
        <f t="shared" si="0"/>
        <v>834.7219872923215</v>
      </c>
    </row>
    <row r="38" spans="1:14" x14ac:dyDescent="0.15">
      <c r="A38">
        <v>1933</v>
      </c>
      <c r="B38" s="4">
        <f>(MIC_mm!B38*Areas!$D$5+HGB_mm!B38*(Areas!$D$6+Areas!$D$7))/(Areas!$D$5+Areas!$D$6+Areas!$D$7)</f>
        <v>39.088332379939068</v>
      </c>
      <c r="C38" s="4">
        <f>(MIC_mm!C38*Areas!$D$5+HGB_mm!C38*(Areas!$D$6+Areas!$D$7))/(Areas!$D$5+Areas!$D$6+Areas!$D$7)</f>
        <v>53.742042637454084</v>
      </c>
      <c r="D38" s="4">
        <f>(MIC_mm!D38*Areas!$D$5+HGB_mm!D38*(Areas!$D$6+Areas!$D$7))/(Areas!$D$5+Areas!$D$6+Areas!$D$7)</f>
        <v>52.054860002471507</v>
      </c>
      <c r="E38" s="4">
        <f>(MIC_mm!E38*Areas!$D$5+HGB_mm!E38*(Areas!$D$6+Areas!$D$7))/(Areas!$D$5+Areas!$D$6+Areas!$D$7)</f>
        <v>78.846282601235615</v>
      </c>
      <c r="F38" s="4">
        <f>(MIC_mm!F38*Areas!$D$5+HGB_mm!F38*(Areas!$D$6+Areas!$D$7))/(Areas!$D$5+Areas!$D$6+Areas!$D$7)</f>
        <v>105.1483474192663</v>
      </c>
      <c r="G38" s="4">
        <f>(MIC_mm!G38*Areas!$D$5+HGB_mm!G38*(Areas!$D$6+Areas!$D$7))/(Areas!$D$5+Areas!$D$6+Areas!$D$7)</f>
        <v>62.280711042379863</v>
      </c>
      <c r="H38" s="4">
        <f>(MIC_mm!H38*Areas!$D$5+HGB_mm!H38*(Areas!$D$6+Areas!$D$7))/(Areas!$D$5+Areas!$D$6+Areas!$D$7)</f>
        <v>55.480361845740305</v>
      </c>
      <c r="I38" s="4">
        <f>(MIC_mm!I38*Areas!$D$5+HGB_mm!I38*(Areas!$D$6+Areas!$D$7))/(Areas!$D$5+Areas!$D$6+Areas!$D$7)</f>
        <v>42.701558907788005</v>
      </c>
      <c r="J38" s="4">
        <f>(MIC_mm!J38*Areas!$D$5+HGB_mm!J38*(Areas!$D$6+Areas!$D$7))/(Areas!$D$5+Areas!$D$6+Areas!$D$7)</f>
        <v>78.459225999555528</v>
      </c>
      <c r="K38" s="4">
        <f>(MIC_mm!K38*Areas!$D$5+HGB_mm!K38*(Areas!$D$6+Areas!$D$7))/(Areas!$D$5+Areas!$D$6+Areas!$D$7)</f>
        <v>101.26707185091496</v>
      </c>
      <c r="L38" s="4">
        <f>(MIC_mm!L38*Areas!$D$5+HGB_mm!L38*(Areas!$D$6+Areas!$D$7))/(Areas!$D$5+Areas!$D$6+Areas!$D$7)</f>
        <v>63.878973015512322</v>
      </c>
      <c r="M38" s="4">
        <f>(MIC_mm!M38*Areas!$D$5+HGB_mm!M38*(Areas!$D$6+Areas!$D$7))/(Areas!$D$5+Areas!$D$6+Areas!$D$7)</f>
        <v>60.044817039776092</v>
      </c>
      <c r="N38" s="4">
        <f t="shared" si="0"/>
        <v>792.99258474203361</v>
      </c>
    </row>
    <row r="39" spans="1:14" x14ac:dyDescent="0.15">
      <c r="A39">
        <v>1934</v>
      </c>
      <c r="B39" s="4">
        <f>(MIC_mm!B39*Areas!$D$5+HGB_mm!B39*(Areas!$D$6+Areas!$D$7))/(Areas!$D$5+Areas!$D$6+Areas!$D$7)</f>
        <v>36.137049565638456</v>
      </c>
      <c r="C39" s="4">
        <f>(MIC_mm!C39*Areas!$D$5+HGB_mm!C39*(Areas!$D$6+Areas!$D$7))/(Areas!$D$5+Areas!$D$6+Areas!$D$7)</f>
        <v>18.994784941669145</v>
      </c>
      <c r="D39" s="4">
        <f>(MIC_mm!D39*Areas!$D$5+HGB_mm!D39*(Areas!$D$6+Areas!$D$7))/(Areas!$D$5+Areas!$D$6+Areas!$D$7)</f>
        <v>50.225691059340086</v>
      </c>
      <c r="E39" s="4">
        <f>(MIC_mm!E39*Areas!$D$5+HGB_mm!E39*(Areas!$D$6+Areas!$D$7))/(Areas!$D$5+Areas!$D$6+Areas!$D$7)</f>
        <v>53.934002991808917</v>
      </c>
      <c r="F39" s="4">
        <f>(MIC_mm!F39*Areas!$D$5+HGB_mm!F39*(Areas!$D$6+Areas!$D$7))/(Areas!$D$5+Areas!$D$6+Areas!$D$7)</f>
        <v>34.76474290917993</v>
      </c>
      <c r="G39" s="4">
        <f>(MIC_mm!G39*Areas!$D$5+HGB_mm!G39*(Areas!$D$6+Areas!$D$7))/(Areas!$D$5+Areas!$D$6+Areas!$D$7)</f>
        <v>69.076264621439478</v>
      </c>
      <c r="H39" s="4">
        <f>(MIC_mm!H39*Areas!$D$5+HGB_mm!H39*(Areas!$D$6+Areas!$D$7))/(Areas!$D$5+Areas!$D$6+Areas!$D$7)</f>
        <v>44.713980552960798</v>
      </c>
      <c r="I39" s="4">
        <f>(MIC_mm!I39*Areas!$D$5+HGB_mm!I39*(Areas!$D$6+Areas!$D$7))/(Areas!$D$5+Areas!$D$6+Areas!$D$7)</f>
        <v>57.779878710374483</v>
      </c>
      <c r="J39" s="4">
        <f>(MIC_mm!J39*Areas!$D$5+HGB_mm!J39*(Areas!$D$6+Areas!$D$7))/(Areas!$D$5+Areas!$D$6+Areas!$D$7)</f>
        <v>122.39080369053448</v>
      </c>
      <c r="K39" s="4">
        <f>(MIC_mm!K39*Areas!$D$5+HGB_mm!K39*(Areas!$D$6+Areas!$D$7))/(Areas!$D$5+Areas!$D$6+Areas!$D$7)</f>
        <v>52.325099466126545</v>
      </c>
      <c r="L39" s="4">
        <f>(MIC_mm!L39*Areas!$D$5+HGB_mm!L39*(Areas!$D$6+Areas!$D$7))/(Areas!$D$5+Areas!$D$6+Areas!$D$7)</f>
        <v>116.19197901380925</v>
      </c>
      <c r="M39" s="4">
        <f>(MIC_mm!M39*Areas!$D$5+HGB_mm!M39*(Areas!$D$6+Areas!$D$7))/(Areas!$D$5+Areas!$D$6+Areas!$D$7)</f>
        <v>42.378192657552532</v>
      </c>
      <c r="N39" s="4">
        <f t="shared" si="0"/>
        <v>698.91247018043407</v>
      </c>
    </row>
    <row r="40" spans="1:14" x14ac:dyDescent="0.15">
      <c r="A40">
        <v>1935</v>
      </c>
      <c r="B40" s="4">
        <f>(MIC_mm!B40*Areas!$D$5+HGB_mm!B40*(Areas!$D$6+Areas!$D$7))/(Areas!$D$5+Areas!$D$6+Areas!$D$7)</f>
        <v>58.138289192425127</v>
      </c>
      <c r="C40" s="4">
        <f>(MIC_mm!C40*Areas!$D$5+HGB_mm!C40*(Areas!$D$6+Areas!$D$7))/(Areas!$D$5+Areas!$D$6+Areas!$D$7)</f>
        <v>34.150290440588485</v>
      </c>
      <c r="D40" s="4">
        <f>(MIC_mm!D40*Areas!$D$5+HGB_mm!D40*(Areas!$D$6+Areas!$D$7))/(Areas!$D$5+Areas!$D$6+Areas!$D$7)</f>
        <v>46.46896846301405</v>
      </c>
      <c r="E40" s="4">
        <f>(MIC_mm!E40*Areas!$D$5+HGB_mm!E40*(Areas!$D$6+Areas!$D$7))/(Areas!$D$5+Areas!$D$6+Areas!$D$7)</f>
        <v>36.666749327800808</v>
      </c>
      <c r="F40" s="4">
        <f>(MIC_mm!F40*Areas!$D$5+HGB_mm!F40*(Areas!$D$6+Areas!$D$7))/(Areas!$D$5+Areas!$D$6+Areas!$D$7)</f>
        <v>53.883202297314419</v>
      </c>
      <c r="G40" s="4">
        <f>(MIC_mm!G40*Areas!$D$5+HGB_mm!G40*(Areas!$D$6+Areas!$D$7))/(Areas!$D$5+Areas!$D$6+Areas!$D$7)</f>
        <v>106.9921617209982</v>
      </c>
      <c r="H40" s="4">
        <f>(MIC_mm!H40*Areas!$D$5+HGB_mm!H40*(Areas!$D$6+Areas!$D$7))/(Areas!$D$5+Areas!$D$6+Areas!$D$7)</f>
        <v>62.163829225782685</v>
      </c>
      <c r="I40" s="4">
        <f>(MIC_mm!I40*Areas!$D$5+HGB_mm!I40*(Areas!$D$6+Areas!$D$7))/(Areas!$D$5+Areas!$D$6+Areas!$D$7)</f>
        <v>73.016776380868194</v>
      </c>
      <c r="J40" s="4">
        <f>(MIC_mm!J40*Areas!$D$5+HGB_mm!J40*(Areas!$D$6+Areas!$D$7))/(Areas!$D$5+Areas!$D$6+Areas!$D$7)</f>
        <v>72.227099744012662</v>
      </c>
      <c r="K40" s="4">
        <f>(MIC_mm!K40*Areas!$D$5+HGB_mm!K40*(Areas!$D$6+Areas!$D$7))/(Areas!$D$5+Areas!$D$6+Areas!$D$7)</f>
        <v>51.017029969445531</v>
      </c>
      <c r="L40" s="4">
        <f>(MIC_mm!L40*Areas!$D$5+HGB_mm!L40*(Areas!$D$6+Areas!$D$7))/(Areas!$D$5+Areas!$D$6+Areas!$D$7)</f>
        <v>87.560633694496772</v>
      </c>
      <c r="M40" s="4">
        <f>(MIC_mm!M40*Areas!$D$5+HGB_mm!M40*(Areas!$D$6+Areas!$D$7))/(Areas!$D$5+Areas!$D$6+Areas!$D$7)</f>
        <v>37.790551809703345</v>
      </c>
      <c r="N40" s="4">
        <f t="shared" si="0"/>
        <v>720.07558226645028</v>
      </c>
    </row>
    <row r="41" spans="1:14" x14ac:dyDescent="0.15">
      <c r="A41">
        <v>1936</v>
      </c>
      <c r="B41" s="4">
        <f>(MIC_mm!B41*Areas!$D$5+HGB_mm!B41*(Areas!$D$6+Areas!$D$7))/(Areas!$D$5+Areas!$D$6+Areas!$D$7)</f>
        <v>53.083342002673277</v>
      </c>
      <c r="C41" s="4">
        <f>(MIC_mm!C41*Areas!$D$5+HGB_mm!C41*(Areas!$D$6+Areas!$D$7))/(Areas!$D$5+Areas!$D$6+Areas!$D$7)</f>
        <v>51.081499699040151</v>
      </c>
      <c r="D41" s="4">
        <f>(MIC_mm!D41*Areas!$D$5+HGB_mm!D41*(Areas!$D$6+Areas!$D$7))/(Areas!$D$5+Areas!$D$6+Areas!$D$7)</f>
        <v>42.498682338864931</v>
      </c>
      <c r="E41" s="4">
        <f>(MIC_mm!E41*Areas!$D$5+HGB_mm!E41*(Areas!$D$6+Areas!$D$7))/(Areas!$D$5+Areas!$D$6+Areas!$D$7)</f>
        <v>50.977371714709989</v>
      </c>
      <c r="F41" s="4">
        <f>(MIC_mm!F41*Areas!$D$5+HGB_mm!F41*(Areas!$D$6+Areas!$D$7))/(Areas!$D$5+Areas!$D$6+Areas!$D$7)</f>
        <v>59.80718521247347</v>
      </c>
      <c r="G41" s="4">
        <f>(MIC_mm!G41*Areas!$D$5+HGB_mm!G41*(Areas!$D$6+Areas!$D$7))/(Areas!$D$5+Areas!$D$6+Areas!$D$7)</f>
        <v>52.444595431965439</v>
      </c>
      <c r="H41" s="4">
        <f>(MIC_mm!H41*Areas!$D$5+HGB_mm!H41*(Areas!$D$6+Areas!$D$7))/(Areas!$D$5+Areas!$D$6+Areas!$D$7)</f>
        <v>29.96016312526304</v>
      </c>
      <c r="I41" s="4">
        <f>(MIC_mm!I41*Areas!$D$5+HGB_mm!I41*(Areas!$D$6+Areas!$D$7))/(Areas!$D$5+Areas!$D$6+Areas!$D$7)</f>
        <v>94.100624442540081</v>
      </c>
      <c r="J41" s="4">
        <f>(MIC_mm!J41*Areas!$D$5+HGB_mm!J41*(Areas!$D$6+Areas!$D$7))/(Areas!$D$5+Areas!$D$6+Areas!$D$7)</f>
        <v>111.17143352382067</v>
      </c>
      <c r="K41" s="4">
        <f>(MIC_mm!K41*Areas!$D$5+HGB_mm!K41*(Areas!$D$6+Areas!$D$7))/(Areas!$D$5+Areas!$D$6+Areas!$D$7)</f>
        <v>89.624729332651384</v>
      </c>
      <c r="L41" s="4">
        <f>(MIC_mm!L41*Areas!$D$5+HGB_mm!L41*(Areas!$D$6+Areas!$D$7))/(Areas!$D$5+Areas!$D$6+Areas!$D$7)</f>
        <v>42.781924019924148</v>
      </c>
      <c r="M41" s="4">
        <f>(MIC_mm!M41*Areas!$D$5+HGB_mm!M41*(Areas!$D$6+Areas!$D$7))/(Areas!$D$5+Areas!$D$6+Areas!$D$7)</f>
        <v>64.10330431460352</v>
      </c>
      <c r="N41" s="4">
        <f t="shared" si="0"/>
        <v>741.63485515853017</v>
      </c>
    </row>
    <row r="42" spans="1:14" x14ac:dyDescent="0.15">
      <c r="A42">
        <v>1937</v>
      </c>
      <c r="B42" s="4">
        <f>(MIC_mm!B42*Areas!$D$5+HGB_mm!B42*(Areas!$D$6+Areas!$D$7))/(Areas!$D$5+Areas!$D$6+Areas!$D$7)</f>
        <v>61.962522835078595</v>
      </c>
      <c r="C42" s="4">
        <f>(MIC_mm!C42*Areas!$D$5+HGB_mm!C42*(Areas!$D$6+Areas!$D$7))/(Areas!$D$5+Areas!$D$6+Areas!$D$7)</f>
        <v>55.526201507444853</v>
      </c>
      <c r="D42" s="4">
        <f>(MIC_mm!D42*Areas!$D$5+HGB_mm!D42*(Areas!$D$6+Areas!$D$7))/(Areas!$D$5+Areas!$D$6+Areas!$D$7)</f>
        <v>21.549402502123819</v>
      </c>
      <c r="E42" s="4">
        <f>(MIC_mm!E42*Areas!$D$5+HGB_mm!E42*(Areas!$D$6+Areas!$D$7))/(Areas!$D$5+Areas!$D$6+Areas!$D$7)</f>
        <v>90.491976238717129</v>
      </c>
      <c r="F42" s="4">
        <f>(MIC_mm!F42*Areas!$D$5+HGB_mm!F42*(Areas!$D$6+Areas!$D$7))/(Areas!$D$5+Areas!$D$6+Areas!$D$7)</f>
        <v>52.382035791270241</v>
      </c>
      <c r="G42" s="4">
        <f>(MIC_mm!G42*Areas!$D$5+HGB_mm!G42*(Areas!$D$6+Areas!$D$7))/(Areas!$D$5+Areas!$D$6+Areas!$D$7)</f>
        <v>68.644259014213844</v>
      </c>
      <c r="H42" s="4">
        <f>(MIC_mm!H42*Areas!$D$5+HGB_mm!H42*(Areas!$D$6+Areas!$D$7))/(Areas!$D$5+Areas!$D$6+Areas!$D$7)</f>
        <v>78.765792000546611</v>
      </c>
      <c r="I42" s="4">
        <f>(MIC_mm!I42*Areas!$D$5+HGB_mm!I42*(Areas!$D$6+Areas!$D$7))/(Areas!$D$5+Areas!$D$6+Areas!$D$7)</f>
        <v>65.539887780819186</v>
      </c>
      <c r="J42" s="4">
        <f>(MIC_mm!J42*Areas!$D$5+HGB_mm!J42*(Areas!$D$6+Areas!$D$7))/(Areas!$D$5+Areas!$D$6+Areas!$D$7)</f>
        <v>105.41275172966566</v>
      </c>
      <c r="K42" s="4">
        <f>(MIC_mm!K42*Areas!$D$5+HGB_mm!K42*(Areas!$D$6+Areas!$D$7))/(Areas!$D$5+Areas!$D$6+Areas!$D$7)</f>
        <v>76.28865735560305</v>
      </c>
      <c r="L42" s="4">
        <f>(MIC_mm!L42*Areas!$D$5+HGB_mm!L42*(Areas!$D$6+Areas!$D$7))/(Areas!$D$5+Areas!$D$6+Areas!$D$7)</f>
        <v>63.174541722648549</v>
      </c>
      <c r="M42" s="4">
        <f>(MIC_mm!M42*Areas!$D$5+HGB_mm!M42*(Areas!$D$6+Areas!$D$7))/(Areas!$D$5+Areas!$D$6+Areas!$D$7)</f>
        <v>47.666376485299978</v>
      </c>
      <c r="N42" s="4">
        <f t="shared" si="0"/>
        <v>787.40440496343149</v>
      </c>
    </row>
    <row r="43" spans="1:14" x14ac:dyDescent="0.15">
      <c r="A43">
        <v>1938</v>
      </c>
      <c r="B43" s="4">
        <f>(MIC_mm!B43*Areas!$D$5+HGB_mm!B43*(Areas!$D$6+Areas!$D$7))/(Areas!$D$5+Areas!$D$6+Areas!$D$7)</f>
        <v>72.979655741691104</v>
      </c>
      <c r="C43" s="4">
        <f>(MIC_mm!C43*Areas!$D$5+HGB_mm!C43*(Areas!$D$6+Areas!$D$7))/(Areas!$D$5+Areas!$D$6+Areas!$D$7)</f>
        <v>78.484387684824796</v>
      </c>
      <c r="D43" s="4">
        <f>(MIC_mm!D43*Areas!$D$5+HGB_mm!D43*(Areas!$D$6+Areas!$D$7))/(Areas!$D$5+Areas!$D$6+Areas!$D$7)</f>
        <v>76.452726008358979</v>
      </c>
      <c r="E43" s="4">
        <f>(MIC_mm!E43*Areas!$D$5+HGB_mm!E43*(Areas!$D$6+Areas!$D$7))/(Areas!$D$5+Areas!$D$6+Areas!$D$7)</f>
        <v>49.068794958949724</v>
      </c>
      <c r="F43" s="4">
        <f>(MIC_mm!F43*Areas!$D$5+HGB_mm!F43*(Areas!$D$6+Areas!$D$7))/(Areas!$D$5+Areas!$D$6+Areas!$D$7)</f>
        <v>81.668333542045559</v>
      </c>
      <c r="G43" s="4">
        <f>(MIC_mm!G43*Areas!$D$5+HGB_mm!G43*(Areas!$D$6+Areas!$D$7))/(Areas!$D$5+Areas!$D$6+Areas!$D$7)</f>
        <v>82.119930853304922</v>
      </c>
      <c r="H43" s="4">
        <f>(MIC_mm!H43*Areas!$D$5+HGB_mm!H43*(Areas!$D$6+Areas!$D$7))/(Areas!$D$5+Areas!$D$6+Areas!$D$7)</f>
        <v>67.644271965896991</v>
      </c>
      <c r="I43" s="4">
        <f>(MIC_mm!I43*Areas!$D$5+HGB_mm!I43*(Areas!$D$6+Areas!$D$7))/(Areas!$D$5+Areas!$D$6+Areas!$D$7)</f>
        <v>104.84954721049509</v>
      </c>
      <c r="J43" s="4">
        <f>(MIC_mm!J43*Areas!$D$5+HGB_mm!J43*(Areas!$D$6+Areas!$D$7))/(Areas!$D$5+Areas!$D$6+Areas!$D$7)</f>
        <v>95.311770069047412</v>
      </c>
      <c r="K43" s="4">
        <f>(MIC_mm!K43*Areas!$D$5+HGB_mm!K43*(Areas!$D$6+Areas!$D$7))/(Areas!$D$5+Areas!$D$6+Areas!$D$7)</f>
        <v>32.162957932438999</v>
      </c>
      <c r="L43" s="4">
        <f>(MIC_mm!L43*Areas!$D$5+HGB_mm!L43*(Areas!$D$6+Areas!$D$7))/(Areas!$D$5+Areas!$D$6+Areas!$D$7)</f>
        <v>48.786069864907837</v>
      </c>
      <c r="M43" s="4">
        <f>(MIC_mm!M43*Areas!$D$5+HGB_mm!M43*(Areas!$D$6+Areas!$D$7))/(Areas!$D$5+Areas!$D$6+Areas!$D$7)</f>
        <v>64.908935090889017</v>
      </c>
      <c r="N43" s="4">
        <f t="shared" si="0"/>
        <v>854.43738092285037</v>
      </c>
    </row>
    <row r="44" spans="1:14" x14ac:dyDescent="0.15">
      <c r="A44">
        <v>1939</v>
      </c>
      <c r="B44" s="4">
        <f>(MIC_mm!B44*Areas!$D$5+HGB_mm!B44*(Areas!$D$6+Areas!$D$7))/(Areas!$D$5+Areas!$D$6+Areas!$D$7)</f>
        <v>61.426632397894721</v>
      </c>
      <c r="C44" s="4">
        <f>(MIC_mm!C44*Areas!$D$5+HGB_mm!C44*(Areas!$D$6+Areas!$D$7))/(Areas!$D$5+Areas!$D$6+Areas!$D$7)</f>
        <v>67.23888002536799</v>
      </c>
      <c r="D44" s="4">
        <f>(MIC_mm!D44*Areas!$D$5+HGB_mm!D44*(Areas!$D$6+Areas!$D$7))/(Areas!$D$5+Areas!$D$6+Areas!$D$7)</f>
        <v>45.009018300523898</v>
      </c>
      <c r="E44" s="4">
        <f>(MIC_mm!E44*Areas!$D$5+HGB_mm!E44*(Areas!$D$6+Areas!$D$7))/(Areas!$D$5+Areas!$D$6+Areas!$D$7)</f>
        <v>67.262345842232918</v>
      </c>
      <c r="F44" s="4">
        <f>(MIC_mm!F44*Areas!$D$5+HGB_mm!F44*(Areas!$D$6+Areas!$D$7))/(Areas!$D$5+Areas!$D$6+Areas!$D$7)</f>
        <v>62.829317043509924</v>
      </c>
      <c r="G44" s="4">
        <f>(MIC_mm!G44*Areas!$D$5+HGB_mm!G44*(Areas!$D$6+Areas!$D$7))/(Areas!$D$5+Areas!$D$6+Areas!$D$7)</f>
        <v>106.85118308930363</v>
      </c>
      <c r="H44" s="4">
        <f>(MIC_mm!H44*Areas!$D$5+HGB_mm!H44*(Areas!$D$6+Areas!$D$7))/(Areas!$D$5+Areas!$D$6+Areas!$D$7)</f>
        <v>41.917881550154782</v>
      </c>
      <c r="I44" s="4">
        <f>(MIC_mm!I44*Areas!$D$5+HGB_mm!I44*(Areas!$D$6+Areas!$D$7))/(Areas!$D$5+Areas!$D$6+Areas!$D$7)</f>
        <v>104.14837777079568</v>
      </c>
      <c r="J44" s="4">
        <f>(MIC_mm!J44*Areas!$D$5+HGB_mm!J44*(Areas!$D$6+Areas!$D$7))/(Areas!$D$5+Areas!$D$6+Areas!$D$7)</f>
        <v>66.477594096616585</v>
      </c>
      <c r="K44" s="4">
        <f>(MIC_mm!K44*Areas!$D$5+HGB_mm!K44*(Areas!$D$6+Areas!$D$7))/(Areas!$D$5+Areas!$D$6+Areas!$D$7)</f>
        <v>72.862588658285745</v>
      </c>
      <c r="L44" s="4">
        <f>(MIC_mm!L44*Areas!$D$5+HGB_mm!L44*(Areas!$D$6+Areas!$D$7))/(Areas!$D$5+Areas!$D$6+Areas!$D$7)</f>
        <v>22.603384756513897</v>
      </c>
      <c r="M44" s="4">
        <f>(MIC_mm!M44*Areas!$D$5+HGB_mm!M44*(Areas!$D$6+Areas!$D$7))/(Areas!$D$5+Areas!$D$6+Areas!$D$7)</f>
        <v>36.640797538552761</v>
      </c>
      <c r="N44" s="4">
        <f t="shared" si="0"/>
        <v>755.26800106975259</v>
      </c>
    </row>
    <row r="45" spans="1:14" x14ac:dyDescent="0.15">
      <c r="A45">
        <v>1940</v>
      </c>
      <c r="B45" s="4">
        <f>(MIC_mm!B45*Areas!$D$5+HGB_mm!B45*(Areas!$D$6+Areas!$D$7))/(Areas!$D$5+Areas!$D$6+Areas!$D$7)</f>
        <v>58.545232531116497</v>
      </c>
      <c r="C45" s="4">
        <f>(MIC_mm!C45*Areas!$D$5+HGB_mm!C45*(Areas!$D$6+Areas!$D$7))/(Areas!$D$5+Areas!$D$6+Areas!$D$7)</f>
        <v>28.963934289264778</v>
      </c>
      <c r="D45" s="4">
        <f>(MIC_mm!D45*Areas!$D$5+HGB_mm!D45*(Areas!$D$6+Areas!$D$7))/(Areas!$D$5+Areas!$D$6+Areas!$D$7)</f>
        <v>38.657096261862627</v>
      </c>
      <c r="E45" s="4">
        <f>(MIC_mm!E45*Areas!$D$5+HGB_mm!E45*(Areas!$D$6+Areas!$D$7))/(Areas!$D$5+Areas!$D$6+Areas!$D$7)</f>
        <v>50.988443491366787</v>
      </c>
      <c r="F45" s="4">
        <f>(MIC_mm!F45*Areas!$D$5+HGB_mm!F45*(Areas!$D$6+Areas!$D$7))/(Areas!$D$5+Areas!$D$6+Areas!$D$7)</f>
        <v>99.138128794540847</v>
      </c>
      <c r="G45" s="4">
        <f>(MIC_mm!G45*Areas!$D$5+HGB_mm!G45*(Areas!$D$6+Areas!$D$7))/(Areas!$D$5+Areas!$D$6+Areas!$D$7)</f>
        <v>111.28120639937777</v>
      </c>
      <c r="H45" s="4">
        <f>(MIC_mm!H45*Areas!$D$5+HGB_mm!H45*(Areas!$D$6+Areas!$D$7))/(Areas!$D$5+Areas!$D$6+Areas!$D$7)</f>
        <v>57.284142730908727</v>
      </c>
      <c r="I45" s="4">
        <f>(MIC_mm!I45*Areas!$D$5+HGB_mm!I45*(Areas!$D$6+Areas!$D$7))/(Areas!$D$5+Areas!$D$6+Areas!$D$7)</f>
        <v>128.93780594803837</v>
      </c>
      <c r="J45" s="4">
        <f>(MIC_mm!J45*Areas!$D$5+HGB_mm!J45*(Areas!$D$6+Areas!$D$7))/(Areas!$D$5+Areas!$D$6+Areas!$D$7)</f>
        <v>62.26828020582618</v>
      </c>
      <c r="K45" s="4">
        <f>(MIC_mm!K45*Areas!$D$5+HGB_mm!K45*(Areas!$D$6+Areas!$D$7))/(Areas!$D$5+Areas!$D$6+Areas!$D$7)</f>
        <v>62.965648006400791</v>
      </c>
      <c r="L45" s="4">
        <f>(MIC_mm!L45*Areas!$D$5+HGB_mm!L45*(Areas!$D$6+Areas!$D$7))/(Areas!$D$5+Areas!$D$6+Areas!$D$7)</f>
        <v>86.693352899945339</v>
      </c>
      <c r="M45" s="4">
        <f>(MIC_mm!M45*Areas!$D$5+HGB_mm!M45*(Areas!$D$6+Areas!$D$7))/(Areas!$D$5+Areas!$D$6+Areas!$D$7)</f>
        <v>55.945951578309597</v>
      </c>
      <c r="N45" s="4">
        <f t="shared" si="0"/>
        <v>841.66922313695829</v>
      </c>
    </row>
    <row r="46" spans="1:14" x14ac:dyDescent="0.15">
      <c r="A46">
        <v>1941</v>
      </c>
      <c r="B46" s="4">
        <f>(MIC_mm!B46*Areas!$D$5+HGB_mm!B46*(Areas!$D$6+Areas!$D$7))/(Areas!$D$5+Areas!$D$6+Areas!$D$7)</f>
        <v>51.203365830059795</v>
      </c>
      <c r="C46" s="4">
        <f>(MIC_mm!C46*Areas!$D$5+HGB_mm!C46*(Areas!$D$6+Areas!$D$7))/(Areas!$D$5+Areas!$D$6+Areas!$D$7)</f>
        <v>35.966748760021034</v>
      </c>
      <c r="D46" s="4">
        <f>(MIC_mm!D46*Areas!$D$5+HGB_mm!D46*(Areas!$D$6+Areas!$D$7))/(Areas!$D$5+Areas!$D$6+Areas!$D$7)</f>
        <v>30.046373606914685</v>
      </c>
      <c r="E46" s="4">
        <f>(MIC_mm!E46*Areas!$D$5+HGB_mm!E46*(Areas!$D$6+Areas!$D$7))/(Areas!$D$5+Areas!$D$6+Areas!$D$7)</f>
        <v>57.816135814176839</v>
      </c>
      <c r="F46" s="4">
        <f>(MIC_mm!F46*Areas!$D$5+HGB_mm!F46*(Areas!$D$6+Areas!$D$7))/(Areas!$D$5+Areas!$D$6+Areas!$D$7)</f>
        <v>67.851268687958438</v>
      </c>
      <c r="G46" s="4">
        <f>(MIC_mm!G46*Areas!$D$5+HGB_mm!G46*(Areas!$D$6+Areas!$D$7))/(Areas!$D$5+Areas!$D$6+Areas!$D$7)</f>
        <v>49.230804293373993</v>
      </c>
      <c r="H46" s="4">
        <f>(MIC_mm!H46*Areas!$D$5+HGB_mm!H46*(Areas!$D$6+Areas!$D$7))/(Areas!$D$5+Areas!$D$6+Areas!$D$7)</f>
        <v>71.744877341847527</v>
      </c>
      <c r="I46" s="4">
        <f>(MIC_mm!I46*Areas!$D$5+HGB_mm!I46*(Areas!$D$6+Areas!$D$7))/(Areas!$D$5+Areas!$D$6+Areas!$D$7)</f>
        <v>83.481659969557029</v>
      </c>
      <c r="J46" s="4">
        <f>(MIC_mm!J46*Areas!$D$5+HGB_mm!J46*(Areas!$D$6+Areas!$D$7))/(Areas!$D$5+Areas!$D$6+Areas!$D$7)</f>
        <v>116.54940576315236</v>
      </c>
      <c r="K46" s="4">
        <f>(MIC_mm!K46*Areas!$D$5+HGB_mm!K46*(Areas!$D$6+Areas!$D$7))/(Areas!$D$5+Areas!$D$6+Areas!$D$7)</f>
        <v>143.7127912235218</v>
      </c>
      <c r="L46" s="4">
        <f>(MIC_mm!L46*Areas!$D$5+HGB_mm!L46*(Areas!$D$6+Areas!$D$7))/(Areas!$D$5+Areas!$D$6+Areas!$D$7)</f>
        <v>76.58501737180795</v>
      </c>
      <c r="M46" s="4">
        <f>(MIC_mm!M46*Areas!$D$5+HGB_mm!M46*(Areas!$D$6+Areas!$D$7))/(Areas!$D$5+Areas!$D$6+Areas!$D$7)</f>
        <v>53.856500578160166</v>
      </c>
      <c r="N46" s="4">
        <f t="shared" si="0"/>
        <v>838.04494924055155</v>
      </c>
    </row>
    <row r="47" spans="1:14" x14ac:dyDescent="0.15">
      <c r="A47">
        <v>1942</v>
      </c>
      <c r="B47" s="4">
        <f>(MIC_mm!B47*Areas!$D$5+HGB_mm!B47*(Areas!$D$6+Areas!$D$7))/(Areas!$D$5+Areas!$D$6+Areas!$D$7)</f>
        <v>52.264746713298429</v>
      </c>
      <c r="C47" s="4">
        <f>(MIC_mm!C47*Areas!$D$5+HGB_mm!C47*(Areas!$D$6+Areas!$D$7))/(Areas!$D$5+Areas!$D$6+Areas!$D$7)</f>
        <v>29.85755595491819</v>
      </c>
      <c r="D47" s="4">
        <f>(MIC_mm!D47*Areas!$D$5+HGB_mm!D47*(Areas!$D$6+Areas!$D$7))/(Areas!$D$5+Areas!$D$6+Areas!$D$7)</f>
        <v>81.177801546922439</v>
      </c>
      <c r="E47" s="4">
        <f>(MIC_mm!E47*Areas!$D$5+HGB_mm!E47*(Areas!$D$6+Areas!$D$7))/(Areas!$D$5+Areas!$D$6+Areas!$D$7)</f>
        <v>36.951140138316759</v>
      </c>
      <c r="F47" s="4">
        <f>(MIC_mm!F47*Areas!$D$5+HGB_mm!F47*(Areas!$D$6+Areas!$D$7))/(Areas!$D$5+Areas!$D$6+Areas!$D$7)</f>
        <v>116.16941354151388</v>
      </c>
      <c r="G47" s="4">
        <f>(MIC_mm!G47*Areas!$D$5+HGB_mm!G47*(Areas!$D$6+Areas!$D$7))/(Areas!$D$5+Areas!$D$6+Areas!$D$7)</f>
        <v>78.3627733654466</v>
      </c>
      <c r="H47" s="4">
        <f>(MIC_mm!H47*Areas!$D$5+HGB_mm!H47*(Areas!$D$6+Areas!$D$7))/(Areas!$D$5+Areas!$D$6+Areas!$D$7)</f>
        <v>77.832850465254467</v>
      </c>
      <c r="I47" s="4">
        <f>(MIC_mm!I47*Areas!$D$5+HGB_mm!I47*(Areas!$D$6+Areas!$D$7))/(Areas!$D$5+Areas!$D$6+Areas!$D$7)</f>
        <v>56.406089714844484</v>
      </c>
      <c r="J47" s="4">
        <f>(MIC_mm!J47*Areas!$D$5+HGB_mm!J47*(Areas!$D$6+Areas!$D$7))/(Areas!$D$5+Areas!$D$6+Areas!$D$7)</f>
        <v>130.47171455717296</v>
      </c>
      <c r="K47" s="4">
        <f>(MIC_mm!K47*Areas!$D$5+HGB_mm!K47*(Areas!$D$6+Areas!$D$7))/(Areas!$D$5+Areas!$D$6+Areas!$D$7)</f>
        <v>65.532661111373059</v>
      </c>
      <c r="L47" s="4">
        <f>(MIC_mm!L47*Areas!$D$5+HGB_mm!L47*(Areas!$D$6+Areas!$D$7))/(Areas!$D$5+Areas!$D$6+Areas!$D$7)</f>
        <v>69.644298780045844</v>
      </c>
      <c r="M47" s="4">
        <f>(MIC_mm!M47*Areas!$D$5+HGB_mm!M47*(Areas!$D$6+Areas!$D$7))/(Areas!$D$5+Areas!$D$6+Areas!$D$7)</f>
        <v>82.094015562516972</v>
      </c>
      <c r="N47" s="4">
        <f t="shared" si="0"/>
        <v>876.76506145162421</v>
      </c>
    </row>
    <row r="48" spans="1:14" x14ac:dyDescent="0.15">
      <c r="A48">
        <v>1943</v>
      </c>
      <c r="B48" s="4">
        <f>(MIC_mm!B48*Areas!$D$5+HGB_mm!B48*(Areas!$D$6+Areas!$D$7))/(Areas!$D$5+Areas!$D$6+Areas!$D$7)</f>
        <v>56.099624889503325</v>
      </c>
      <c r="C48" s="4">
        <f>(MIC_mm!C48*Areas!$D$5+HGB_mm!C48*(Areas!$D$6+Areas!$D$7))/(Areas!$D$5+Areas!$D$6+Areas!$D$7)</f>
        <v>47.826157324238665</v>
      </c>
      <c r="D48" s="4">
        <f>(MIC_mm!D48*Areas!$D$5+HGB_mm!D48*(Areas!$D$6+Areas!$D$7))/(Areas!$D$5+Areas!$D$6+Areas!$D$7)</f>
        <v>76.926532633000306</v>
      </c>
      <c r="E48" s="4">
        <f>(MIC_mm!E48*Areas!$D$5+HGB_mm!E48*(Areas!$D$6+Areas!$D$7))/(Areas!$D$5+Areas!$D$6+Areas!$D$7)</f>
        <v>56.972391303002304</v>
      </c>
      <c r="F48" s="4">
        <f>(MIC_mm!F48*Areas!$D$5+HGB_mm!F48*(Areas!$D$6+Areas!$D$7))/(Areas!$D$5+Areas!$D$6+Areas!$D$7)</f>
        <v>107.06502802158731</v>
      </c>
      <c r="G48" s="4">
        <f>(MIC_mm!G48*Areas!$D$5+HGB_mm!G48*(Areas!$D$6+Areas!$D$7))/(Areas!$D$5+Areas!$D$6+Areas!$D$7)</f>
        <v>119.61734759741455</v>
      </c>
      <c r="H48" s="4">
        <f>(MIC_mm!H48*Areas!$D$5+HGB_mm!H48*(Areas!$D$6+Areas!$D$7))/(Areas!$D$5+Areas!$D$6+Areas!$D$7)</f>
        <v>68.450445010180573</v>
      </c>
      <c r="I48" s="4">
        <f>(MIC_mm!I48*Areas!$D$5+HGB_mm!I48*(Areas!$D$6+Areas!$D$7))/(Areas!$D$5+Areas!$D$6+Areas!$D$7)</f>
        <v>84.504214683884967</v>
      </c>
      <c r="J48" s="4">
        <f>(MIC_mm!J48*Areas!$D$5+HGB_mm!J48*(Areas!$D$6+Areas!$D$7))/(Areas!$D$5+Areas!$D$6+Areas!$D$7)</f>
        <v>60.466986509874488</v>
      </c>
      <c r="K48" s="4">
        <f>(MIC_mm!K48*Areas!$D$5+HGB_mm!K48*(Areas!$D$6+Areas!$D$7))/(Areas!$D$5+Areas!$D$6+Areas!$D$7)</f>
        <v>47.659104638395171</v>
      </c>
      <c r="L48" s="4">
        <f>(MIC_mm!L48*Areas!$D$5+HGB_mm!L48*(Areas!$D$6+Areas!$D$7))/(Areas!$D$5+Areas!$D$6+Areas!$D$7)</f>
        <v>77.573453987590938</v>
      </c>
      <c r="M48" s="4">
        <f>(MIC_mm!M48*Areas!$D$5+HGB_mm!M48*(Areas!$D$6+Areas!$D$7))/(Areas!$D$5+Areas!$D$6+Areas!$D$7)</f>
        <v>27.408370614426591</v>
      </c>
      <c r="N48" s="4">
        <f t="shared" si="0"/>
        <v>830.56965721309916</v>
      </c>
    </row>
    <row r="49" spans="1:14" x14ac:dyDescent="0.15">
      <c r="A49">
        <v>1944</v>
      </c>
      <c r="B49" s="4">
        <f>(MIC_mm!B49*Areas!$D$5+HGB_mm!B49*(Areas!$D$6+Areas!$D$7))/(Areas!$D$5+Areas!$D$6+Areas!$D$7)</f>
        <v>29.956405224865883</v>
      </c>
      <c r="C49" s="4">
        <f>(MIC_mm!C49*Areas!$D$5+HGB_mm!C49*(Areas!$D$6+Areas!$D$7))/(Areas!$D$5+Areas!$D$6+Areas!$D$7)</f>
        <v>40.857456387150172</v>
      </c>
      <c r="D49" s="4">
        <f>(MIC_mm!D49*Areas!$D$5+HGB_mm!D49*(Areas!$D$6+Areas!$D$7))/(Areas!$D$5+Areas!$D$6+Areas!$D$7)</f>
        <v>70.677517019014729</v>
      </c>
      <c r="E49" s="4">
        <f>(MIC_mm!E49*Areas!$D$5+HGB_mm!E49*(Areas!$D$6+Areas!$D$7))/(Areas!$D$5+Areas!$D$6+Areas!$D$7)</f>
        <v>51.656722916786734</v>
      </c>
      <c r="F49" s="4">
        <f>(MIC_mm!F49*Areas!$D$5+HGB_mm!F49*(Areas!$D$6+Areas!$D$7))/(Areas!$D$5+Areas!$D$6+Areas!$D$7)</f>
        <v>62.176513972024907</v>
      </c>
      <c r="G49" s="4">
        <f>(MIC_mm!G49*Areas!$D$5+HGB_mm!G49*(Areas!$D$6+Areas!$D$7))/(Areas!$D$5+Areas!$D$6+Areas!$D$7)</f>
        <v>100.93466353627915</v>
      </c>
      <c r="H49" s="4">
        <f>(MIC_mm!H49*Areas!$D$5+HGB_mm!H49*(Areas!$D$6+Areas!$D$7))/(Areas!$D$5+Areas!$D$6+Areas!$D$7)</f>
        <v>71.855290613951624</v>
      </c>
      <c r="I49" s="4">
        <f>(MIC_mm!I49*Areas!$D$5+HGB_mm!I49*(Areas!$D$6+Areas!$D$7))/(Areas!$D$5+Areas!$D$6+Areas!$D$7)</f>
        <v>58.490702601737112</v>
      </c>
      <c r="J49" s="4">
        <f>(MIC_mm!J49*Areas!$D$5+HGB_mm!J49*(Areas!$D$6+Areas!$D$7))/(Areas!$D$5+Areas!$D$6+Areas!$D$7)</f>
        <v>104.77434934163919</v>
      </c>
      <c r="K49" s="4">
        <f>(MIC_mm!K49*Areas!$D$5+HGB_mm!K49*(Areas!$D$6+Areas!$D$7))/(Areas!$D$5+Areas!$D$6+Areas!$D$7)</f>
        <v>32.794966868906826</v>
      </c>
      <c r="L49" s="4">
        <f>(MIC_mm!L49*Areas!$D$5+HGB_mm!L49*(Areas!$D$6+Areas!$D$7))/(Areas!$D$5+Areas!$D$6+Areas!$D$7)</f>
        <v>71.041924332340244</v>
      </c>
      <c r="M49" s="4">
        <f>(MIC_mm!M49*Areas!$D$5+HGB_mm!M49*(Areas!$D$6+Areas!$D$7))/(Areas!$D$5+Areas!$D$6+Areas!$D$7)</f>
        <v>50.012458854198897</v>
      </c>
      <c r="N49" s="4">
        <f t="shared" si="0"/>
        <v>745.22897166889561</v>
      </c>
    </row>
    <row r="50" spans="1:14" x14ac:dyDescent="0.15">
      <c r="A50">
        <v>1945</v>
      </c>
      <c r="B50" s="4">
        <f>(MIC_mm!B50*Areas!$D$5+HGB_mm!B50*(Areas!$D$6+Areas!$D$7))/(Areas!$D$5+Areas!$D$6+Areas!$D$7)</f>
        <v>39.760146902060505</v>
      </c>
      <c r="C50" s="4">
        <f>(MIC_mm!C50*Areas!$D$5+HGB_mm!C50*(Areas!$D$6+Areas!$D$7))/(Areas!$D$5+Areas!$D$6+Areas!$D$7)</f>
        <v>47.792873039514625</v>
      </c>
      <c r="D50" s="4">
        <f>(MIC_mm!D50*Areas!$D$5+HGB_mm!D50*(Areas!$D$6+Areas!$D$7))/(Areas!$D$5+Areas!$D$6+Areas!$D$7)</f>
        <v>42.532755422011277</v>
      </c>
      <c r="E50" s="4">
        <f>(MIC_mm!E50*Areas!$D$5+HGB_mm!E50*(Areas!$D$6+Areas!$D$7))/(Areas!$D$5+Areas!$D$6+Areas!$D$7)</f>
        <v>83.783869400323454</v>
      </c>
      <c r="F50" s="4">
        <f>(MIC_mm!F50*Areas!$D$5+HGB_mm!F50*(Areas!$D$6+Areas!$D$7))/(Areas!$D$5+Areas!$D$6+Areas!$D$7)</f>
        <v>128.88960103301801</v>
      </c>
      <c r="G50" s="4">
        <f>(MIC_mm!G50*Areas!$D$5+HGB_mm!G50*(Areas!$D$6+Areas!$D$7))/(Areas!$D$5+Areas!$D$6+Areas!$D$7)</f>
        <v>90.275453734667025</v>
      </c>
      <c r="H50" s="4">
        <f>(MIC_mm!H50*Areas!$D$5+HGB_mm!H50*(Areas!$D$6+Areas!$D$7))/(Areas!$D$5+Areas!$D$6+Areas!$D$7)</f>
        <v>66.338726768245039</v>
      </c>
      <c r="I50" s="4">
        <f>(MIC_mm!I50*Areas!$D$5+HGB_mm!I50*(Areas!$D$6+Areas!$D$7))/(Areas!$D$5+Areas!$D$6+Areas!$D$7)</f>
        <v>76.571681842045265</v>
      </c>
      <c r="J50" s="4">
        <f>(MIC_mm!J50*Areas!$D$5+HGB_mm!J50*(Areas!$D$6+Areas!$D$7))/(Areas!$D$5+Areas!$D$6+Areas!$D$7)</f>
        <v>124.01142011966732</v>
      </c>
      <c r="K50" s="4">
        <f>(MIC_mm!K50*Areas!$D$5+HGB_mm!K50*(Areas!$D$6+Areas!$D$7))/(Areas!$D$5+Areas!$D$6+Areas!$D$7)</f>
        <v>73.988837078748517</v>
      </c>
      <c r="L50" s="4">
        <f>(MIC_mm!L50*Areas!$D$5+HGB_mm!L50*(Areas!$D$6+Areas!$D$7))/(Areas!$D$5+Areas!$D$6+Areas!$D$7)</f>
        <v>80.410514847325956</v>
      </c>
      <c r="M50" s="4">
        <f>(MIC_mm!M50*Areas!$D$5+HGB_mm!M50*(Areas!$D$6+Areas!$D$7))/(Areas!$D$5+Areas!$D$6+Areas!$D$7)</f>
        <v>48.477924048618497</v>
      </c>
      <c r="N50" s="4">
        <f t="shared" si="0"/>
        <v>902.83380423624544</v>
      </c>
    </row>
    <row r="51" spans="1:14" x14ac:dyDescent="0.15">
      <c r="A51">
        <v>1946</v>
      </c>
      <c r="B51" s="4">
        <f>(MIC_mm!B51*Areas!$D$5+HGB_mm!B51*(Areas!$D$6+Areas!$D$7))/(Areas!$D$5+Areas!$D$6+Areas!$D$7)</f>
        <v>68.432106314586363</v>
      </c>
      <c r="C51" s="4">
        <f>(MIC_mm!C51*Areas!$D$5+HGB_mm!C51*(Areas!$D$6+Areas!$D$7))/(Areas!$D$5+Areas!$D$6+Areas!$D$7)</f>
        <v>46.387495478420995</v>
      </c>
      <c r="D51" s="4">
        <f>(MIC_mm!D51*Areas!$D$5+HGB_mm!D51*(Areas!$D$6+Areas!$D$7))/(Areas!$D$5+Areas!$D$6+Areas!$D$7)</f>
        <v>43.554394059822719</v>
      </c>
      <c r="E51" s="4">
        <f>(MIC_mm!E51*Areas!$D$5+HGB_mm!E51*(Areas!$D$6+Areas!$D$7))/(Areas!$D$5+Areas!$D$6+Areas!$D$7)</f>
        <v>25.629010572999022</v>
      </c>
      <c r="F51" s="4">
        <f>(MIC_mm!F51*Areas!$D$5+HGB_mm!F51*(Areas!$D$6+Areas!$D$7))/(Areas!$D$5+Areas!$D$6+Areas!$D$7)</f>
        <v>83.771353050910193</v>
      </c>
      <c r="G51" s="4">
        <f>(MIC_mm!G51*Areas!$D$5+HGB_mm!G51*(Areas!$D$6+Areas!$D$7))/(Areas!$D$5+Areas!$D$6+Areas!$D$7)</f>
        <v>79.575271938326821</v>
      </c>
      <c r="H51" s="4">
        <f>(MIC_mm!H51*Areas!$D$5+HGB_mm!H51*(Areas!$D$6+Areas!$D$7))/(Areas!$D$5+Areas!$D$6+Areas!$D$7)</f>
        <v>42.411928809263905</v>
      </c>
      <c r="I51" s="4">
        <f>(MIC_mm!I51*Areas!$D$5+HGB_mm!I51*(Areas!$D$6+Areas!$D$7))/(Areas!$D$5+Areas!$D$6+Areas!$D$7)</f>
        <v>59.816749318830958</v>
      </c>
      <c r="J51" s="4">
        <f>(MIC_mm!J51*Areas!$D$5+HGB_mm!J51*(Areas!$D$6+Areas!$D$7))/(Areas!$D$5+Areas!$D$6+Areas!$D$7)</f>
        <v>66.886018679400948</v>
      </c>
      <c r="K51" s="4">
        <f>(MIC_mm!K51*Areas!$D$5+HGB_mm!K51*(Areas!$D$6+Areas!$D$7))/(Areas!$D$5+Areas!$D$6+Areas!$D$7)</f>
        <v>49.747419348415583</v>
      </c>
      <c r="L51" s="4">
        <f>(MIC_mm!L51*Areas!$D$5+HGB_mm!L51*(Areas!$D$6+Areas!$D$7))/(Areas!$D$5+Areas!$D$6+Areas!$D$7)</f>
        <v>67.996411828385988</v>
      </c>
      <c r="M51" s="4">
        <f>(MIC_mm!M51*Areas!$D$5+HGB_mm!M51*(Areas!$D$6+Areas!$D$7))/(Areas!$D$5+Areas!$D$6+Areas!$D$7)</f>
        <v>76.101725580687145</v>
      </c>
      <c r="N51" s="4">
        <f t="shared" si="0"/>
        <v>710.30988498005058</v>
      </c>
    </row>
    <row r="52" spans="1:14" x14ac:dyDescent="0.15">
      <c r="A52">
        <v>1947</v>
      </c>
      <c r="B52" s="4">
        <f>(MIC_mm!B52*Areas!$D$5+HGB_mm!B52*(Areas!$D$6+Areas!$D$7))/(Areas!$D$5+Areas!$D$6+Areas!$D$7)</f>
        <v>58.672170383914242</v>
      </c>
      <c r="C52" s="4">
        <f>(MIC_mm!C52*Areas!$D$5+HGB_mm!C52*(Areas!$D$6+Areas!$D$7))/(Areas!$D$5+Areas!$D$6+Areas!$D$7)</f>
        <v>36.388325578147381</v>
      </c>
      <c r="D52" s="4">
        <f>(MIC_mm!D52*Areas!$D$5+HGB_mm!D52*(Areas!$D$6+Areas!$D$7))/(Areas!$D$5+Areas!$D$6+Areas!$D$7)</f>
        <v>49.465459024311329</v>
      </c>
      <c r="E52" s="4">
        <f>(MIC_mm!E52*Areas!$D$5+HGB_mm!E52*(Areas!$D$6+Areas!$D$7))/(Areas!$D$5+Areas!$D$6+Areas!$D$7)</f>
        <v>109.4895349111936</v>
      </c>
      <c r="F52" s="4">
        <f>(MIC_mm!F52*Areas!$D$5+HGB_mm!F52*(Areas!$D$6+Areas!$D$7))/(Areas!$D$5+Areas!$D$6+Areas!$D$7)</f>
        <v>116.00216258352246</v>
      </c>
      <c r="G52" s="4">
        <f>(MIC_mm!G52*Areas!$D$5+HGB_mm!G52*(Areas!$D$6+Areas!$D$7))/(Areas!$D$5+Areas!$D$6+Areas!$D$7)</f>
        <v>77.615049434705895</v>
      </c>
      <c r="H52" s="4">
        <f>(MIC_mm!H52*Areas!$D$5+HGB_mm!H52*(Areas!$D$6+Areas!$D$7))/(Areas!$D$5+Areas!$D$6+Areas!$D$7)</f>
        <v>81.474625671198709</v>
      </c>
      <c r="I52" s="4">
        <f>(MIC_mm!I52*Areas!$D$5+HGB_mm!I52*(Areas!$D$6+Areas!$D$7))/(Areas!$D$5+Areas!$D$6+Areas!$D$7)</f>
        <v>52.937466716468862</v>
      </c>
      <c r="J52" s="4">
        <f>(MIC_mm!J52*Areas!$D$5+HGB_mm!J52*(Areas!$D$6+Areas!$D$7))/(Areas!$D$5+Areas!$D$6+Areas!$D$7)</f>
        <v>108.8937646068148</v>
      </c>
      <c r="K52" s="4">
        <f>(MIC_mm!K52*Areas!$D$5+HGB_mm!K52*(Areas!$D$6+Areas!$D$7))/(Areas!$D$5+Areas!$D$6+Areas!$D$7)</f>
        <v>27.238782266300831</v>
      </c>
      <c r="L52" s="4">
        <f>(MIC_mm!L52*Areas!$D$5+HGB_mm!L52*(Areas!$D$6+Areas!$D$7))/(Areas!$D$5+Areas!$D$6+Areas!$D$7)</f>
        <v>66.669270214117802</v>
      </c>
      <c r="M52" s="4">
        <f>(MIC_mm!M52*Areas!$D$5+HGB_mm!M52*(Areas!$D$6+Areas!$D$7))/(Areas!$D$5+Areas!$D$6+Areas!$D$7)</f>
        <v>44.240962473648594</v>
      </c>
      <c r="N52" s="4">
        <f t="shared" si="0"/>
        <v>829.08757386434445</v>
      </c>
    </row>
    <row r="53" spans="1:14" x14ac:dyDescent="0.15">
      <c r="A53">
        <v>1948</v>
      </c>
      <c r="B53" s="4">
        <f>(MIC_mm!B53*Areas!$D$5+HGB_mm!B53*(Areas!$D$6+Areas!$D$7))/(Areas!$D$5+Areas!$D$6+Areas!$D$7)</f>
        <v>45.474807796426639</v>
      </c>
      <c r="C53" s="4">
        <f>(MIC_mm!C53*Areas!$D$5+HGB_mm!C53*(Areas!$D$6+Areas!$D$7))/(Areas!$D$5+Areas!$D$6+Areas!$D$7)</f>
        <v>41.274894423389277</v>
      </c>
      <c r="D53" s="4">
        <f>(MIC_mm!D53*Areas!$D$5+HGB_mm!D53*(Areas!$D$6+Areas!$D$7))/(Areas!$D$5+Areas!$D$6+Areas!$D$7)</f>
        <v>82.824201407688136</v>
      </c>
      <c r="E53" s="4">
        <f>(MIC_mm!E53*Areas!$D$5+HGB_mm!E53*(Areas!$D$6+Areas!$D$7))/(Areas!$D$5+Areas!$D$6+Areas!$D$7)</f>
        <v>70.783795343800762</v>
      </c>
      <c r="F53" s="4">
        <f>(MIC_mm!F53*Areas!$D$5+HGB_mm!F53*(Areas!$D$6+Areas!$D$7))/(Areas!$D$5+Areas!$D$6+Areas!$D$7)</f>
        <v>66.542712506767728</v>
      </c>
      <c r="G53" s="4">
        <f>(MIC_mm!G53*Areas!$D$5+HGB_mm!G53*(Areas!$D$6+Areas!$D$7))/(Areas!$D$5+Areas!$D$6+Areas!$D$7)</f>
        <v>72.776675690308608</v>
      </c>
      <c r="H53" s="4">
        <f>(MIC_mm!H53*Areas!$D$5+HGB_mm!H53*(Areas!$D$6+Areas!$D$7))/(Areas!$D$5+Areas!$D$6+Areas!$D$7)</f>
        <v>65.867964266377911</v>
      </c>
      <c r="I53" s="4">
        <f>(MIC_mm!I53*Areas!$D$5+HGB_mm!I53*(Areas!$D$6+Areas!$D$7))/(Areas!$D$5+Areas!$D$6+Areas!$D$7)</f>
        <v>42.817016783974012</v>
      </c>
      <c r="J53" s="4">
        <f>(MIC_mm!J53*Areas!$D$5+HGB_mm!J53*(Areas!$D$6+Areas!$D$7))/(Areas!$D$5+Areas!$D$6+Areas!$D$7)</f>
        <v>39.189593936112615</v>
      </c>
      <c r="K53" s="4">
        <f>(MIC_mm!K53*Areas!$D$5+HGB_mm!K53*(Areas!$D$6+Areas!$D$7))/(Areas!$D$5+Areas!$D$6+Areas!$D$7)</f>
        <v>46.373389279913376</v>
      </c>
      <c r="L53" s="4">
        <f>(MIC_mm!L53*Areas!$D$5+HGB_mm!L53*(Areas!$D$6+Areas!$D$7))/(Areas!$D$5+Areas!$D$6+Areas!$D$7)</f>
        <v>100.32644288034651</v>
      </c>
      <c r="M53" s="4">
        <f>(MIC_mm!M53*Areas!$D$5+HGB_mm!M53*(Areas!$D$6+Areas!$D$7))/(Areas!$D$5+Areas!$D$6+Areas!$D$7)</f>
        <v>48.956962642122363</v>
      </c>
      <c r="N53" s="4">
        <f t="shared" si="0"/>
        <v>723.20845695722778</v>
      </c>
    </row>
    <row r="54" spans="1:14" x14ac:dyDescent="0.15">
      <c r="A54">
        <v>1949</v>
      </c>
      <c r="B54" s="4">
        <f>(MIC_mm!B54*Areas!$D$5+HGB_mm!B54*(Areas!$D$6+Areas!$D$7))/(Areas!$D$5+Areas!$D$6+Areas!$D$7)</f>
        <v>73.850860855441255</v>
      </c>
      <c r="C54" s="4">
        <f>(MIC_mm!C54*Areas!$D$5+HGB_mm!C54*(Areas!$D$6+Areas!$D$7))/(Areas!$D$5+Areas!$D$6+Areas!$D$7)</f>
        <v>54.00582566323768</v>
      </c>
      <c r="D54" s="4">
        <f>(MIC_mm!D54*Areas!$D$5+HGB_mm!D54*(Areas!$D$6+Areas!$D$7))/(Areas!$D$5+Areas!$D$6+Areas!$D$7)</f>
        <v>56.436924742826207</v>
      </c>
      <c r="E54" s="4">
        <f>(MIC_mm!E54*Areas!$D$5+HGB_mm!E54*(Areas!$D$6+Areas!$D$7))/(Areas!$D$5+Areas!$D$6+Areas!$D$7)</f>
        <v>40.334315105576614</v>
      </c>
      <c r="F54" s="4">
        <f>(MIC_mm!F54*Areas!$D$5+HGB_mm!F54*(Areas!$D$6+Areas!$D$7))/(Areas!$D$5+Areas!$D$6+Areas!$D$7)</f>
        <v>58.301938278289114</v>
      </c>
      <c r="G54" s="4">
        <f>(MIC_mm!G54*Areas!$D$5+HGB_mm!G54*(Areas!$D$6+Areas!$D$7))/(Areas!$D$5+Areas!$D$6+Areas!$D$7)</f>
        <v>101.56594477531132</v>
      </c>
      <c r="H54" s="4">
        <f>(MIC_mm!H54*Areas!$D$5+HGB_mm!H54*(Areas!$D$6+Areas!$D$7))/(Areas!$D$5+Areas!$D$6+Areas!$D$7)</f>
        <v>87.966269626421223</v>
      </c>
      <c r="I54" s="4">
        <f>(MIC_mm!I54*Areas!$D$5+HGB_mm!I54*(Areas!$D$6+Areas!$D$7))/(Areas!$D$5+Areas!$D$6+Areas!$D$7)</f>
        <v>50.810720086626965</v>
      </c>
      <c r="J54" s="4">
        <f>(MIC_mm!J54*Areas!$D$5+HGB_mm!J54*(Areas!$D$6+Areas!$D$7))/(Areas!$D$5+Areas!$D$6+Areas!$D$7)</f>
        <v>67.034769897130488</v>
      </c>
      <c r="K54" s="4">
        <f>(MIC_mm!K54*Areas!$D$5+HGB_mm!K54*(Areas!$D$6+Areas!$D$7))/(Areas!$D$5+Areas!$D$6+Areas!$D$7)</f>
        <v>53.337985923118573</v>
      </c>
      <c r="L54" s="4">
        <f>(MIC_mm!L54*Areas!$D$5+HGB_mm!L54*(Areas!$D$6+Areas!$D$7))/(Areas!$D$5+Areas!$D$6+Areas!$D$7)</f>
        <v>57.785430427720627</v>
      </c>
      <c r="M54" s="4">
        <f>(MIC_mm!M54*Areas!$D$5+HGB_mm!M54*(Areas!$D$6+Areas!$D$7))/(Areas!$D$5+Areas!$D$6+Areas!$D$7)</f>
        <v>78.530519761775849</v>
      </c>
      <c r="N54" s="4">
        <f t="shared" si="0"/>
        <v>779.96150514347585</v>
      </c>
    </row>
    <row r="55" spans="1:14" x14ac:dyDescent="0.15">
      <c r="A55">
        <v>1950</v>
      </c>
      <c r="B55" s="4">
        <f>(MIC_mm!B55*Areas!$D$5+HGB_mm!B55*(Areas!$D$6+Areas!$D$7))/(Areas!$D$5+Areas!$D$6+Areas!$D$7)</f>
        <v>90.811369788846775</v>
      </c>
      <c r="C55" s="4">
        <f>(MIC_mm!C55*Areas!$D$5+HGB_mm!C55*(Areas!$D$6+Areas!$D$7))/(Areas!$D$5+Areas!$D$6+Areas!$D$7)</f>
        <v>57.755565782349755</v>
      </c>
      <c r="D55" s="4">
        <f>(MIC_mm!D55*Areas!$D$5+HGB_mm!D55*(Areas!$D$6+Areas!$D$7))/(Areas!$D$5+Areas!$D$6+Areas!$D$7)</f>
        <v>64.236285868976722</v>
      </c>
      <c r="E55" s="4">
        <f>(MIC_mm!E55*Areas!$D$5+HGB_mm!E55*(Areas!$D$6+Areas!$D$7))/(Areas!$D$5+Areas!$D$6+Areas!$D$7)</f>
        <v>83.898706009745538</v>
      </c>
      <c r="F55" s="4">
        <f>(MIC_mm!F55*Areas!$D$5+HGB_mm!F55*(Areas!$D$6+Areas!$D$7))/(Areas!$D$5+Areas!$D$6+Areas!$D$7)</f>
        <v>41.826572820790474</v>
      </c>
      <c r="G55" s="4">
        <f>(MIC_mm!G55*Areas!$D$5+HGB_mm!G55*(Areas!$D$6+Areas!$D$7))/(Areas!$D$5+Areas!$D$6+Areas!$D$7)</f>
        <v>82.052945316729833</v>
      </c>
      <c r="H55" s="4">
        <f>(MIC_mm!H55*Areas!$D$5+HGB_mm!H55*(Areas!$D$6+Areas!$D$7))/(Areas!$D$5+Areas!$D$6+Areas!$D$7)</f>
        <v>97.064174336762321</v>
      </c>
      <c r="I55" s="4">
        <f>(MIC_mm!I55*Areas!$D$5+HGB_mm!I55*(Areas!$D$6+Areas!$D$7))/(Areas!$D$5+Areas!$D$6+Areas!$D$7)</f>
        <v>73.745603681645918</v>
      </c>
      <c r="J55" s="4">
        <f>(MIC_mm!J55*Areas!$D$5+HGB_mm!J55*(Areas!$D$6+Areas!$D$7))/(Areas!$D$5+Areas!$D$6+Areas!$D$7)</f>
        <v>64.504103952355166</v>
      </c>
      <c r="K55" s="4">
        <f>(MIC_mm!K55*Areas!$D$5+HGB_mm!K55*(Areas!$D$6+Areas!$D$7))/(Areas!$D$5+Areas!$D$6+Areas!$D$7)</f>
        <v>44.031331889550621</v>
      </c>
      <c r="L55" s="4">
        <f>(MIC_mm!L55*Areas!$D$5+HGB_mm!L55*(Areas!$D$6+Areas!$D$7))/(Areas!$D$5+Areas!$D$6+Areas!$D$7)</f>
        <v>81.22008662696264</v>
      </c>
      <c r="M55" s="4">
        <f>(MIC_mm!M55*Areas!$D$5+HGB_mm!M55*(Areas!$D$6+Areas!$D$7))/(Areas!$D$5+Areas!$D$6+Areas!$D$7)</f>
        <v>60.542133188955063</v>
      </c>
      <c r="N55" s="4">
        <f t="shared" si="0"/>
        <v>841.68887926367086</v>
      </c>
    </row>
    <row r="56" spans="1:14" x14ac:dyDescent="0.15">
      <c r="A56">
        <v>1951</v>
      </c>
      <c r="B56" s="4">
        <f>(MIC_mm!B56*Areas!$D$5+HGB_mm!B56*(Areas!$D$6+Areas!$D$7))/(Areas!$D$5+Areas!$D$6+Areas!$D$7)</f>
        <v>55.319523551705466</v>
      </c>
      <c r="C56" s="4">
        <f>(MIC_mm!C56*Areas!$D$5+HGB_mm!C56*(Areas!$D$6+Areas!$D$7))/(Areas!$D$5+Areas!$D$6+Areas!$D$7)</f>
        <v>54.851082837033026</v>
      </c>
      <c r="D56" s="4">
        <f>(MIC_mm!D56*Areas!$D$5+HGB_mm!D56*(Areas!$D$6+Areas!$D$7))/(Areas!$D$5+Areas!$D$6+Areas!$D$7)</f>
        <v>76.624331348132102</v>
      </c>
      <c r="E56" s="4">
        <f>(MIC_mm!E56*Areas!$D$5+HGB_mm!E56*(Areas!$D$6+Areas!$D$7))/(Areas!$D$5+Areas!$D$6+Areas!$D$7)</f>
        <v>96.151467244179756</v>
      </c>
      <c r="F56" s="4">
        <f>(MIC_mm!F56*Areas!$D$5+HGB_mm!F56*(Areas!$D$6+Areas!$D$7))/(Areas!$D$5+Areas!$D$6+Areas!$D$7)</f>
        <v>49.303887384948567</v>
      </c>
      <c r="G56" s="4">
        <f>(MIC_mm!G56*Areas!$D$5+HGB_mm!G56*(Areas!$D$6+Areas!$D$7))/(Areas!$D$5+Areas!$D$6+Areas!$D$7)</f>
        <v>78.369079588521927</v>
      </c>
      <c r="H56" s="4">
        <f>(MIC_mm!H56*Areas!$D$5+HGB_mm!H56*(Areas!$D$6+Areas!$D$7))/(Areas!$D$5+Areas!$D$6+Areas!$D$7)</f>
        <v>101.72505684894423</v>
      </c>
      <c r="I56" s="4">
        <f>(MIC_mm!I56*Areas!$D$5+HGB_mm!I56*(Areas!$D$6+Areas!$D$7))/(Areas!$D$5+Areas!$D$6+Areas!$D$7)</f>
        <v>89.105181375203031</v>
      </c>
      <c r="J56" s="4">
        <f>(MIC_mm!J56*Areas!$D$5+HGB_mm!J56*(Areas!$D$6+Areas!$D$7))/(Areas!$D$5+Areas!$D$6+Areas!$D$7)</f>
        <v>90.347276664861937</v>
      </c>
      <c r="K56" s="4">
        <f>(MIC_mm!K56*Areas!$D$5+HGB_mm!K56*(Areas!$D$6+Areas!$D$7))/(Areas!$D$5+Areas!$D$6+Areas!$D$7)</f>
        <v>122.61185706551164</v>
      </c>
      <c r="L56" s="4">
        <f>(MIC_mm!L56*Areas!$D$5+HGB_mm!L56*(Areas!$D$6+Areas!$D$7))/(Areas!$D$5+Areas!$D$6+Areas!$D$7)</f>
        <v>72.887125067677317</v>
      </c>
      <c r="M56" s="4">
        <f>(MIC_mm!M56*Areas!$D$5+HGB_mm!M56*(Areas!$D$6+Areas!$D$7))/(Areas!$D$5+Areas!$D$6+Areas!$D$7)</f>
        <v>75.972566323768277</v>
      </c>
      <c r="N56" s="4">
        <f t="shared" si="0"/>
        <v>963.26843530048734</v>
      </c>
    </row>
    <row r="57" spans="1:14" x14ac:dyDescent="0.15">
      <c r="A57">
        <v>1952</v>
      </c>
      <c r="B57" s="4">
        <f>(MIC_mm!B57*Areas!$D$5+HGB_mm!B57*(Areas!$D$6+Areas!$D$7))/(Areas!$D$5+Areas!$D$6+Areas!$D$7)</f>
        <v>62.149074174336761</v>
      </c>
      <c r="C57" s="4">
        <f>(MIC_mm!C57*Areas!$D$5+HGB_mm!C57*(Areas!$D$6+Areas!$D$7))/(Areas!$D$5+Areas!$D$6+Areas!$D$7)</f>
        <v>26.963703302652952</v>
      </c>
      <c r="D57" s="4">
        <f>(MIC_mm!D57*Areas!$D$5+HGB_mm!D57*(Areas!$D$6+Areas!$D$7))/(Areas!$D$5+Areas!$D$6+Areas!$D$7)</f>
        <v>61.035462912831619</v>
      </c>
      <c r="E57" s="4">
        <f>(MIC_mm!E57*Areas!$D$5+HGB_mm!E57*(Areas!$D$6+Areas!$D$7))/(Areas!$D$5+Areas!$D$6+Areas!$D$7)</f>
        <v>58.116128857606931</v>
      </c>
      <c r="F57" s="4">
        <f>(MIC_mm!F57*Areas!$D$5+HGB_mm!F57*(Areas!$D$6+Areas!$D$7))/(Areas!$D$5+Areas!$D$6+Areas!$D$7)</f>
        <v>74.083746616134277</v>
      </c>
      <c r="G57" s="4">
        <f>(MIC_mm!G57*Areas!$D$5+HGB_mm!G57*(Areas!$D$6+Areas!$D$7))/(Areas!$D$5+Areas!$D$6+Areas!$D$7)</f>
        <v>64.484569572279369</v>
      </c>
      <c r="H57" s="4">
        <f>(MIC_mm!H57*Areas!$D$5+HGB_mm!H57*(Areas!$D$6+Areas!$D$7))/(Areas!$D$5+Areas!$D$6+Areas!$D$7)</f>
        <v>133.50365457498646</v>
      </c>
      <c r="I57" s="4">
        <f>(MIC_mm!I57*Areas!$D$5+HGB_mm!I57*(Areas!$D$6+Areas!$D$7))/(Areas!$D$5+Areas!$D$6+Areas!$D$7)</f>
        <v>93.0031672983216</v>
      </c>
      <c r="J57" s="4">
        <f>(MIC_mm!J57*Areas!$D$5+HGB_mm!J57*(Areas!$D$6+Areas!$D$7))/(Areas!$D$5+Areas!$D$6+Areas!$D$7)</f>
        <v>52.727720628045482</v>
      </c>
      <c r="K57" s="4">
        <f>(MIC_mm!K57*Areas!$D$5+HGB_mm!K57*(Areas!$D$6+Areas!$D$7))/(Areas!$D$5+Areas!$D$6+Areas!$D$7)</f>
        <v>16.914347590687601</v>
      </c>
      <c r="L57" s="4">
        <f>(MIC_mm!L57*Areas!$D$5+HGB_mm!L57*(Areas!$D$6+Areas!$D$7))/(Areas!$D$5+Areas!$D$6+Areas!$D$7)</f>
        <v>85.982236058473205</v>
      </c>
      <c r="M57" s="4">
        <f>(MIC_mm!M57*Areas!$D$5+HGB_mm!M57*(Areas!$D$6+Areas!$D$7))/(Areas!$D$5+Areas!$D$6+Areas!$D$7)</f>
        <v>51.049025446670278</v>
      </c>
      <c r="N57" s="4">
        <f t="shared" si="0"/>
        <v>780.01283703302659</v>
      </c>
    </row>
    <row r="58" spans="1:14" x14ac:dyDescent="0.15">
      <c r="A58">
        <v>1953</v>
      </c>
      <c r="B58" s="4">
        <f>(MIC_mm!B58*Areas!$D$5+HGB_mm!B58*(Areas!$D$6+Areas!$D$7))/(Areas!$D$5+Areas!$D$6+Areas!$D$7)</f>
        <v>54.572495939361126</v>
      </c>
      <c r="C58" s="4">
        <f>(MIC_mm!C58*Areas!$D$5+HGB_mm!C58*(Areas!$D$6+Areas!$D$7))/(Areas!$D$5+Areas!$D$6+Areas!$D$7)</f>
        <v>62.313405522468869</v>
      </c>
      <c r="D58" s="4">
        <f>(MIC_mm!D58*Areas!$D$5+HGB_mm!D58*(Areas!$D$6+Areas!$D$7))/(Areas!$D$5+Areas!$D$6+Areas!$D$7)</f>
        <v>64.673881970763404</v>
      </c>
      <c r="E58" s="4">
        <f>(MIC_mm!E58*Areas!$D$5+HGB_mm!E58*(Areas!$D$6+Areas!$D$7))/(Areas!$D$5+Areas!$D$6+Areas!$D$7)</f>
        <v>78.298992961559279</v>
      </c>
      <c r="F58" s="4">
        <f>(MIC_mm!F58*Areas!$D$5+HGB_mm!F58*(Areas!$D$6+Areas!$D$7))/(Areas!$D$5+Areas!$D$6+Areas!$D$7)</f>
        <v>73.164840281537622</v>
      </c>
      <c r="G58" s="4">
        <f>(MIC_mm!G58*Areas!$D$5+HGB_mm!G58*(Areas!$D$6+Areas!$D$7))/(Areas!$D$5+Areas!$D$6+Areas!$D$7)</f>
        <v>82.349658906334597</v>
      </c>
      <c r="H58" s="4">
        <f>(MIC_mm!H58*Areas!$D$5+HGB_mm!H58*(Areas!$D$6+Areas!$D$7))/(Areas!$D$5+Areas!$D$6+Areas!$D$7)</f>
        <v>82.923838657282076</v>
      </c>
      <c r="I58" s="4">
        <f>(MIC_mm!I58*Areas!$D$5+HGB_mm!I58*(Areas!$D$6+Areas!$D$7))/(Areas!$D$5+Areas!$D$6+Areas!$D$7)</f>
        <v>66.271061180292364</v>
      </c>
      <c r="J58" s="4">
        <f>(MIC_mm!J58*Areas!$D$5+HGB_mm!J58*(Areas!$D$6+Areas!$D$7))/(Areas!$D$5+Areas!$D$6+Areas!$D$7)</f>
        <v>77.324298863021113</v>
      </c>
      <c r="K58" s="4">
        <f>(MIC_mm!K58*Areas!$D$5+HGB_mm!K58*(Areas!$D$6+Areas!$D$7))/(Areas!$D$5+Areas!$D$6+Areas!$D$7)</f>
        <v>30.949583107742285</v>
      </c>
      <c r="L58" s="4">
        <f>(MIC_mm!L58*Areas!$D$5+HGB_mm!L58*(Areas!$D$6+Areas!$D$7))/(Areas!$D$5+Areas!$D$6+Areas!$D$7)</f>
        <v>42.599068760151596</v>
      </c>
      <c r="M58" s="4">
        <f>(MIC_mm!M58*Areas!$D$5+HGB_mm!M58*(Areas!$D$6+Areas!$D$7))/(Areas!$D$5+Areas!$D$6+Areas!$D$7)</f>
        <v>62.036626962642124</v>
      </c>
      <c r="N58" s="4">
        <f t="shared" si="0"/>
        <v>777.47775311315638</v>
      </c>
    </row>
    <row r="59" spans="1:14" x14ac:dyDescent="0.15">
      <c r="A59">
        <v>1954</v>
      </c>
      <c r="B59" s="4">
        <f>(MIC_mm!B59*Areas!$D$5+HGB_mm!B59*(Areas!$D$6+Areas!$D$7))/(Areas!$D$5+Areas!$D$6+Areas!$D$7)</f>
        <v>43.864932322685434</v>
      </c>
      <c r="C59" s="4">
        <f>(MIC_mm!C59*Areas!$D$5+HGB_mm!C59*(Areas!$D$6+Areas!$D$7))/(Areas!$D$5+Areas!$D$6+Areas!$D$7)</f>
        <v>57.291423930698429</v>
      </c>
      <c r="D59" s="4">
        <f>(MIC_mm!D59*Areas!$D$5+HGB_mm!D59*(Areas!$D$6+Areas!$D$7))/(Areas!$D$5+Areas!$D$6+Areas!$D$7)</f>
        <v>65.665549539794256</v>
      </c>
      <c r="E59" s="4">
        <f>(MIC_mm!E59*Areas!$D$5+HGB_mm!E59*(Areas!$D$6+Areas!$D$7))/(Areas!$D$5+Areas!$D$6+Areas!$D$7)</f>
        <v>108.91324851109908</v>
      </c>
      <c r="F59" s="4">
        <f>(MIC_mm!F59*Areas!$D$5+HGB_mm!F59*(Areas!$D$6+Areas!$D$7))/(Areas!$D$5+Areas!$D$6+Areas!$D$7)</f>
        <v>60.51579859231186</v>
      </c>
      <c r="G59" s="4">
        <f>(MIC_mm!G59*Areas!$D$5+HGB_mm!G59*(Areas!$D$6+Areas!$D$7))/(Areas!$D$5+Areas!$D$6+Areas!$D$7)</f>
        <v>128.71433676231726</v>
      </c>
      <c r="H59" s="4">
        <f>(MIC_mm!H59*Areas!$D$5+HGB_mm!H59*(Areas!$D$6+Areas!$D$7))/(Areas!$D$5+Areas!$D$6+Areas!$D$7)</f>
        <v>63.44640498105035</v>
      </c>
      <c r="I59" s="4">
        <f>(MIC_mm!I59*Areas!$D$5+HGB_mm!I59*(Areas!$D$6+Areas!$D$7))/(Areas!$D$5+Areas!$D$6+Areas!$D$7)</f>
        <v>61.490882512181919</v>
      </c>
      <c r="J59" s="4">
        <f>(MIC_mm!J59*Areas!$D$5+HGB_mm!J59*(Areas!$D$6+Areas!$D$7))/(Areas!$D$5+Areas!$D$6+Areas!$D$7)</f>
        <v>120.91086626962642</v>
      </c>
      <c r="K59" s="4">
        <f>(MIC_mm!K59*Areas!$D$5+HGB_mm!K59*(Areas!$D$6+Areas!$D$7))/(Areas!$D$5+Areas!$D$6+Areas!$D$7)</f>
        <v>146.95821873308068</v>
      </c>
      <c r="L59" s="4">
        <f>(MIC_mm!L59*Areas!$D$5+HGB_mm!L59*(Areas!$D$6+Areas!$D$7))/(Areas!$D$5+Areas!$D$6+Areas!$D$7)</f>
        <v>46.312934488359502</v>
      </c>
      <c r="M59" s="4">
        <f>(MIC_mm!M59*Areas!$D$5+HGB_mm!M59*(Areas!$D$6+Areas!$D$7))/(Areas!$D$5+Areas!$D$6+Areas!$D$7)</f>
        <v>46.730963724959395</v>
      </c>
      <c r="N59" s="4">
        <f t="shared" si="0"/>
        <v>950.8155603681646</v>
      </c>
    </row>
    <row r="60" spans="1:14" x14ac:dyDescent="0.15">
      <c r="A60">
        <v>1955</v>
      </c>
      <c r="B60" s="4">
        <f>(MIC_mm!B60*Areas!$D$5+HGB_mm!B60*(Areas!$D$6+Areas!$D$7))/(Areas!$D$5+Areas!$D$6+Areas!$D$7)</f>
        <v>45.974916080129944</v>
      </c>
      <c r="C60" s="4">
        <f>(MIC_mm!C60*Areas!$D$5+HGB_mm!C60*(Areas!$D$6+Areas!$D$7))/(Areas!$D$5+Areas!$D$6+Areas!$D$7)</f>
        <v>39.088245804006498</v>
      </c>
      <c r="D60" s="4">
        <f>(MIC_mm!D60*Areas!$D$5+HGB_mm!D60*(Areas!$D$6+Areas!$D$7))/(Areas!$D$5+Areas!$D$6+Areas!$D$7)</f>
        <v>52.881651326475364</v>
      </c>
      <c r="E60" s="4">
        <f>(MIC_mm!E60*Areas!$D$5+HGB_mm!E60*(Areas!$D$6+Areas!$D$7))/(Areas!$D$5+Areas!$D$6+Areas!$D$7)</f>
        <v>62.894401732539251</v>
      </c>
      <c r="F60" s="4">
        <f>(MIC_mm!F60*Areas!$D$5+HGB_mm!F60*(Areas!$D$6+Areas!$D$7))/(Areas!$D$5+Areas!$D$6+Areas!$D$7)</f>
        <v>68.196643205197617</v>
      </c>
      <c r="G60" s="4">
        <f>(MIC_mm!G60*Areas!$D$5+HGB_mm!G60*(Areas!$D$6+Areas!$D$7))/(Areas!$D$5+Areas!$D$6+Areas!$D$7)</f>
        <v>55.457271250676783</v>
      </c>
      <c r="H60" s="4">
        <f>(MIC_mm!H60*Areas!$D$5+HGB_mm!H60*(Areas!$D$6+Areas!$D$7))/(Areas!$D$5+Areas!$D$6+Areas!$D$7)</f>
        <v>63.541196534921497</v>
      </c>
      <c r="I60" s="4">
        <f>(MIC_mm!I60*Areas!$D$5+HGB_mm!I60*(Areas!$D$6+Areas!$D$7))/(Areas!$D$5+Areas!$D$6+Areas!$D$7)</f>
        <v>80.026367081754202</v>
      </c>
      <c r="J60" s="4">
        <f>(MIC_mm!J60*Areas!$D$5+HGB_mm!J60*(Areas!$D$6+Areas!$D$7))/(Areas!$D$5+Areas!$D$6+Areas!$D$7)</f>
        <v>34.734564158094209</v>
      </c>
      <c r="K60" s="4">
        <f>(MIC_mm!K60*Areas!$D$5+HGB_mm!K60*(Areas!$D$6+Areas!$D$7))/(Areas!$D$5+Areas!$D$6+Areas!$D$7)</f>
        <v>104.85556036816459</v>
      </c>
      <c r="L60" s="4">
        <f>(MIC_mm!L60*Areas!$D$5+HGB_mm!L60*(Areas!$D$6+Areas!$D$7))/(Areas!$D$5+Areas!$D$6+Areas!$D$7)</f>
        <v>67.295841905793182</v>
      </c>
      <c r="M60" s="4">
        <f>(MIC_mm!M60*Areas!$D$5+HGB_mm!M60*(Areas!$D$6+Areas!$D$7))/(Areas!$D$5+Areas!$D$6+Areas!$D$7)</f>
        <v>46.525408770979965</v>
      </c>
      <c r="N60" s="4">
        <f t="shared" si="0"/>
        <v>721.47206821873306</v>
      </c>
    </row>
    <row r="61" spans="1:14" x14ac:dyDescent="0.15">
      <c r="A61">
        <v>1956</v>
      </c>
      <c r="B61" s="4">
        <f>(MIC_mm!B61*Areas!$D$5+HGB_mm!B61*(Areas!$D$6+Areas!$D$7))/(Areas!$D$5+Areas!$D$6+Areas!$D$7)</f>
        <v>20.545360043313483</v>
      </c>
      <c r="C61" s="4">
        <f>(MIC_mm!C61*Areas!$D$5+HGB_mm!C61*(Areas!$D$6+Areas!$D$7))/(Areas!$D$5+Areas!$D$6+Areas!$D$7)</f>
        <v>37.920270709258254</v>
      </c>
      <c r="D61" s="4">
        <f>(MIC_mm!D61*Areas!$D$5+HGB_mm!D61*(Areas!$D$6+Areas!$D$7))/(Areas!$D$5+Areas!$D$6+Areas!$D$7)</f>
        <v>51.184899837574442</v>
      </c>
      <c r="E61" s="4">
        <f>(MIC_mm!E61*Areas!$D$5+HGB_mm!E61*(Areas!$D$6+Areas!$D$7))/(Areas!$D$5+Areas!$D$6+Areas!$D$7)</f>
        <v>71.249691391445594</v>
      </c>
      <c r="F61" s="4">
        <f>(MIC_mm!F61*Areas!$D$5+HGB_mm!F61*(Areas!$D$6+Areas!$D$7))/(Areas!$D$5+Areas!$D$6+Areas!$D$7)</f>
        <v>95.044704926908494</v>
      </c>
      <c r="G61" s="4">
        <f>(MIC_mm!G61*Areas!$D$5+HGB_mm!G61*(Areas!$D$6+Areas!$D$7))/(Areas!$D$5+Areas!$D$6+Areas!$D$7)</f>
        <v>72.232468868435305</v>
      </c>
      <c r="H61" s="4">
        <f>(MIC_mm!H61*Areas!$D$5+HGB_mm!H61*(Areas!$D$6+Areas!$D$7))/(Areas!$D$5+Areas!$D$6+Areas!$D$7)</f>
        <v>104.29674607471576</v>
      </c>
      <c r="I61" s="4">
        <f>(MIC_mm!I61*Areas!$D$5+HGB_mm!I61*(Areas!$D$6+Areas!$D$7))/(Areas!$D$5+Areas!$D$6+Areas!$D$7)</f>
        <v>99.163817000541414</v>
      </c>
      <c r="J61" s="4">
        <f>(MIC_mm!J61*Areas!$D$5+HGB_mm!J61*(Areas!$D$6+Areas!$D$7))/(Areas!$D$5+Areas!$D$6+Areas!$D$7)</f>
        <v>57.999848402815374</v>
      </c>
      <c r="K61" s="4">
        <f>(MIC_mm!K61*Areas!$D$5+HGB_mm!K61*(Areas!$D$6+Areas!$D$7))/(Areas!$D$5+Areas!$D$6+Areas!$D$7)</f>
        <v>20.963930698429888</v>
      </c>
      <c r="L61" s="4">
        <f>(MIC_mm!L61*Areas!$D$5+HGB_mm!L61*(Areas!$D$6+Areas!$D$7))/(Areas!$D$5+Areas!$D$6+Areas!$D$7)</f>
        <v>66.040514347590687</v>
      </c>
      <c r="M61" s="4">
        <f>(MIC_mm!M61*Areas!$D$5+HGB_mm!M61*(Areas!$D$6+Areas!$D$7))/(Areas!$D$5+Areas!$D$6+Areas!$D$7)</f>
        <v>46.00443963183541</v>
      </c>
      <c r="N61" s="4">
        <f t="shared" si="0"/>
        <v>742.6466919328642</v>
      </c>
    </row>
    <row r="62" spans="1:14" x14ac:dyDescent="0.15">
      <c r="A62">
        <v>1957</v>
      </c>
      <c r="B62" s="4">
        <f>(MIC_mm!B62*Areas!$D$5+HGB_mm!B62*(Areas!$D$6+Areas!$D$7))/(Areas!$D$5+Areas!$D$6+Areas!$D$7)</f>
        <v>45.727135896047642</v>
      </c>
      <c r="C62" s="4">
        <f>(MIC_mm!C62*Areas!$D$5+HGB_mm!C62*(Areas!$D$6+Areas!$D$7))/(Areas!$D$5+Areas!$D$6+Areas!$D$7)</f>
        <v>34.117211694639956</v>
      </c>
      <c r="D62" s="4">
        <f>(MIC_mm!D62*Areas!$D$5+HGB_mm!D62*(Areas!$D$6+Areas!$D$7))/(Areas!$D$5+Areas!$D$6+Areas!$D$7)</f>
        <v>32.520660530590149</v>
      </c>
      <c r="E62" s="4">
        <f>(MIC_mm!E62*Areas!$D$5+HGB_mm!E62*(Areas!$D$6+Areas!$D$7))/(Areas!$D$5+Areas!$D$6+Areas!$D$7)</f>
        <v>78.913844071467238</v>
      </c>
      <c r="F62" s="4">
        <f>(MIC_mm!F62*Areas!$D$5+HGB_mm!F62*(Areas!$D$6+Areas!$D$7))/(Areas!$D$5+Areas!$D$6+Areas!$D$7)</f>
        <v>87.319068760151595</v>
      </c>
      <c r="G62" s="4">
        <f>(MIC_mm!G62*Areas!$D$5+HGB_mm!G62*(Areas!$D$6+Areas!$D$7))/(Areas!$D$5+Areas!$D$6+Areas!$D$7)</f>
        <v>110.52729290741743</v>
      </c>
      <c r="H62" s="4">
        <f>(MIC_mm!H62*Areas!$D$5+HGB_mm!H62*(Areas!$D$6+Areas!$D$7))/(Areas!$D$5+Areas!$D$6+Areas!$D$7)</f>
        <v>75.062171088251219</v>
      </c>
      <c r="I62" s="4">
        <f>(MIC_mm!I62*Areas!$D$5+HGB_mm!I62*(Areas!$D$6+Areas!$D$7))/(Areas!$D$5+Areas!$D$6+Areas!$D$7)</f>
        <v>53.02496480779643</v>
      </c>
      <c r="J62" s="4">
        <f>(MIC_mm!J62*Areas!$D$5+HGB_mm!J62*(Areas!$D$6+Areas!$D$7))/(Areas!$D$5+Areas!$D$6+Areas!$D$7)</f>
        <v>92.633253925284251</v>
      </c>
      <c r="K62" s="4">
        <f>(MIC_mm!K62*Areas!$D$5+HGB_mm!K62*(Areas!$D$6+Areas!$D$7))/(Areas!$D$5+Areas!$D$6+Areas!$D$7)</f>
        <v>72.515766107200861</v>
      </c>
      <c r="L62" s="4">
        <f>(MIC_mm!L62*Areas!$D$5+HGB_mm!L62*(Areas!$D$6+Areas!$D$7))/(Areas!$D$5+Areas!$D$6+Areas!$D$7)</f>
        <v>91.168733080671359</v>
      </c>
      <c r="M62" s="4">
        <f>(MIC_mm!M62*Areas!$D$5+HGB_mm!M62*(Areas!$D$6+Areas!$D$7))/(Areas!$D$5+Areas!$D$6+Areas!$D$7)</f>
        <v>67.823324309691387</v>
      </c>
      <c r="N62" s="4">
        <f t="shared" si="0"/>
        <v>841.35342717920958</v>
      </c>
    </row>
    <row r="63" spans="1:14" x14ac:dyDescent="0.15">
      <c r="A63">
        <v>1958</v>
      </c>
      <c r="B63" s="4">
        <f>(MIC_mm!B63*Areas!$D$5+HGB_mm!B63*(Areas!$D$6+Areas!$D$7))/(Areas!$D$5+Areas!$D$6+Areas!$D$7)</f>
        <v>36.664889009204117</v>
      </c>
      <c r="C63" s="4">
        <f>(MIC_mm!C63*Areas!$D$5+HGB_mm!C63*(Areas!$D$6+Areas!$D$7))/(Areas!$D$5+Areas!$D$6+Areas!$D$7)</f>
        <v>25.991266919328641</v>
      </c>
      <c r="D63" s="4">
        <f>(MIC_mm!D63*Areas!$D$5+HGB_mm!D63*(Areas!$D$6+Areas!$D$7))/(Areas!$D$5+Areas!$D$6+Areas!$D$7)</f>
        <v>14.895971846237142</v>
      </c>
      <c r="E63" s="4">
        <f>(MIC_mm!E63*Areas!$D$5+HGB_mm!E63*(Areas!$D$6+Areas!$D$7))/(Areas!$D$5+Areas!$D$6+Areas!$D$7)</f>
        <v>42.615208446128861</v>
      </c>
      <c r="F63" s="4">
        <f>(MIC_mm!F63*Areas!$D$5+HGB_mm!F63*(Areas!$D$6+Areas!$D$7))/(Areas!$D$5+Areas!$D$6+Areas!$D$7)</f>
        <v>37.545804006497022</v>
      </c>
      <c r="G63" s="4">
        <f>(MIC_mm!G63*Areas!$D$5+HGB_mm!G63*(Areas!$D$6+Areas!$D$7))/(Areas!$D$5+Areas!$D$6+Areas!$D$7)</f>
        <v>72.558359501894969</v>
      </c>
      <c r="H63" s="4">
        <f>(MIC_mm!H63*Areas!$D$5+HGB_mm!H63*(Areas!$D$6+Areas!$D$7))/(Areas!$D$5+Areas!$D$6+Areas!$D$7)</f>
        <v>80.523741201949122</v>
      </c>
      <c r="I63" s="4">
        <f>(MIC_mm!I63*Areas!$D$5+HGB_mm!I63*(Areas!$D$6+Areas!$D$7))/(Areas!$D$5+Areas!$D$6+Areas!$D$7)</f>
        <v>74.408879263670812</v>
      </c>
      <c r="J63" s="4">
        <f>(MIC_mm!J63*Areas!$D$5+HGB_mm!J63*(Areas!$D$6+Areas!$D$7))/(Areas!$D$5+Areas!$D$6+Areas!$D$7)</f>
        <v>86.831559285327558</v>
      </c>
      <c r="K63" s="4">
        <f>(MIC_mm!K63*Areas!$D$5+HGB_mm!K63*(Areas!$D$6+Areas!$D$7))/(Areas!$D$5+Areas!$D$6+Areas!$D$7)</f>
        <v>60.305582024905249</v>
      </c>
      <c r="L63" s="4">
        <f>(MIC_mm!L63*Areas!$D$5+HGB_mm!L63*(Areas!$D$6+Areas!$D$7))/(Areas!$D$5+Areas!$D$6+Areas!$D$7)</f>
        <v>74.857190037899301</v>
      </c>
      <c r="M63" s="4">
        <f>(MIC_mm!M63*Areas!$D$5+HGB_mm!M63*(Areas!$D$6+Areas!$D$7))/(Areas!$D$5+Areas!$D$6+Areas!$D$7)</f>
        <v>46.855018949648077</v>
      </c>
      <c r="N63" s="4">
        <f t="shared" si="0"/>
        <v>654.05347049269085</v>
      </c>
    </row>
    <row r="64" spans="1:14" x14ac:dyDescent="0.15">
      <c r="A64">
        <v>1959</v>
      </c>
      <c r="B64" s="4">
        <f>(MIC_mm!B64*Areas!$D$5+HGB_mm!B64*(Areas!$D$6+Areas!$D$7))/(Areas!$D$5+Areas!$D$6+Areas!$D$7)</f>
        <v>53.54557661072009</v>
      </c>
      <c r="C64" s="4">
        <f>(MIC_mm!C64*Areas!$D$5+HGB_mm!C64*(Areas!$D$6+Areas!$D$7))/(Areas!$D$5+Areas!$D$6+Areas!$D$7)</f>
        <v>54.637666486193829</v>
      </c>
      <c r="D64" s="4">
        <f>(MIC_mm!D64*Areas!$D$5+HGB_mm!D64*(Areas!$D$6+Areas!$D$7))/(Areas!$D$5+Areas!$D$6+Areas!$D$7)</f>
        <v>55.402420140768811</v>
      </c>
      <c r="E64" s="4">
        <f>(MIC_mm!E64*Areas!$D$5+HGB_mm!E64*(Areas!$D$6+Areas!$D$7))/(Areas!$D$5+Areas!$D$6+Areas!$D$7)</f>
        <v>82.123497563616681</v>
      </c>
      <c r="F64" s="4">
        <f>(MIC_mm!F64*Areas!$D$5+HGB_mm!F64*(Areas!$D$6+Areas!$D$7))/(Areas!$D$5+Areas!$D$6+Areas!$D$7)</f>
        <v>81.448678938819711</v>
      </c>
      <c r="G64" s="4">
        <f>(MIC_mm!G64*Areas!$D$5+HGB_mm!G64*(Areas!$D$6+Areas!$D$7))/(Areas!$D$5+Areas!$D$6+Areas!$D$7)</f>
        <v>42.208348673524632</v>
      </c>
      <c r="H64" s="4">
        <f>(MIC_mm!H64*Areas!$D$5+HGB_mm!H64*(Areas!$D$6+Areas!$D$7))/(Areas!$D$5+Areas!$D$6+Areas!$D$7)</f>
        <v>80.709756361667573</v>
      </c>
      <c r="I64" s="4">
        <f>(MIC_mm!I64*Areas!$D$5+HGB_mm!I64*(Areas!$D$6+Areas!$D$7))/(Areas!$D$5+Areas!$D$6+Areas!$D$7)</f>
        <v>125.60426637791012</v>
      </c>
      <c r="J64" s="4">
        <f>(MIC_mm!J64*Areas!$D$5+HGB_mm!J64*(Areas!$D$6+Areas!$D$7))/(Areas!$D$5+Areas!$D$6+Areas!$D$7)</f>
        <v>104.39981591770439</v>
      </c>
      <c r="K64" s="4">
        <f>(MIC_mm!K64*Areas!$D$5+HGB_mm!K64*(Areas!$D$6+Areas!$D$7))/(Areas!$D$5+Areas!$D$6+Areas!$D$7)</f>
        <v>119.79740119112074</v>
      </c>
      <c r="L64" s="4">
        <f>(MIC_mm!L64*Areas!$D$5+HGB_mm!L64*(Areas!$D$6+Areas!$D$7))/(Areas!$D$5+Areas!$D$6+Areas!$D$7)</f>
        <v>79.417319978343258</v>
      </c>
      <c r="M64" s="4">
        <f>(MIC_mm!M64*Areas!$D$5+HGB_mm!M64*(Areas!$D$6+Areas!$D$7))/(Areas!$D$5+Areas!$D$6+Areas!$D$7)</f>
        <v>66.18514347590687</v>
      </c>
      <c r="N64" s="4">
        <f t="shared" si="0"/>
        <v>945.47989171629672</v>
      </c>
    </row>
    <row r="65" spans="1:14" x14ac:dyDescent="0.15">
      <c r="A65">
        <v>1960</v>
      </c>
      <c r="B65" s="4">
        <f>(MIC_mm!B65*Areas!$D$5+HGB_mm!B65*(Areas!$D$6+Areas!$D$7))/(Areas!$D$5+Areas!$D$6+Areas!$D$7)</f>
        <v>63.755533297238763</v>
      </c>
      <c r="C65" s="4">
        <f>(MIC_mm!C65*Areas!$D$5+HGB_mm!C65*(Areas!$D$6+Areas!$D$7))/(Areas!$D$5+Areas!$D$6+Areas!$D$7)</f>
        <v>52.864428803465081</v>
      </c>
      <c r="D65" s="4">
        <f>(MIC_mm!D65*Areas!$D$5+HGB_mm!D65*(Areas!$D$6+Areas!$D$7))/(Areas!$D$5+Areas!$D$6+Areas!$D$7)</f>
        <v>34.344569572279369</v>
      </c>
      <c r="E65" s="4">
        <f>(MIC_mm!E65*Areas!$D$5+HGB_mm!E65*(Areas!$D$6+Areas!$D$7))/(Areas!$D$5+Areas!$D$6+Areas!$D$7)</f>
        <v>87.264910665944782</v>
      </c>
      <c r="F65" s="4">
        <f>(MIC_mm!F65*Areas!$D$5+HGB_mm!F65*(Areas!$D$6+Areas!$D$7))/(Areas!$D$5+Areas!$D$6+Areas!$D$7)</f>
        <v>127.14691932864103</v>
      </c>
      <c r="G65" s="4">
        <f>(MIC_mm!G65*Areas!$D$5+HGB_mm!G65*(Areas!$D$6+Areas!$D$7))/(Areas!$D$5+Areas!$D$6+Areas!$D$7)</f>
        <v>99.151683811586352</v>
      </c>
      <c r="H65" s="4">
        <f>(MIC_mm!H65*Areas!$D$5+HGB_mm!H65*(Areas!$D$6+Areas!$D$7))/(Areas!$D$5+Areas!$D$6+Areas!$D$7)</f>
        <v>85.342452625879801</v>
      </c>
      <c r="I65" s="4">
        <f>(MIC_mm!I65*Areas!$D$5+HGB_mm!I65*(Areas!$D$6+Areas!$D$7))/(Areas!$D$5+Areas!$D$6+Areas!$D$7)</f>
        <v>73.457855982674602</v>
      </c>
      <c r="J65" s="4">
        <f>(MIC_mm!J65*Areas!$D$5+HGB_mm!J65*(Areas!$D$6+Areas!$D$7))/(Areas!$D$5+Areas!$D$6+Areas!$D$7)</f>
        <v>74.221737953438009</v>
      </c>
      <c r="K65" s="4">
        <f>(MIC_mm!K65*Areas!$D$5+HGB_mm!K65*(Areas!$D$6+Areas!$D$7))/(Areas!$D$5+Areas!$D$6+Areas!$D$7)</f>
        <v>58.810763400108286</v>
      </c>
      <c r="L65" s="4">
        <f>(MIC_mm!L65*Areas!$D$5+HGB_mm!L65*(Areas!$D$6+Areas!$D$7))/(Areas!$D$5+Areas!$D$6+Areas!$D$7)</f>
        <v>70.798018408229566</v>
      </c>
      <c r="M65" s="4">
        <f>(MIC_mm!M65*Areas!$D$5+HGB_mm!M65*(Areas!$D$6+Areas!$D$7))/(Areas!$D$5+Areas!$D$6+Areas!$D$7)</f>
        <v>32.49358960476448</v>
      </c>
      <c r="N65" s="4">
        <f t="shared" si="0"/>
        <v>859.6524634542501</v>
      </c>
    </row>
    <row r="66" spans="1:14" x14ac:dyDescent="0.15">
      <c r="A66">
        <v>1961</v>
      </c>
      <c r="B66" s="4">
        <f>(MIC_mm!B66*Areas!$D$5+HGB_mm!B66*(Areas!$D$6+Areas!$D$7))/(Areas!$D$5+Areas!$D$6+Areas!$D$7)</f>
        <v>21.277839740119113</v>
      </c>
      <c r="C66" s="4">
        <f>(MIC_mm!C66*Areas!$D$5+HGB_mm!C66*(Areas!$D$6+Areas!$D$7))/(Areas!$D$5+Areas!$D$6+Areas!$D$7)</f>
        <v>34.650108283703304</v>
      </c>
      <c r="D66" s="4">
        <f>(MIC_mm!D66*Areas!$D$5+HGB_mm!D66*(Areas!$D$6+Areas!$D$7))/(Areas!$D$5+Areas!$D$6+Areas!$D$7)</f>
        <v>63.489642663779101</v>
      </c>
      <c r="E66" s="4">
        <f>(MIC_mm!E66*Areas!$D$5+HGB_mm!E66*(Areas!$D$6+Areas!$D$7))/(Areas!$D$5+Areas!$D$6+Areas!$D$7)</f>
        <v>63.104434217650244</v>
      </c>
      <c r="F66" s="4">
        <f>(MIC_mm!F66*Areas!$D$5+HGB_mm!F66*(Areas!$D$6+Areas!$D$7))/(Areas!$D$5+Areas!$D$6+Areas!$D$7)</f>
        <v>44.928814293448838</v>
      </c>
      <c r="G66" s="4">
        <f>(MIC_mm!G66*Areas!$D$5+HGB_mm!G66*(Areas!$D$6+Areas!$D$7))/(Areas!$D$5+Areas!$D$6+Areas!$D$7)</f>
        <v>87.966004331348131</v>
      </c>
      <c r="H66" s="4">
        <f>(MIC_mm!H66*Areas!$D$5+HGB_mm!H66*(Areas!$D$6+Areas!$D$7))/(Areas!$D$5+Areas!$D$6+Areas!$D$7)</f>
        <v>86.834602057390356</v>
      </c>
      <c r="I66" s="4">
        <f>(MIC_mm!I66*Areas!$D$5+HGB_mm!I66*(Areas!$D$6+Areas!$D$7))/(Areas!$D$5+Areas!$D$6+Areas!$D$7)</f>
        <v>74.49665403356795</v>
      </c>
      <c r="J66" s="4">
        <f>(MIC_mm!J66*Areas!$D$5+HGB_mm!J66*(Areas!$D$6+Areas!$D$7))/(Areas!$D$5+Areas!$D$6+Areas!$D$7)</f>
        <v>146.07134813210612</v>
      </c>
      <c r="K66" s="4">
        <f>(MIC_mm!K66*Areas!$D$5+HGB_mm!K66*(Areas!$D$6+Areas!$D$7))/(Areas!$D$5+Areas!$D$6+Areas!$D$7)</f>
        <v>56.052804547915535</v>
      </c>
      <c r="L66" s="4">
        <f>(MIC_mm!L66*Areas!$D$5+HGB_mm!L66*(Areas!$D$6+Areas!$D$7))/(Areas!$D$5+Areas!$D$6+Areas!$D$7)</f>
        <v>63.517206280454793</v>
      </c>
      <c r="M66" s="4">
        <f>(MIC_mm!M66*Areas!$D$5+HGB_mm!M66*(Areas!$D$6+Areas!$D$7))/(Areas!$D$5+Areas!$D$6+Areas!$D$7)</f>
        <v>55.677720628045478</v>
      </c>
      <c r="N66" s="4">
        <f t="shared" si="0"/>
        <v>798.06717920952906</v>
      </c>
    </row>
    <row r="67" spans="1:14" x14ac:dyDescent="0.15">
      <c r="A67">
        <v>1962</v>
      </c>
      <c r="B67" s="4">
        <f>(MIC_mm!B67*Areas!$D$5+HGB_mm!B67*(Areas!$D$6+Areas!$D$7))/(Areas!$D$5+Areas!$D$6+Areas!$D$7)</f>
        <v>69.988159177043855</v>
      </c>
      <c r="C67" s="4">
        <f>(MIC_mm!C67*Areas!$D$5+HGB_mm!C67*(Areas!$D$6+Areas!$D$7))/(Areas!$D$5+Areas!$D$6+Areas!$D$7)</f>
        <v>56.8101082837033</v>
      </c>
      <c r="D67" s="4">
        <f>(MIC_mm!D67*Areas!$D$5+HGB_mm!D67*(Areas!$D$6+Areas!$D$7))/(Areas!$D$5+Areas!$D$6+Areas!$D$7)</f>
        <v>24.964531672983217</v>
      </c>
      <c r="E67" s="4">
        <f>(MIC_mm!E67*Areas!$D$5+HGB_mm!E67*(Areas!$D$6+Areas!$D$7))/(Areas!$D$5+Areas!$D$6+Areas!$D$7)</f>
        <v>48.668391987005954</v>
      </c>
      <c r="F67" s="4">
        <f>(MIC_mm!F67*Areas!$D$5+HGB_mm!F67*(Areas!$D$6+Areas!$D$7))/(Areas!$D$5+Areas!$D$6+Areas!$D$7)</f>
        <v>72.782403898213317</v>
      </c>
      <c r="G67" s="4">
        <f>(MIC_mm!G67*Areas!$D$5+HGB_mm!G67*(Areas!$D$6+Areas!$D$7))/(Areas!$D$5+Areas!$D$6+Areas!$D$7)</f>
        <v>68.324970221981587</v>
      </c>
      <c r="H67" s="4">
        <f>(MIC_mm!H67*Areas!$D$5+HGB_mm!H67*(Areas!$D$6+Areas!$D$7))/(Areas!$D$5+Areas!$D$6+Areas!$D$7)</f>
        <v>62.517033026529511</v>
      </c>
      <c r="I67" s="4">
        <f>(MIC_mm!I67*Areas!$D$5+HGB_mm!I67*(Areas!$D$6+Areas!$D$7))/(Areas!$D$5+Areas!$D$6+Areas!$D$7)</f>
        <v>74.336210070384411</v>
      </c>
      <c r="J67" s="4">
        <f>(MIC_mm!J67*Areas!$D$5+HGB_mm!J67*(Areas!$D$6+Areas!$D$7))/(Areas!$D$5+Areas!$D$6+Areas!$D$7)</f>
        <v>79.758354087709805</v>
      </c>
      <c r="K67" s="4">
        <f>(MIC_mm!K67*Areas!$D$5+HGB_mm!K67*(Areas!$D$6+Areas!$D$7))/(Areas!$D$5+Areas!$D$6+Areas!$D$7)</f>
        <v>70.530465619924186</v>
      </c>
      <c r="L67" s="4">
        <f>(MIC_mm!L67*Areas!$D$5+HGB_mm!L67*(Areas!$D$6+Areas!$D$7))/(Areas!$D$5+Areas!$D$6+Areas!$D$7)</f>
        <v>25.636827287493233</v>
      </c>
      <c r="M67" s="4">
        <f>(MIC_mm!M67*Areas!$D$5+HGB_mm!M67*(Areas!$D$6+Areas!$D$7))/(Areas!$D$5+Areas!$D$6+Areas!$D$7)</f>
        <v>60.137092582566325</v>
      </c>
      <c r="N67" s="4">
        <f t="shared" si="0"/>
        <v>714.45454791553868</v>
      </c>
    </row>
    <row r="68" spans="1:14" x14ac:dyDescent="0.15">
      <c r="A68">
        <v>1963</v>
      </c>
      <c r="B68" s="4">
        <f>(MIC_mm!B68*Areas!$D$5+HGB_mm!B68*(Areas!$D$6+Areas!$D$7))/(Areas!$D$5+Areas!$D$6+Areas!$D$7)</f>
        <v>39.04131564699513</v>
      </c>
      <c r="C68" s="4">
        <f>(MIC_mm!C68*Areas!$D$5+HGB_mm!C68*(Areas!$D$6+Areas!$D$7))/(Areas!$D$5+Areas!$D$6+Areas!$D$7)</f>
        <v>26.722728749323228</v>
      </c>
      <c r="D68" s="4">
        <f>(MIC_mm!D68*Areas!$D$5+HGB_mm!D68*(Areas!$D$6+Areas!$D$7))/(Areas!$D$5+Areas!$D$6+Areas!$D$7)</f>
        <v>61.820709258256635</v>
      </c>
      <c r="E68" s="4">
        <f>(MIC_mm!E68*Areas!$D$5+HGB_mm!E68*(Areas!$D$6+Areas!$D$7))/(Areas!$D$5+Areas!$D$6+Areas!$D$7)</f>
        <v>53.36348132106118</v>
      </c>
      <c r="F68" s="4">
        <f>(MIC_mm!F68*Areas!$D$5+HGB_mm!F68*(Areas!$D$6+Areas!$D$7))/(Areas!$D$5+Areas!$D$6+Areas!$D$7)</f>
        <v>78.145479155387108</v>
      </c>
      <c r="G68" s="4">
        <f>(MIC_mm!G68*Areas!$D$5+HGB_mm!G68*(Areas!$D$6+Areas!$D$7))/(Areas!$D$5+Areas!$D$6+Areas!$D$7)</f>
        <v>54.989263670817543</v>
      </c>
      <c r="H68" s="4">
        <f>(MIC_mm!H68*Areas!$D$5+HGB_mm!H68*(Areas!$D$6+Areas!$D$7))/(Areas!$D$5+Areas!$D$6+Areas!$D$7)</f>
        <v>74.689122902003248</v>
      </c>
      <c r="I68" s="4">
        <f>(MIC_mm!I68*Areas!$D$5+HGB_mm!I68*(Areas!$D$6+Areas!$D$7))/(Areas!$D$5+Areas!$D$6+Areas!$D$7)</f>
        <v>79.455029778018414</v>
      </c>
      <c r="J68" s="4">
        <f>(MIC_mm!J68*Areas!$D$5+HGB_mm!J68*(Areas!$D$6+Areas!$D$7))/(Areas!$D$5+Areas!$D$6+Areas!$D$7)</f>
        <v>66.493974011911206</v>
      </c>
      <c r="K68" s="4">
        <f>(MIC_mm!K68*Areas!$D$5+HGB_mm!K68*(Areas!$D$6+Areas!$D$7))/(Areas!$D$5+Areas!$D$6+Areas!$D$7)</f>
        <v>25.640687601515971</v>
      </c>
      <c r="L68" s="4">
        <f>(MIC_mm!L68*Areas!$D$5+HGB_mm!L68*(Areas!$D$6+Areas!$D$7))/(Areas!$D$5+Areas!$D$6+Areas!$D$7)</f>
        <v>67.707677314564151</v>
      </c>
      <c r="M68" s="4">
        <f>(MIC_mm!M68*Areas!$D$5+HGB_mm!M68*(Areas!$D$6+Areas!$D$7))/(Areas!$D$5+Areas!$D$6+Areas!$D$7)</f>
        <v>52.105175961017864</v>
      </c>
      <c r="N68" s="4">
        <f t="shared" si="0"/>
        <v>680.17464537087164</v>
      </c>
    </row>
    <row r="69" spans="1:14" x14ac:dyDescent="0.15">
      <c r="A69">
        <v>1964</v>
      </c>
      <c r="B69" s="4">
        <f>(MIC_mm!B69*Areas!$D$5+HGB_mm!B69*(Areas!$D$6+Areas!$D$7))/(Areas!$D$5+Areas!$D$6+Areas!$D$7)</f>
        <v>47.872279371954519</v>
      </c>
      <c r="C69" s="4">
        <f>(MIC_mm!C69*Areas!$D$5+HGB_mm!C69*(Areas!$D$6+Areas!$D$7))/(Areas!$D$5+Areas!$D$6+Areas!$D$7)</f>
        <v>20.38047644829453</v>
      </c>
      <c r="D69" s="4">
        <f>(MIC_mm!D69*Areas!$D$5+HGB_mm!D69*(Areas!$D$6+Areas!$D$7))/(Areas!$D$5+Areas!$D$6+Areas!$D$7)</f>
        <v>53.478706009745537</v>
      </c>
      <c r="E69" s="4">
        <f>(MIC_mm!E69*Areas!$D$5+HGB_mm!E69*(Areas!$D$6+Areas!$D$7))/(Areas!$D$5+Areas!$D$6+Areas!$D$7)</f>
        <v>77.752636708175416</v>
      </c>
      <c r="F69" s="4">
        <f>(MIC_mm!F69*Areas!$D$5+HGB_mm!F69*(Areas!$D$6+Areas!$D$7))/(Areas!$D$5+Areas!$D$6+Areas!$D$7)</f>
        <v>75.237092582566319</v>
      </c>
      <c r="G69" s="4">
        <f>(MIC_mm!G69*Areas!$D$5+HGB_mm!G69*(Areas!$D$6+Areas!$D$7))/(Areas!$D$5+Areas!$D$6+Areas!$D$7)</f>
        <v>45.851180292365996</v>
      </c>
      <c r="H69" s="4">
        <f>(MIC_mm!H69*Areas!$D$5+HGB_mm!H69*(Areas!$D$6+Areas!$D$7))/(Areas!$D$5+Areas!$D$6+Areas!$D$7)</f>
        <v>85.52854899837574</v>
      </c>
      <c r="I69" s="4">
        <f>(MIC_mm!I69*Areas!$D$5+HGB_mm!I69*(Areas!$D$6+Areas!$D$7))/(Areas!$D$5+Areas!$D$6+Areas!$D$7)</f>
        <v>101.61639956686518</v>
      </c>
      <c r="J69" s="4">
        <f>(MIC_mm!J69*Areas!$D$5+HGB_mm!J69*(Areas!$D$6+Areas!$D$7))/(Areas!$D$5+Areas!$D$6+Areas!$D$7)</f>
        <v>100.17844071467245</v>
      </c>
      <c r="K69" s="4">
        <f>(MIC_mm!K69*Areas!$D$5+HGB_mm!K69*(Areas!$D$6+Areas!$D$7))/(Areas!$D$5+Areas!$D$6+Areas!$D$7)</f>
        <v>33.331310232809962</v>
      </c>
      <c r="L69" s="4">
        <f>(MIC_mm!L69*Areas!$D$5+HGB_mm!L69*(Areas!$D$6+Areas!$D$7))/(Areas!$D$5+Areas!$D$6+Areas!$D$7)</f>
        <v>69.101997834325928</v>
      </c>
      <c r="M69" s="4">
        <f>(MIC_mm!M69*Areas!$D$5+HGB_mm!M69*(Areas!$D$6+Areas!$D$7))/(Areas!$D$5+Areas!$D$6+Areas!$D$7)</f>
        <v>59.811922035733623</v>
      </c>
      <c r="N69" s="4">
        <f t="shared" si="0"/>
        <v>770.14099079588527</v>
      </c>
    </row>
    <row r="70" spans="1:14" x14ac:dyDescent="0.15">
      <c r="A70">
        <v>1965</v>
      </c>
      <c r="B70" s="4">
        <f>(MIC_mm!B70*Areas!$D$5+HGB_mm!B70*(Areas!$D$6+Areas!$D$7))/(Areas!$D$5+Areas!$D$6+Areas!$D$7)</f>
        <v>72.835587439090418</v>
      </c>
      <c r="C70" s="4">
        <f>(MIC_mm!C70*Areas!$D$5+HGB_mm!C70*(Areas!$D$6+Areas!$D$7))/(Areas!$D$5+Areas!$D$6+Areas!$D$7)</f>
        <v>62.845257173795346</v>
      </c>
      <c r="D70" s="4">
        <f>(MIC_mm!D70*Areas!$D$5+HGB_mm!D70*(Areas!$D$6+Areas!$D$7))/(Areas!$D$5+Areas!$D$6+Areas!$D$7)</f>
        <v>48.308126691932863</v>
      </c>
      <c r="E70" s="4">
        <f>(MIC_mm!E70*Areas!$D$5+HGB_mm!E70*(Areas!$D$6+Areas!$D$7))/(Areas!$D$5+Areas!$D$6+Areas!$D$7)</f>
        <v>69.044163508391989</v>
      </c>
      <c r="F70" s="4">
        <f>(MIC_mm!F70*Areas!$D$5+HGB_mm!F70*(Areas!$D$6+Areas!$D$7))/(Areas!$D$5+Areas!$D$6+Areas!$D$7)</f>
        <v>67.288245804006493</v>
      </c>
      <c r="G70" s="4">
        <f>(MIC_mm!G70*Areas!$D$5+HGB_mm!G70*(Areas!$D$6+Areas!$D$7))/(Areas!$D$5+Areas!$D$6+Areas!$D$7)</f>
        <v>54.005565782349755</v>
      </c>
      <c r="H70" s="4">
        <f>(MIC_mm!H70*Areas!$D$5+HGB_mm!H70*(Areas!$D$6+Areas!$D$7))/(Areas!$D$5+Areas!$D$6+Areas!$D$7)</f>
        <v>61.169810503519223</v>
      </c>
      <c r="I70" s="4">
        <f>(MIC_mm!I70*Areas!$D$5+HGB_mm!I70*(Areas!$D$6+Areas!$D$7))/(Areas!$D$5+Areas!$D$6+Areas!$D$7)</f>
        <v>114.25598267460747</v>
      </c>
      <c r="J70" s="4">
        <f>(MIC_mm!J70*Areas!$D$5+HGB_mm!J70*(Areas!$D$6+Areas!$D$7))/(Areas!$D$5+Areas!$D$6+Areas!$D$7)</f>
        <v>159.11473741201948</v>
      </c>
      <c r="K70" s="4">
        <f>(MIC_mm!K70*Areas!$D$5+HGB_mm!K70*(Areas!$D$6+Areas!$D$7))/(Areas!$D$5+Areas!$D$6+Areas!$D$7)</f>
        <v>64.831429344883588</v>
      </c>
      <c r="L70" s="4">
        <f>(MIC_mm!L70*Areas!$D$5+HGB_mm!L70*(Areas!$D$6+Areas!$D$7))/(Areas!$D$5+Areas!$D$6+Areas!$D$7)</f>
        <v>81.846654033567944</v>
      </c>
      <c r="M70" s="4">
        <f>(MIC_mm!M70*Areas!$D$5+HGB_mm!M70*(Areas!$D$6+Areas!$D$7))/(Areas!$D$5+Areas!$D$6+Areas!$D$7)</f>
        <v>77.166101786681111</v>
      </c>
      <c r="N70" s="4">
        <f t="shared" ref="N70:N103" si="1">SUM(B70:M70)</f>
        <v>932.71166215484561</v>
      </c>
    </row>
    <row r="71" spans="1:14" x14ac:dyDescent="0.15">
      <c r="A71">
        <v>1966</v>
      </c>
      <c r="B71" s="4">
        <f>(MIC_mm!B71*Areas!$D$5+HGB_mm!B71*(Areas!$D$6+Areas!$D$7))/(Areas!$D$5+Areas!$D$6+Areas!$D$7)</f>
        <v>42.791721710882513</v>
      </c>
      <c r="C71" s="4">
        <f>(MIC_mm!C71*Areas!$D$5+HGB_mm!C71*(Areas!$D$6+Areas!$D$7))/(Areas!$D$5+Areas!$D$6+Areas!$D$7)</f>
        <v>39.538911748781807</v>
      </c>
      <c r="D71" s="4">
        <f>(MIC_mm!D71*Areas!$D$5+HGB_mm!D71*(Areas!$D$6+Areas!$D$7))/(Areas!$D$5+Areas!$D$6+Areas!$D$7)</f>
        <v>70.750931239848398</v>
      </c>
      <c r="E71" s="4">
        <f>(MIC_mm!E71*Areas!$D$5+HGB_mm!E71*(Areas!$D$6+Areas!$D$7))/(Areas!$D$5+Areas!$D$6+Areas!$D$7)</f>
        <v>59.149214943151058</v>
      </c>
      <c r="F71" s="4">
        <f>(MIC_mm!F71*Areas!$D$5+HGB_mm!F71*(Areas!$D$6+Areas!$D$7))/(Areas!$D$5+Areas!$D$6+Areas!$D$7)</f>
        <v>46.502896589063347</v>
      </c>
      <c r="G71" s="4">
        <f>(MIC_mm!G71*Areas!$D$5+HGB_mm!G71*(Areas!$D$6+Areas!$D$7))/(Areas!$D$5+Areas!$D$6+Areas!$D$7)</f>
        <v>55.510828370330266</v>
      </c>
      <c r="H71" s="4">
        <f>(MIC_mm!H71*Areas!$D$5+HGB_mm!H71*(Areas!$D$6+Areas!$D$7))/(Areas!$D$5+Areas!$D$6+Areas!$D$7)</f>
        <v>48.923930698429885</v>
      </c>
      <c r="I71" s="4">
        <f>(MIC_mm!I71*Areas!$D$5+HGB_mm!I71*(Areas!$D$6+Areas!$D$7))/(Areas!$D$5+Areas!$D$6+Areas!$D$7)</f>
        <v>90.716350839198697</v>
      </c>
      <c r="J71" s="4">
        <f>(MIC_mm!J71*Areas!$D$5+HGB_mm!J71*(Areas!$D$6+Areas!$D$7))/(Areas!$D$5+Areas!$D$6+Areas!$D$7)</f>
        <v>57.213102328099623</v>
      </c>
      <c r="K71" s="4">
        <f>(MIC_mm!K71*Areas!$D$5+HGB_mm!K71*(Areas!$D$6+Areas!$D$7))/(Areas!$D$5+Areas!$D$6+Areas!$D$7)</f>
        <v>62.437747698971307</v>
      </c>
      <c r="L71" s="4">
        <f>(MIC_mm!L71*Areas!$D$5+HGB_mm!L71*(Areas!$D$6+Areas!$D$7))/(Areas!$D$5+Areas!$D$6+Areas!$D$7)</f>
        <v>119.47993502977802</v>
      </c>
      <c r="M71" s="4">
        <f>(MIC_mm!M71*Areas!$D$5+HGB_mm!M71*(Areas!$D$6+Areas!$D$7))/(Areas!$D$5+Areas!$D$6+Areas!$D$7)</f>
        <v>76.176128857606926</v>
      </c>
      <c r="N71" s="4">
        <f t="shared" si="1"/>
        <v>769.19170005414196</v>
      </c>
    </row>
    <row r="72" spans="1:14" x14ac:dyDescent="0.15">
      <c r="A72">
        <v>1967</v>
      </c>
      <c r="B72" s="4">
        <f>(MIC_mm!B72*Areas!$D$5+HGB_mm!B72*(Areas!$D$6+Areas!$D$7))/(Areas!$D$5+Areas!$D$6+Areas!$D$7)</f>
        <v>75.93156469951272</v>
      </c>
      <c r="C72" s="4">
        <f>(MIC_mm!C72*Areas!$D$5+HGB_mm!C72*(Areas!$D$6+Areas!$D$7))/(Areas!$D$5+Areas!$D$6+Areas!$D$7)</f>
        <v>48.879880887926369</v>
      </c>
      <c r="D72" s="4">
        <f>(MIC_mm!D72*Areas!$D$5+HGB_mm!D72*(Areas!$D$6+Areas!$D$7))/(Areas!$D$5+Areas!$D$6+Areas!$D$7)</f>
        <v>32.786578234975636</v>
      </c>
      <c r="E72" s="4">
        <f>(MIC_mm!E72*Areas!$D$5+HGB_mm!E72*(Areas!$D$6+Areas!$D$7))/(Areas!$D$5+Areas!$D$6+Areas!$D$7)</f>
        <v>100.12342717920953</v>
      </c>
      <c r="F72" s="4">
        <f>(MIC_mm!F72*Areas!$D$5+HGB_mm!F72*(Areas!$D$6+Areas!$D$7))/(Areas!$D$5+Areas!$D$6+Areas!$D$7)</f>
        <v>50.250600974553329</v>
      </c>
      <c r="G72" s="4">
        <f>(MIC_mm!G72*Areas!$D$5+HGB_mm!G72*(Areas!$D$6+Areas!$D$7))/(Areas!$D$5+Areas!$D$6+Areas!$D$7)</f>
        <v>136.62511099079589</v>
      </c>
      <c r="H72" s="4">
        <f>(MIC_mm!H72*Areas!$D$5+HGB_mm!H72*(Areas!$D$6+Areas!$D$7))/(Areas!$D$5+Areas!$D$6+Areas!$D$7)</f>
        <v>51.266356253383869</v>
      </c>
      <c r="I72" s="4">
        <f>(MIC_mm!I72*Areas!$D$5+HGB_mm!I72*(Areas!$D$6+Areas!$D$7))/(Areas!$D$5+Areas!$D$6+Areas!$D$7)</f>
        <v>85.925105576610719</v>
      </c>
      <c r="J72" s="4">
        <f>(MIC_mm!J72*Areas!$D$5+HGB_mm!J72*(Areas!$D$6+Areas!$D$7))/(Areas!$D$5+Areas!$D$6+Areas!$D$7)</f>
        <v>59.63757444504602</v>
      </c>
      <c r="K72" s="4">
        <f>(MIC_mm!K72*Areas!$D$5+HGB_mm!K72*(Areas!$D$6+Areas!$D$7))/(Areas!$D$5+Areas!$D$6+Areas!$D$7)</f>
        <v>102.78009745533298</v>
      </c>
      <c r="L72" s="4">
        <f>(MIC_mm!L72*Areas!$D$5+HGB_mm!L72*(Areas!$D$6+Areas!$D$7))/(Areas!$D$5+Areas!$D$6+Areas!$D$7)</f>
        <v>80.001651326475368</v>
      </c>
      <c r="M72" s="4">
        <f>(MIC_mm!M72*Areas!$D$5+HGB_mm!M72*(Areas!$D$6+Areas!$D$7))/(Areas!$D$5+Areas!$D$6+Areas!$D$7)</f>
        <v>70.92651867893882</v>
      </c>
      <c r="N72" s="4">
        <f t="shared" si="1"/>
        <v>895.13446670276119</v>
      </c>
    </row>
    <row r="73" spans="1:14" x14ac:dyDescent="0.15">
      <c r="A73">
        <v>1968</v>
      </c>
      <c r="B73" s="4">
        <f>(MIC_mm!B73*Areas!$D$5+HGB_mm!B73*(Areas!$D$6+Areas!$D$7))/(Areas!$D$5+Areas!$D$6+Areas!$D$7)</f>
        <v>41.651061180292366</v>
      </c>
      <c r="C73" s="4">
        <f>(MIC_mm!C73*Areas!$D$5+HGB_mm!C73*(Areas!$D$6+Areas!$D$7))/(Areas!$D$5+Areas!$D$6+Areas!$D$7)</f>
        <v>52.07828911748782</v>
      </c>
      <c r="D73" s="4">
        <f>(MIC_mm!D73*Areas!$D$5+HGB_mm!D73*(Areas!$D$6+Areas!$D$7))/(Areas!$D$5+Areas!$D$6+Areas!$D$7)</f>
        <v>29.42096913914456</v>
      </c>
      <c r="E73" s="4">
        <f>(MIC_mm!E73*Areas!$D$5+HGB_mm!E73*(Areas!$D$6+Areas!$D$7))/(Areas!$D$5+Areas!$D$6+Areas!$D$7)</f>
        <v>71.550286951813746</v>
      </c>
      <c r="F73" s="4">
        <f>(MIC_mm!F73*Areas!$D$5+HGB_mm!F73*(Areas!$D$6+Areas!$D$7))/(Areas!$D$5+Areas!$D$6+Areas!$D$7)</f>
        <v>77.804997292907416</v>
      </c>
      <c r="G73" s="4">
        <f>(MIC_mm!G73*Areas!$D$5+HGB_mm!G73*(Areas!$D$6+Areas!$D$7))/(Areas!$D$5+Areas!$D$6+Areas!$D$7)</f>
        <v>120.01020573903628</v>
      </c>
      <c r="H73" s="4">
        <f>(MIC_mm!H73*Areas!$D$5+HGB_mm!H73*(Areas!$D$6+Areas!$D$7))/(Areas!$D$5+Areas!$D$6+Areas!$D$7)</f>
        <v>69.928267460747151</v>
      </c>
      <c r="I73" s="4">
        <f>(MIC_mm!I73*Areas!$D$5+HGB_mm!I73*(Areas!$D$6+Areas!$D$7))/(Areas!$D$5+Areas!$D$6+Areas!$D$7)</f>
        <v>82.929951272333511</v>
      </c>
      <c r="J73" s="4">
        <f>(MIC_mm!J73*Areas!$D$5+HGB_mm!J73*(Areas!$D$6+Areas!$D$7))/(Areas!$D$5+Areas!$D$6+Areas!$D$7)</f>
        <v>106.3577639415268</v>
      </c>
      <c r="K73" s="4">
        <f>(MIC_mm!K73*Areas!$D$5+HGB_mm!K73*(Areas!$D$6+Areas!$D$7))/(Areas!$D$5+Areas!$D$6+Areas!$D$7)</f>
        <v>62.218808879263669</v>
      </c>
      <c r="L73" s="4">
        <f>(MIC_mm!L73*Areas!$D$5+HGB_mm!L73*(Areas!$D$6+Areas!$D$7))/(Areas!$D$5+Areas!$D$6+Areas!$D$7)</f>
        <v>65.140438548998375</v>
      </c>
      <c r="M73" s="4">
        <f>(MIC_mm!M73*Areas!$D$5+HGB_mm!M73*(Areas!$D$6+Areas!$D$7))/(Areas!$D$5+Areas!$D$6+Areas!$D$7)</f>
        <v>90.535403356794802</v>
      </c>
      <c r="N73" s="4">
        <f t="shared" si="1"/>
        <v>869.62644288034653</v>
      </c>
    </row>
    <row r="74" spans="1:14" x14ac:dyDescent="0.15">
      <c r="A74">
        <v>1969</v>
      </c>
      <c r="B74" s="4">
        <f>(MIC_mm!B74*Areas!$D$5+HGB_mm!B74*(Areas!$D$6+Areas!$D$7))/(Areas!$D$5+Areas!$D$6+Areas!$D$7)</f>
        <v>74.765825663237678</v>
      </c>
      <c r="C74" s="4">
        <f>(MIC_mm!C74*Areas!$D$5+HGB_mm!C74*(Areas!$D$6+Areas!$D$7))/(Areas!$D$5+Areas!$D$6+Areas!$D$7)</f>
        <v>14.200481862479696</v>
      </c>
      <c r="D74" s="4">
        <f>(MIC_mm!D74*Areas!$D$5+HGB_mm!D74*(Areas!$D$6+Areas!$D$7))/(Areas!$D$5+Areas!$D$6+Areas!$D$7)</f>
        <v>34.295706551164052</v>
      </c>
      <c r="E74" s="4">
        <f>(MIC_mm!E74*Areas!$D$5+HGB_mm!E74*(Areas!$D$6+Areas!$D$7))/(Areas!$D$5+Areas!$D$6+Areas!$D$7)</f>
        <v>80.542972387655652</v>
      </c>
      <c r="F74" s="4">
        <f>(MIC_mm!F74*Areas!$D$5+HGB_mm!F74*(Areas!$D$6+Areas!$D$7))/(Areas!$D$5+Areas!$D$6+Areas!$D$7)</f>
        <v>79.195073091499722</v>
      </c>
      <c r="G74" s="4">
        <f>(MIC_mm!G74*Areas!$D$5+HGB_mm!G74*(Areas!$D$6+Areas!$D$7))/(Areas!$D$5+Areas!$D$6+Areas!$D$7)</f>
        <v>142.52946399566866</v>
      </c>
      <c r="H74" s="4">
        <f>(MIC_mm!H74*Areas!$D$5+HGB_mm!H74*(Areas!$D$6+Areas!$D$7))/(Areas!$D$5+Areas!$D$6+Areas!$D$7)</f>
        <v>83.477742284786146</v>
      </c>
      <c r="I74" s="4">
        <f>(MIC_mm!I74*Areas!$D$5+HGB_mm!I74*(Areas!$D$6+Areas!$D$7))/(Areas!$D$5+Areas!$D$6+Areas!$D$7)</f>
        <v>29.787081754195995</v>
      </c>
      <c r="J74" s="4">
        <f>(MIC_mm!J74*Areas!$D$5+HGB_mm!J74*(Areas!$D$6+Areas!$D$7))/(Areas!$D$5+Areas!$D$6+Areas!$D$7)</f>
        <v>55.291613427179207</v>
      </c>
      <c r="K74" s="4">
        <f>(MIC_mm!K74*Areas!$D$5+HGB_mm!K74*(Areas!$D$6+Areas!$D$7))/(Areas!$D$5+Areas!$D$6+Areas!$D$7)</f>
        <v>124.5628099621007</v>
      </c>
      <c r="L74" s="4">
        <f>(MIC_mm!L74*Areas!$D$5+HGB_mm!L74*(Areas!$D$6+Areas!$D$7))/(Areas!$D$5+Areas!$D$6+Areas!$D$7)</f>
        <v>70.336767731456419</v>
      </c>
      <c r="M74" s="4">
        <f>(MIC_mm!M74*Areas!$D$5+HGB_mm!M74*(Areas!$D$6+Areas!$D$7))/(Areas!$D$5+Areas!$D$6+Areas!$D$7)</f>
        <v>41.207861396859769</v>
      </c>
      <c r="N74" s="4">
        <f t="shared" si="1"/>
        <v>830.19340010828375</v>
      </c>
    </row>
    <row r="75" spans="1:14" x14ac:dyDescent="0.15">
      <c r="A75">
        <v>1970</v>
      </c>
      <c r="B75" s="4">
        <f>(MIC_mm!B75*Areas!$D$5+HGB_mm!B75*(Areas!$D$6+Areas!$D$7))/(Areas!$D$5+Areas!$D$6+Areas!$D$7)</f>
        <v>46.871429344883595</v>
      </c>
      <c r="C75" s="4">
        <f>(MIC_mm!C75*Areas!$D$5+HGB_mm!C75*(Areas!$D$6+Areas!$D$7))/(Areas!$D$5+Areas!$D$6+Areas!$D$7)</f>
        <v>23.06239306984299</v>
      </c>
      <c r="D75" s="4">
        <f>(MIC_mm!D75*Areas!$D$5+HGB_mm!D75*(Areas!$D$6+Areas!$D$7))/(Areas!$D$5+Areas!$D$6+Areas!$D$7)</f>
        <v>48.274813210611804</v>
      </c>
      <c r="E75" s="4">
        <f>(MIC_mm!E75*Areas!$D$5+HGB_mm!E75*(Areas!$D$6+Areas!$D$7))/(Areas!$D$5+Areas!$D$6+Areas!$D$7)</f>
        <v>62.093064428803466</v>
      </c>
      <c r="F75" s="4">
        <f>(MIC_mm!F75*Areas!$D$5+HGB_mm!F75*(Areas!$D$6+Areas!$D$7))/(Areas!$D$5+Areas!$D$6+Areas!$D$7)</f>
        <v>100.51754195993503</v>
      </c>
      <c r="G75" s="4">
        <f>(MIC_mm!G75*Areas!$D$5+HGB_mm!G75*(Areas!$D$6+Areas!$D$7))/(Areas!$D$5+Areas!$D$6+Areas!$D$7)</f>
        <v>63.97557661072009</v>
      </c>
      <c r="H75" s="4">
        <f>(MIC_mm!H75*Areas!$D$5+HGB_mm!H75*(Areas!$D$6+Areas!$D$7))/(Areas!$D$5+Areas!$D$6+Areas!$D$7)</f>
        <v>122.96271250676773</v>
      </c>
      <c r="I75" s="4">
        <f>(MIC_mm!I75*Areas!$D$5+HGB_mm!I75*(Areas!$D$6+Areas!$D$7))/(Areas!$D$5+Areas!$D$6+Areas!$D$7)</f>
        <v>41.79416892257715</v>
      </c>
      <c r="J75" s="4">
        <f>(MIC_mm!J75*Areas!$D$5+HGB_mm!J75*(Areas!$D$6+Areas!$D$7))/(Areas!$D$5+Areas!$D$6+Areas!$D$7)</f>
        <v>149.61780184082295</v>
      </c>
      <c r="K75" s="4">
        <f>(MIC_mm!K75*Areas!$D$5+HGB_mm!K75*(Areas!$D$6+Areas!$D$7))/(Areas!$D$5+Areas!$D$6+Areas!$D$7)</f>
        <v>80.930249052517595</v>
      </c>
      <c r="L75" s="4">
        <f>(MIC_mm!L75*Areas!$D$5+HGB_mm!L75*(Areas!$D$6+Areas!$D$7))/(Areas!$D$5+Areas!$D$6+Areas!$D$7)</f>
        <v>67.34917162966974</v>
      </c>
      <c r="M75" s="4">
        <f>(MIC_mm!M75*Areas!$D$5+HGB_mm!M75*(Areas!$D$6+Areas!$D$7))/(Areas!$D$5+Areas!$D$6+Areas!$D$7)</f>
        <v>63.537975094748241</v>
      </c>
      <c r="N75" s="4">
        <f t="shared" si="1"/>
        <v>870.98689767190058</v>
      </c>
    </row>
    <row r="76" spans="1:14" x14ac:dyDescent="0.15">
      <c r="A76">
        <v>1971</v>
      </c>
      <c r="B76" s="4">
        <f>(MIC_mm!B76*Areas!$D$5+HGB_mm!B76*(Areas!$D$6+Areas!$D$7))/(Areas!$D$5+Areas!$D$6+Areas!$D$7)</f>
        <v>67.632024905251754</v>
      </c>
      <c r="C76" s="4">
        <f>(MIC_mm!C76*Areas!$D$5+HGB_mm!C76*(Areas!$D$6+Areas!$D$7))/(Areas!$D$5+Areas!$D$6+Areas!$D$7)</f>
        <v>74.144748240389816</v>
      </c>
      <c r="D76" s="4">
        <f>(MIC_mm!D76*Areas!$D$5+HGB_mm!D76*(Areas!$D$6+Areas!$D$7))/(Areas!$D$5+Areas!$D$6+Areas!$D$7)</f>
        <v>54.961884136437469</v>
      </c>
      <c r="E76" s="4">
        <f>(MIC_mm!E76*Areas!$D$5+HGB_mm!E76*(Areas!$D$6+Areas!$D$7))/(Areas!$D$5+Areas!$D$6+Areas!$D$7)</f>
        <v>34.723768272874935</v>
      </c>
      <c r="F76" s="4">
        <f>(MIC_mm!F76*Areas!$D$5+HGB_mm!F76*(Areas!$D$6+Areas!$D$7))/(Areas!$D$5+Areas!$D$6+Areas!$D$7)</f>
        <v>60.776004331348133</v>
      </c>
      <c r="G76" s="4">
        <f>(MIC_mm!G76*Areas!$D$5+HGB_mm!G76*(Areas!$D$6+Areas!$D$7))/(Areas!$D$5+Areas!$D$6+Areas!$D$7)</f>
        <v>63.926345425013537</v>
      </c>
      <c r="H76" s="4">
        <f>(MIC_mm!H76*Areas!$D$5+HGB_mm!H76*(Areas!$D$6+Areas!$D$7))/(Areas!$D$5+Areas!$D$6+Areas!$D$7)</f>
        <v>82.768673524634536</v>
      </c>
      <c r="I76" s="4">
        <f>(MIC_mm!I76*Areas!$D$5+HGB_mm!I76*(Areas!$D$6+Areas!$D$7))/(Areas!$D$5+Areas!$D$6+Areas!$D$7)</f>
        <v>70.837352463454252</v>
      </c>
      <c r="J76" s="4">
        <f>(MIC_mm!J76*Areas!$D$5+HGB_mm!J76*(Areas!$D$6+Areas!$D$7))/(Areas!$D$5+Areas!$D$6+Areas!$D$7)</f>
        <v>68.903096913914453</v>
      </c>
      <c r="K76" s="4">
        <f>(MIC_mm!K76*Areas!$D$5+HGB_mm!K76*(Areas!$D$6+Areas!$D$7))/(Areas!$D$5+Areas!$D$6+Areas!$D$7)</f>
        <v>49.562977801840823</v>
      </c>
      <c r="L76" s="4">
        <f>(MIC_mm!L76*Areas!$D$5+HGB_mm!L76*(Areas!$D$6+Areas!$D$7))/(Areas!$D$5+Areas!$D$6+Areas!$D$7)</f>
        <v>64.16162425554954</v>
      </c>
      <c r="M76" s="4">
        <f>(MIC_mm!M76*Areas!$D$5+HGB_mm!M76*(Areas!$D$6+Areas!$D$7))/(Areas!$D$5+Areas!$D$6+Areas!$D$7)</f>
        <v>105.05108825121819</v>
      </c>
      <c r="N76" s="4">
        <f t="shared" si="1"/>
        <v>797.44958852192747</v>
      </c>
    </row>
    <row r="77" spans="1:14" x14ac:dyDescent="0.15">
      <c r="A77">
        <v>1972</v>
      </c>
      <c r="B77" s="4">
        <f>(MIC_mm!B77*Areas!$D$5+HGB_mm!B77*(Areas!$D$6+Areas!$D$7))/(Areas!$D$5+Areas!$D$6+Areas!$D$7)</f>
        <v>49.798126691932865</v>
      </c>
      <c r="C77" s="4">
        <f>(MIC_mm!C77*Areas!$D$5+HGB_mm!C77*(Areas!$D$6+Areas!$D$7))/(Areas!$D$5+Areas!$D$6+Areas!$D$7)</f>
        <v>46.916995127233349</v>
      </c>
      <c r="D77" s="4">
        <f>(MIC_mm!D77*Areas!$D$5+HGB_mm!D77*(Areas!$D$6+Areas!$D$7))/(Areas!$D$5+Areas!$D$6+Areas!$D$7)</f>
        <v>67.044764482945311</v>
      </c>
      <c r="E77" s="4">
        <f>(MIC_mm!E77*Areas!$D$5+HGB_mm!E77*(Areas!$D$6+Areas!$D$7))/(Areas!$D$5+Areas!$D$6+Areas!$D$7)</f>
        <v>57.797677314564162</v>
      </c>
      <c r="F77" s="4">
        <f>(MIC_mm!F77*Areas!$D$5+HGB_mm!F77*(Areas!$D$6+Areas!$D$7))/(Areas!$D$5+Areas!$D$6+Areas!$D$7)</f>
        <v>57.235749864645371</v>
      </c>
      <c r="G77" s="4">
        <f>(MIC_mm!G77*Areas!$D$5+HGB_mm!G77*(Areas!$D$6+Areas!$D$7))/(Areas!$D$5+Areas!$D$6+Areas!$D$7)</f>
        <v>71.822793719545203</v>
      </c>
      <c r="H77" s="4">
        <f>(MIC_mm!H77*Areas!$D$5+HGB_mm!H77*(Areas!$D$6+Areas!$D$7))/(Areas!$D$5+Areas!$D$6+Areas!$D$7)</f>
        <v>90.986090958310768</v>
      </c>
      <c r="I77" s="4">
        <f>(MIC_mm!I77*Areas!$D$5+HGB_mm!I77*(Areas!$D$6+Areas!$D$7))/(Areas!$D$5+Areas!$D$6+Areas!$D$7)</f>
        <v>135.9168814293449</v>
      </c>
      <c r="J77" s="4">
        <f>(MIC_mm!J77*Areas!$D$5+HGB_mm!J77*(Areas!$D$6+Areas!$D$7))/(Areas!$D$5+Areas!$D$6+Areas!$D$7)</f>
        <v>100.22402815376286</v>
      </c>
      <c r="K77" s="4">
        <f>(MIC_mm!K77*Areas!$D$5+HGB_mm!K77*(Areas!$D$6+Areas!$D$7))/(Areas!$D$5+Areas!$D$6+Areas!$D$7)</f>
        <v>67.639231185706549</v>
      </c>
      <c r="L77" s="4">
        <f>(MIC_mm!L77*Areas!$D$5+HGB_mm!L77*(Areas!$D$6+Areas!$D$7))/(Areas!$D$5+Areas!$D$6+Areas!$D$7)</f>
        <v>50.159734704926912</v>
      </c>
      <c r="M77" s="4">
        <f>(MIC_mm!M77*Areas!$D$5+HGB_mm!M77*(Areas!$D$6+Areas!$D$7))/(Areas!$D$5+Areas!$D$6+Areas!$D$7)</f>
        <v>99.540016242555495</v>
      </c>
      <c r="N77" s="4">
        <f t="shared" si="1"/>
        <v>895.08208987547368</v>
      </c>
    </row>
    <row r="78" spans="1:14" x14ac:dyDescent="0.15">
      <c r="A78">
        <v>1973</v>
      </c>
      <c r="B78" s="4">
        <f>(MIC_mm!B78*Areas!$D$5+HGB_mm!B78*(Areas!$D$6+Areas!$D$7))/(Areas!$D$5+Areas!$D$6+Areas!$D$7)</f>
        <v>43.712544667027615</v>
      </c>
      <c r="C78" s="4">
        <f>(MIC_mm!C78*Areas!$D$5+HGB_mm!C78*(Areas!$D$6+Areas!$D$7))/(Areas!$D$5+Areas!$D$6+Areas!$D$7)</f>
        <v>33.968792636708173</v>
      </c>
      <c r="D78" s="4">
        <f>(MIC_mm!D78*Areas!$D$5+HGB_mm!D78*(Areas!$D$6+Areas!$D$7))/(Areas!$D$5+Areas!$D$6+Areas!$D$7)</f>
        <v>69.89943692474283</v>
      </c>
      <c r="E78" s="4">
        <f>(MIC_mm!E78*Areas!$D$5+HGB_mm!E78*(Areas!$D$6+Areas!$D$7))/(Areas!$D$5+Areas!$D$6+Areas!$D$7)</f>
        <v>69.48029236599892</v>
      </c>
      <c r="F78" s="4">
        <f>(MIC_mm!F78*Areas!$D$5+HGB_mm!F78*(Areas!$D$6+Areas!$D$7))/(Areas!$D$5+Areas!$D$6+Areas!$D$7)</f>
        <v>123.42108283703303</v>
      </c>
      <c r="G78" s="4">
        <f>(MIC_mm!G78*Areas!$D$5+HGB_mm!G78*(Areas!$D$6+Areas!$D$7))/(Areas!$D$5+Areas!$D$6+Areas!$D$7)</f>
        <v>89.072403898213324</v>
      </c>
      <c r="H78" s="4">
        <f>(MIC_mm!H78*Areas!$D$5+HGB_mm!H78*(Areas!$D$6+Areas!$D$7))/(Areas!$D$5+Areas!$D$6+Areas!$D$7)</f>
        <v>76.864986464537083</v>
      </c>
      <c r="I78" s="4">
        <f>(MIC_mm!I78*Areas!$D$5+HGB_mm!I78*(Areas!$D$6+Areas!$D$7))/(Areas!$D$5+Areas!$D$6+Areas!$D$7)</f>
        <v>75.97288034650785</v>
      </c>
      <c r="J78" s="4">
        <f>(MIC_mm!J78*Areas!$D$5+HGB_mm!J78*(Areas!$D$6+Areas!$D$7))/(Areas!$D$5+Areas!$D$6+Areas!$D$7)</f>
        <v>61.95661072008663</v>
      </c>
      <c r="K78" s="4">
        <f>(MIC_mm!K78*Areas!$D$5+HGB_mm!K78*(Areas!$D$6+Areas!$D$7))/(Areas!$D$5+Areas!$D$6+Areas!$D$7)</f>
        <v>79.702257715213861</v>
      </c>
      <c r="L78" s="4">
        <f>(MIC_mm!L78*Areas!$D$5+HGB_mm!L78*(Areas!$D$6+Areas!$D$7))/(Areas!$D$5+Areas!$D$6+Areas!$D$7)</f>
        <v>65.763887384948561</v>
      </c>
      <c r="M78" s="4">
        <f>(MIC_mm!M78*Areas!$D$5+HGB_mm!M78*(Areas!$D$6+Areas!$D$7))/(Areas!$D$5+Areas!$D$6+Areas!$D$7)</f>
        <v>69.710812127774773</v>
      </c>
      <c r="N78" s="4">
        <f t="shared" si="1"/>
        <v>859.5259880887927</v>
      </c>
    </row>
    <row r="79" spans="1:14" x14ac:dyDescent="0.15">
      <c r="A79">
        <v>1974</v>
      </c>
      <c r="B79" s="4">
        <f>(MIC_mm!B79*Areas!$D$5+HGB_mm!B79*(Areas!$D$6+Areas!$D$7))/(Areas!$D$5+Areas!$D$6+Areas!$D$7)</f>
        <v>74.922696264212234</v>
      </c>
      <c r="C79" s="4">
        <f>(MIC_mm!C79*Areas!$D$5+HGB_mm!C79*(Areas!$D$6+Areas!$D$7))/(Areas!$D$5+Areas!$D$6+Areas!$D$7)</f>
        <v>47.521423930698433</v>
      </c>
      <c r="D79" s="4">
        <f>(MIC_mm!D79*Areas!$D$5+HGB_mm!D79*(Areas!$D$6+Areas!$D$7))/(Areas!$D$5+Areas!$D$6+Areas!$D$7)</f>
        <v>53.071120736329185</v>
      </c>
      <c r="E79" s="4">
        <f>(MIC_mm!E79*Areas!$D$5+HGB_mm!E79*(Areas!$D$6+Areas!$D$7))/(Areas!$D$5+Areas!$D$6+Areas!$D$7)</f>
        <v>82.089994585814836</v>
      </c>
      <c r="F79" s="4">
        <f>(MIC_mm!F79*Areas!$D$5+HGB_mm!F79*(Areas!$D$6+Areas!$D$7))/(Areas!$D$5+Areas!$D$6+Areas!$D$7)</f>
        <v>90.412046561992426</v>
      </c>
      <c r="G79" s="4">
        <f>(MIC_mm!G79*Areas!$D$5+HGB_mm!G79*(Areas!$D$6+Areas!$D$7))/(Areas!$D$5+Areas!$D$6+Areas!$D$7)</f>
        <v>94.714829453167297</v>
      </c>
      <c r="H79" s="4">
        <f>(MIC_mm!H79*Areas!$D$5+HGB_mm!H79*(Areas!$D$6+Areas!$D$7))/(Areas!$D$5+Areas!$D$6+Areas!$D$7)</f>
        <v>69.478094206821879</v>
      </c>
      <c r="I79" s="4">
        <f>(MIC_mm!I79*Areas!$D$5+HGB_mm!I79*(Areas!$D$6+Areas!$D$7))/(Areas!$D$5+Areas!$D$6+Areas!$D$7)</f>
        <v>82.611288576069299</v>
      </c>
      <c r="J79" s="4">
        <f>(MIC_mm!J79*Areas!$D$5+HGB_mm!J79*(Areas!$D$6+Areas!$D$7))/(Areas!$D$5+Areas!$D$6+Areas!$D$7)</f>
        <v>80.472696264212232</v>
      </c>
      <c r="K79" s="4">
        <f>(MIC_mm!K79*Areas!$D$5+HGB_mm!K79*(Areas!$D$6+Areas!$D$7))/(Areas!$D$5+Areas!$D$6+Areas!$D$7)</f>
        <v>63.50641580942068</v>
      </c>
      <c r="L79" s="4">
        <f>(MIC_mm!L79*Areas!$D$5+HGB_mm!L79*(Areas!$D$6+Areas!$D$7))/(Areas!$D$5+Areas!$D$6+Areas!$D$7)</f>
        <v>63.994883595018948</v>
      </c>
      <c r="M79" s="4">
        <f>(MIC_mm!M79*Areas!$D$5+HGB_mm!M79*(Areas!$D$6+Areas!$D$7))/(Areas!$D$5+Areas!$D$6+Areas!$D$7)</f>
        <v>46.137422847861394</v>
      </c>
      <c r="N79" s="4">
        <f t="shared" si="1"/>
        <v>848.93291283161886</v>
      </c>
    </row>
    <row r="80" spans="1:14" x14ac:dyDescent="0.15">
      <c r="A80">
        <v>1975</v>
      </c>
      <c r="B80" s="4">
        <f>(MIC_mm!B80*Areas!$D$5+HGB_mm!B80*(Areas!$D$6+Areas!$D$7))/(Areas!$D$5+Areas!$D$6+Areas!$D$7)</f>
        <v>81.81317271250677</v>
      </c>
      <c r="C80" s="4">
        <f>(MIC_mm!C80*Areas!$D$5+HGB_mm!C80*(Areas!$D$6+Areas!$D$7))/(Areas!$D$5+Areas!$D$6+Areas!$D$7)</f>
        <v>55.595722793719546</v>
      </c>
      <c r="D80" s="4">
        <f>(MIC_mm!D80*Areas!$D$5+HGB_mm!D80*(Areas!$D$6+Areas!$D$7))/(Areas!$D$5+Areas!$D$6+Areas!$D$7)</f>
        <v>58.434845695722792</v>
      </c>
      <c r="E80" s="4">
        <f>(MIC_mm!E80*Areas!$D$5+HGB_mm!E80*(Areas!$D$6+Areas!$D$7))/(Areas!$D$5+Areas!$D$6+Areas!$D$7)</f>
        <v>70.139160801299411</v>
      </c>
      <c r="F80" s="4">
        <f>(MIC_mm!F80*Areas!$D$5+HGB_mm!F80*(Areas!$D$6+Areas!$D$7))/(Areas!$D$5+Areas!$D$6+Areas!$D$7)</f>
        <v>72.27520303194369</v>
      </c>
      <c r="G80" s="4">
        <f>(MIC_mm!G80*Areas!$D$5+HGB_mm!G80*(Areas!$D$6+Areas!$D$7))/(Areas!$D$5+Areas!$D$6+Areas!$D$7)</f>
        <v>95.165403356794798</v>
      </c>
      <c r="H80" s="4">
        <f>(MIC_mm!H80*Areas!$D$5+HGB_mm!H80*(Areas!$D$6+Areas!$D$7))/(Areas!$D$5+Areas!$D$6+Areas!$D$7)</f>
        <v>71.929924201407687</v>
      </c>
      <c r="I80" s="4">
        <f>(MIC_mm!I80*Areas!$D$5+HGB_mm!I80*(Areas!$D$6+Areas!$D$7))/(Areas!$D$5+Areas!$D$6+Areas!$D$7)</f>
        <v>132.78220357336221</v>
      </c>
      <c r="J80" s="4">
        <f>(MIC_mm!J80*Areas!$D$5+HGB_mm!J80*(Areas!$D$6+Areas!$D$7))/(Areas!$D$5+Areas!$D$6+Areas!$D$7)</f>
        <v>80.376453708716838</v>
      </c>
      <c r="K80" s="4">
        <f>(MIC_mm!K80*Areas!$D$5+HGB_mm!K80*(Areas!$D$6+Areas!$D$7))/(Areas!$D$5+Areas!$D$6+Areas!$D$7)</f>
        <v>33.999415268002167</v>
      </c>
      <c r="L80" s="4">
        <f>(MIC_mm!L80*Areas!$D$5+HGB_mm!L80*(Areas!$D$6+Areas!$D$7))/(Areas!$D$5+Areas!$D$6+Areas!$D$7)</f>
        <v>87.2275148890092</v>
      </c>
      <c r="M80" s="4">
        <f>(MIC_mm!M80*Areas!$D$5+HGB_mm!M80*(Areas!$D$6+Areas!$D$7))/(Areas!$D$5+Areas!$D$6+Areas!$D$7)</f>
        <v>59.00590687601516</v>
      </c>
      <c r="N80" s="4">
        <f t="shared" si="1"/>
        <v>898.74492690850025</v>
      </c>
    </row>
    <row r="81" spans="1:14" x14ac:dyDescent="0.15">
      <c r="A81">
        <v>1976</v>
      </c>
      <c r="B81" s="4">
        <f>(MIC_mm!B81*Areas!$D$5+HGB_mm!B81*(Areas!$D$6+Areas!$D$7))/(Areas!$D$5+Areas!$D$6+Areas!$D$7)</f>
        <v>64.97604764482945</v>
      </c>
      <c r="C81" s="4">
        <f>(MIC_mm!C81*Areas!$D$5+HGB_mm!C81*(Areas!$D$6+Areas!$D$7))/(Areas!$D$5+Areas!$D$6+Areas!$D$7)</f>
        <v>60.493064428803464</v>
      </c>
      <c r="D81" s="4">
        <f>(MIC_mm!D81*Areas!$D$5+HGB_mm!D81*(Areas!$D$6+Areas!$D$7))/(Areas!$D$5+Areas!$D$6+Areas!$D$7)</f>
        <v>116.05218191662155</v>
      </c>
      <c r="E81" s="4">
        <f>(MIC_mm!E81*Areas!$D$5+HGB_mm!E81*(Areas!$D$6+Areas!$D$7))/(Areas!$D$5+Areas!$D$6+Areas!$D$7)</f>
        <v>57.710319436924742</v>
      </c>
      <c r="F81" s="4">
        <f>(MIC_mm!F81*Areas!$D$5+HGB_mm!F81*(Areas!$D$6+Areas!$D$7))/(Areas!$D$5+Areas!$D$6+Areas!$D$7)</f>
        <v>88.733362208987543</v>
      </c>
      <c r="G81" s="4">
        <f>(MIC_mm!G81*Areas!$D$5+HGB_mm!G81*(Areas!$D$6+Areas!$D$7))/(Areas!$D$5+Areas!$D$6+Areas!$D$7)</f>
        <v>66.935457498646457</v>
      </c>
      <c r="H81" s="4">
        <f>(MIC_mm!H81*Areas!$D$5+HGB_mm!H81*(Areas!$D$6+Areas!$D$7))/(Areas!$D$5+Areas!$D$6+Areas!$D$7)</f>
        <v>65.313941526800221</v>
      </c>
      <c r="I81" s="4">
        <f>(MIC_mm!I81*Areas!$D$5+HGB_mm!I81*(Areas!$D$6+Areas!$D$7))/(Areas!$D$5+Areas!$D$6+Areas!$D$7)</f>
        <v>44.854022739577694</v>
      </c>
      <c r="J81" s="4">
        <f>(MIC_mm!J81*Areas!$D$5+HGB_mm!J81*(Areas!$D$6+Areas!$D$7))/(Areas!$D$5+Areas!$D$6+Areas!$D$7)</f>
        <v>61.400140768814296</v>
      </c>
      <c r="K81" s="4">
        <f>(MIC_mm!K81*Areas!$D$5+HGB_mm!K81*(Areas!$D$6+Areas!$D$7))/(Areas!$D$5+Areas!$D$6+Areas!$D$7)</f>
        <v>52.303892799133727</v>
      </c>
      <c r="L81" s="4">
        <f>(MIC_mm!L81*Areas!$D$5+HGB_mm!L81*(Areas!$D$6+Areas!$D$7))/(Areas!$D$5+Areas!$D$6+Areas!$D$7)</f>
        <v>42.980514347590692</v>
      </c>
      <c r="M81" s="4">
        <f>(MIC_mm!M81*Areas!$D$5+HGB_mm!M81*(Areas!$D$6+Areas!$D$7))/(Areas!$D$5+Areas!$D$6+Areas!$D$7)</f>
        <v>45.071429344883597</v>
      </c>
      <c r="N81" s="4">
        <f t="shared" si="1"/>
        <v>766.82437466161332</v>
      </c>
    </row>
    <row r="82" spans="1:14" x14ac:dyDescent="0.15">
      <c r="A82">
        <v>1977</v>
      </c>
      <c r="B82" s="4">
        <f>(MIC_mm!B82*Areas!$D$5+HGB_mm!B82*(Areas!$D$6+Areas!$D$7))/(Areas!$D$5+Areas!$D$6+Areas!$D$7)</f>
        <v>49.806469951272334</v>
      </c>
      <c r="C82" s="4">
        <f>(MIC_mm!C82*Areas!$D$5+HGB_mm!C82*(Areas!$D$6+Areas!$D$7))/(Areas!$D$5+Areas!$D$6+Areas!$D$7)</f>
        <v>69.080010828370334</v>
      </c>
      <c r="D82" s="4">
        <f>(MIC_mm!D82*Areas!$D$5+HGB_mm!D82*(Areas!$D$6+Areas!$D$7))/(Areas!$D$5+Areas!$D$6+Areas!$D$7)</f>
        <v>90.162820790471031</v>
      </c>
      <c r="E82" s="4">
        <f>(MIC_mm!E82*Areas!$D$5+HGB_mm!E82*(Areas!$D$6+Areas!$D$7))/(Areas!$D$5+Areas!$D$6+Areas!$D$7)</f>
        <v>62.854250135354626</v>
      </c>
      <c r="F82" s="4">
        <f>(MIC_mm!F82*Areas!$D$5+HGB_mm!F82*(Areas!$D$6+Areas!$D$7))/(Areas!$D$5+Areas!$D$6+Areas!$D$7)</f>
        <v>34.260514347590686</v>
      </c>
      <c r="G82" s="4">
        <f>(MIC_mm!G82*Areas!$D$5+HGB_mm!G82*(Areas!$D$6+Areas!$D$7))/(Areas!$D$5+Areas!$D$6+Areas!$D$7)</f>
        <v>68.914315105576605</v>
      </c>
      <c r="H82" s="4">
        <f>(MIC_mm!H82*Areas!$D$5+HGB_mm!H82*(Areas!$D$6+Areas!$D$7))/(Areas!$D$5+Areas!$D$6+Areas!$D$7)</f>
        <v>90.168397401191115</v>
      </c>
      <c r="I82" s="4">
        <f>(MIC_mm!I82*Areas!$D$5+HGB_mm!I82*(Areas!$D$6+Areas!$D$7))/(Areas!$D$5+Areas!$D$6+Areas!$D$7)</f>
        <v>123.30240389821331</v>
      </c>
      <c r="J82" s="4">
        <f>(MIC_mm!J82*Areas!$D$5+HGB_mm!J82*(Areas!$D$6+Areas!$D$7))/(Areas!$D$5+Areas!$D$6+Areas!$D$7)</f>
        <v>119.81253925284244</v>
      </c>
      <c r="K82" s="4">
        <f>(MIC_mm!K82*Areas!$D$5+HGB_mm!K82*(Areas!$D$6+Areas!$D$7))/(Areas!$D$5+Areas!$D$6+Areas!$D$7)</f>
        <v>63.774802382241475</v>
      </c>
      <c r="L82" s="4">
        <f>(MIC_mm!L82*Areas!$D$5+HGB_mm!L82*(Areas!$D$6+Areas!$D$7))/(Areas!$D$5+Areas!$D$6+Areas!$D$7)</f>
        <v>93.743465078505679</v>
      </c>
      <c r="M82" s="4">
        <f>(MIC_mm!M82*Areas!$D$5+HGB_mm!M82*(Areas!$D$6+Areas!$D$7))/(Areas!$D$5+Areas!$D$6+Areas!$D$7)</f>
        <v>79.500525175961016</v>
      </c>
      <c r="N82" s="4">
        <f t="shared" si="1"/>
        <v>945.38051434759052</v>
      </c>
    </row>
    <row r="83" spans="1:14" x14ac:dyDescent="0.15">
      <c r="A83">
        <v>1978</v>
      </c>
      <c r="B83" s="4">
        <f>(MIC_mm!B83*Areas!$D$5+HGB_mm!B83*(Areas!$D$6+Areas!$D$7))/(Areas!$D$5+Areas!$D$6+Areas!$D$7)</f>
        <v>65.081624255549542</v>
      </c>
      <c r="C83" s="4">
        <f>(MIC_mm!C83*Areas!$D$5+HGB_mm!C83*(Areas!$D$6+Areas!$D$7))/(Areas!$D$5+Areas!$D$6+Areas!$D$7)</f>
        <v>18.661781266919327</v>
      </c>
      <c r="D83" s="4">
        <f>(MIC_mm!D83*Areas!$D$5+HGB_mm!D83*(Areas!$D$6+Areas!$D$7))/(Areas!$D$5+Areas!$D$6+Areas!$D$7)</f>
        <v>29.070552246886844</v>
      </c>
      <c r="E83" s="4">
        <f>(MIC_mm!E83*Areas!$D$5+HGB_mm!E83*(Areas!$D$6+Areas!$D$7))/(Areas!$D$5+Areas!$D$6+Areas!$D$7)</f>
        <v>56.804087709799674</v>
      </c>
      <c r="F83" s="4">
        <f>(MIC_mm!F83*Areas!$D$5+HGB_mm!F83*(Areas!$D$6+Areas!$D$7))/(Areas!$D$5+Areas!$D$6+Areas!$D$7)</f>
        <v>80.526312939902539</v>
      </c>
      <c r="G83" s="4">
        <f>(MIC_mm!G83*Areas!$D$5+HGB_mm!G83*(Areas!$D$6+Areas!$D$7))/(Areas!$D$5+Areas!$D$6+Areas!$D$7)</f>
        <v>76.072208987547384</v>
      </c>
      <c r="H83" s="4">
        <f>(MIC_mm!H83*Areas!$D$5+HGB_mm!H83*(Areas!$D$6+Areas!$D$7))/(Areas!$D$5+Areas!$D$6+Areas!$D$7)</f>
        <v>81.951894964807792</v>
      </c>
      <c r="I83" s="4">
        <f>(MIC_mm!I83*Areas!$D$5+HGB_mm!I83*(Areas!$D$6+Areas!$D$7))/(Areas!$D$5+Areas!$D$6+Areas!$D$7)</f>
        <v>100.23935571196535</v>
      </c>
      <c r="J83" s="4">
        <f>(MIC_mm!J83*Areas!$D$5+HGB_mm!J83*(Areas!$D$6+Areas!$D$7))/(Areas!$D$5+Areas!$D$6+Areas!$D$7)</f>
        <v>145.7520628045479</v>
      </c>
      <c r="K83" s="4">
        <f>(MIC_mm!K83*Areas!$D$5+HGB_mm!K83*(Areas!$D$6+Areas!$D$7))/(Areas!$D$5+Areas!$D$6+Areas!$D$7)</f>
        <v>63.213113156469952</v>
      </c>
      <c r="L83" s="4">
        <f>(MIC_mm!L83*Areas!$D$5+HGB_mm!L83*(Areas!$D$6+Areas!$D$7))/(Areas!$D$5+Areas!$D$6+Areas!$D$7)</f>
        <v>58.602939902544669</v>
      </c>
      <c r="M83" s="4">
        <f>(MIC_mm!M83*Areas!$D$5+HGB_mm!M83*(Areas!$D$6+Areas!$D$7))/(Areas!$D$5+Areas!$D$6+Areas!$D$7)</f>
        <v>70.988673524634549</v>
      </c>
      <c r="N83" s="4">
        <f t="shared" si="1"/>
        <v>846.96460747157562</v>
      </c>
    </row>
    <row r="84" spans="1:14" x14ac:dyDescent="0.15">
      <c r="A84">
        <v>1979</v>
      </c>
      <c r="B84" s="4">
        <f>(MIC_mm!B84*Areas!$D$5+HGB_mm!B84*(Areas!$D$6+Areas!$D$7))/(Areas!$D$5+Areas!$D$6+Areas!$D$7)</f>
        <v>76.763356794802377</v>
      </c>
      <c r="C84" s="4">
        <f>(MIC_mm!C84*Areas!$D$5+HGB_mm!C84*(Areas!$D$6+Areas!$D$7))/(Areas!$D$5+Areas!$D$6+Areas!$D$7)</f>
        <v>34.636778559826745</v>
      </c>
      <c r="D84" s="4">
        <f>(MIC_mm!D84*Areas!$D$5+HGB_mm!D84*(Areas!$D$6+Areas!$D$7))/(Areas!$D$5+Areas!$D$6+Areas!$D$7)</f>
        <v>82.359198700595556</v>
      </c>
      <c r="E84" s="4">
        <f>(MIC_mm!E84*Areas!$D$5+HGB_mm!E84*(Areas!$D$6+Areas!$D$7))/(Areas!$D$5+Areas!$D$6+Areas!$D$7)</f>
        <v>82.375046020573905</v>
      </c>
      <c r="F84" s="4">
        <f>(MIC_mm!F84*Areas!$D$5+HGB_mm!F84*(Areas!$D$6+Areas!$D$7))/(Areas!$D$5+Areas!$D$6+Areas!$D$7)</f>
        <v>62.9604656199242</v>
      </c>
      <c r="G84" s="4">
        <f>(MIC_mm!G84*Areas!$D$5+HGB_mm!G84*(Areas!$D$6+Areas!$D$7))/(Areas!$D$5+Areas!$D$6+Areas!$D$7)</f>
        <v>89.849101245262588</v>
      </c>
      <c r="H84" s="4">
        <f>(MIC_mm!H84*Areas!$D$5+HGB_mm!H84*(Areas!$D$6+Areas!$D$7))/(Areas!$D$5+Areas!$D$6+Areas!$D$7)</f>
        <v>59.831981591770436</v>
      </c>
      <c r="I84" s="4">
        <f>(MIC_mm!I84*Areas!$D$5+HGB_mm!I84*(Areas!$D$6+Areas!$D$7))/(Areas!$D$5+Areas!$D$6+Areas!$D$7)</f>
        <v>99.693530048727666</v>
      </c>
      <c r="J84" s="4">
        <f>(MIC_mm!J84*Areas!$D$5+HGB_mm!J84*(Areas!$D$6+Areas!$D$7))/(Areas!$D$5+Areas!$D$6+Areas!$D$7)</f>
        <v>28.034363833243098</v>
      </c>
      <c r="K84" s="4">
        <f>(MIC_mm!K84*Areas!$D$5+HGB_mm!K84*(Areas!$D$6+Areas!$D$7))/(Areas!$D$5+Areas!$D$6+Areas!$D$7)</f>
        <v>94.478191662154842</v>
      </c>
      <c r="L84" s="4">
        <f>(MIC_mm!L84*Areas!$D$5+HGB_mm!L84*(Areas!$D$6+Areas!$D$7))/(Areas!$D$5+Areas!$D$6+Areas!$D$7)</f>
        <v>78.271099079588524</v>
      </c>
      <c r="M84" s="4">
        <f>(MIC_mm!M84*Areas!$D$5+HGB_mm!M84*(Areas!$D$6+Areas!$D$7))/(Areas!$D$5+Areas!$D$6+Areas!$D$7)</f>
        <v>51.510037899296158</v>
      </c>
      <c r="N84" s="4">
        <f t="shared" si="1"/>
        <v>840.76315105576623</v>
      </c>
    </row>
    <row r="85" spans="1:14" x14ac:dyDescent="0.15">
      <c r="A85">
        <v>1980</v>
      </c>
      <c r="B85" s="4">
        <f>(MIC_mm!B85*Areas!$D$5+HGB_mm!B85*(Areas!$D$6+Areas!$D$7))/(Areas!$D$5+Areas!$D$6+Areas!$D$7)</f>
        <v>54.944482945316729</v>
      </c>
      <c r="C85" s="4">
        <f>(MIC_mm!C85*Areas!$D$5+HGB_mm!C85*(Areas!$D$6+Areas!$D$7))/(Areas!$D$5+Areas!$D$6+Areas!$D$7)</f>
        <v>26.337022198159175</v>
      </c>
      <c r="D85" s="4">
        <f>(MIC_mm!D85*Areas!$D$5+HGB_mm!D85*(Areas!$D$6+Areas!$D$7))/(Areas!$D$5+Areas!$D$6+Areas!$D$7)</f>
        <v>39.475224688684357</v>
      </c>
      <c r="E85" s="4">
        <f>(MIC_mm!E85*Areas!$D$5+HGB_mm!E85*(Areas!$D$6+Areas!$D$7))/(Areas!$D$5+Areas!$D$6+Areas!$D$7)</f>
        <v>80.44128316188413</v>
      </c>
      <c r="F85" s="4">
        <f>(MIC_mm!F85*Areas!$D$5+HGB_mm!F85*(Areas!$D$6+Areas!$D$7))/(Areas!$D$5+Areas!$D$6+Areas!$D$7)</f>
        <v>48.723448835950187</v>
      </c>
      <c r="G85" s="4">
        <f>(MIC_mm!G85*Areas!$D$5+HGB_mm!G85*(Areas!$D$6+Areas!$D$7))/(Areas!$D$5+Areas!$D$6+Areas!$D$7)</f>
        <v>95.184818624796975</v>
      </c>
      <c r="H85" s="4">
        <f>(MIC_mm!H85*Areas!$D$5+HGB_mm!H85*(Areas!$D$6+Areas!$D$7))/(Areas!$D$5+Areas!$D$6+Areas!$D$7)</f>
        <v>80.428825121819173</v>
      </c>
      <c r="I85" s="4">
        <f>(MIC_mm!I85*Areas!$D$5+HGB_mm!I85*(Areas!$D$6+Areas!$D$7))/(Areas!$D$5+Areas!$D$6+Areas!$D$7)</f>
        <v>93.675923118570651</v>
      </c>
      <c r="J85" s="4">
        <f>(MIC_mm!J85*Areas!$D$5+HGB_mm!J85*(Areas!$D$6+Areas!$D$7))/(Areas!$D$5+Areas!$D$6+Areas!$D$7)</f>
        <v>103.9798754737412</v>
      </c>
      <c r="K85" s="4">
        <f>(MIC_mm!K85*Areas!$D$5+HGB_mm!K85*(Areas!$D$6+Areas!$D$7))/(Areas!$D$5+Areas!$D$6+Areas!$D$7)</f>
        <v>60.431911207363292</v>
      </c>
      <c r="L85" s="4">
        <f>(MIC_mm!L85*Areas!$D$5+HGB_mm!L85*(Areas!$D$6+Areas!$D$7))/(Areas!$D$5+Areas!$D$6+Areas!$D$7)</f>
        <v>36.255322144017327</v>
      </c>
      <c r="M85" s="4">
        <f>(MIC_mm!M85*Areas!$D$5+HGB_mm!M85*(Areas!$D$6+Areas!$D$7))/(Areas!$D$5+Areas!$D$6+Areas!$D$7)</f>
        <v>63.906583649160801</v>
      </c>
      <c r="N85" s="4">
        <f t="shared" si="1"/>
        <v>783.78472116946398</v>
      </c>
    </row>
    <row r="86" spans="1:14" x14ac:dyDescent="0.15">
      <c r="A86">
        <v>1981</v>
      </c>
      <c r="B86" s="4">
        <f>(MIC_mm!B86*Areas!$D$5+HGB_mm!B86*(Areas!$D$6+Areas!$D$7))/(Areas!$D$5+Areas!$D$6+Areas!$D$7)</f>
        <v>22.464385489983759</v>
      </c>
      <c r="C86" s="4">
        <f>(MIC_mm!C86*Areas!$D$5+HGB_mm!C86*(Areas!$D$6+Areas!$D$7))/(Areas!$D$5+Areas!$D$6+Areas!$D$7)</f>
        <v>60.054856524093125</v>
      </c>
      <c r="D86" s="4">
        <f>(MIC_mm!D86*Areas!$D$5+HGB_mm!D86*(Areas!$D$6+Areas!$D$7))/(Areas!$D$5+Areas!$D$6+Areas!$D$7)</f>
        <v>24.006794802382242</v>
      </c>
      <c r="E86" s="4">
        <f>(MIC_mm!E86*Areas!$D$5+HGB_mm!E86*(Areas!$D$6+Areas!$D$7))/(Areas!$D$5+Areas!$D$6+Areas!$D$7)</f>
        <v>94.954320519761779</v>
      </c>
      <c r="F86" s="4">
        <f>(MIC_mm!F86*Areas!$D$5+HGB_mm!F86*(Areas!$D$6+Areas!$D$7))/(Areas!$D$5+Areas!$D$6+Areas!$D$7)</f>
        <v>59.392652950730913</v>
      </c>
      <c r="G86" s="4">
        <f>(MIC_mm!G86*Areas!$D$5+HGB_mm!G86*(Areas!$D$6+Areas!$D$7))/(Areas!$D$5+Areas!$D$6+Areas!$D$7)</f>
        <v>94.308218733080665</v>
      </c>
      <c r="H86" s="4">
        <f>(MIC_mm!H86*Areas!$D$5+HGB_mm!H86*(Areas!$D$6+Areas!$D$7))/(Areas!$D$5+Areas!$D$6+Areas!$D$7)</f>
        <v>47.394639956686518</v>
      </c>
      <c r="I86" s="4">
        <f>(MIC_mm!I86*Areas!$D$5+HGB_mm!I86*(Areas!$D$6+Areas!$D$7))/(Areas!$D$5+Areas!$D$6+Areas!$D$7)</f>
        <v>92.384347590687597</v>
      </c>
      <c r="J86" s="4">
        <f>(MIC_mm!J86*Areas!$D$5+HGB_mm!J86*(Areas!$D$6+Areas!$D$7))/(Areas!$D$5+Areas!$D$6+Areas!$D$7)</f>
        <v>95.880958310774233</v>
      </c>
      <c r="K86" s="4">
        <f>(MIC_mm!K86*Areas!$D$5+HGB_mm!K86*(Areas!$D$6+Areas!$D$7))/(Areas!$D$5+Areas!$D$6+Areas!$D$7)</f>
        <v>91.064206821873313</v>
      </c>
      <c r="L86" s="4">
        <f>(MIC_mm!L86*Areas!$D$5+HGB_mm!L86*(Areas!$D$6+Areas!$D$7))/(Areas!$D$5+Areas!$D$6+Areas!$D$7)</f>
        <v>40.034656199242015</v>
      </c>
      <c r="M86" s="4">
        <f>(MIC_mm!M86*Areas!$D$5+HGB_mm!M86*(Areas!$D$6+Areas!$D$7))/(Areas!$D$5+Areas!$D$6+Areas!$D$7)</f>
        <v>41.286367081754193</v>
      </c>
      <c r="N86" s="4">
        <f t="shared" si="1"/>
        <v>763.22640498105034</v>
      </c>
    </row>
    <row r="87" spans="1:14" x14ac:dyDescent="0.15">
      <c r="A87">
        <v>1982</v>
      </c>
      <c r="B87" s="4">
        <f>(MIC_mm!B87*Areas!$D$5+HGB_mm!B87*(Areas!$D$6+Areas!$D$7))/(Areas!$D$5+Areas!$D$6+Areas!$D$7)</f>
        <v>71.737336220898754</v>
      </c>
      <c r="C87" s="4">
        <f>(MIC_mm!C87*Areas!$D$5+HGB_mm!C87*(Areas!$D$6+Areas!$D$7))/(Areas!$D$5+Areas!$D$6+Areas!$D$7)</f>
        <v>21.322263129399026</v>
      </c>
      <c r="D87" s="4">
        <f>(MIC_mm!D87*Areas!$D$5+HGB_mm!D87*(Areas!$D$6+Areas!$D$7))/(Areas!$D$5+Areas!$D$6+Areas!$D$7)</f>
        <v>60.538857606930158</v>
      </c>
      <c r="E87" s="4">
        <f>(MIC_mm!E87*Areas!$D$5+HGB_mm!E87*(Areas!$D$6+Areas!$D$7))/(Areas!$D$5+Areas!$D$6+Areas!$D$7)</f>
        <v>54.041104493773688</v>
      </c>
      <c r="F87" s="4">
        <f>(MIC_mm!F87*Areas!$D$5+HGB_mm!F87*(Areas!$D$6+Areas!$D$7))/(Areas!$D$5+Areas!$D$6+Areas!$D$7)</f>
        <v>57.072923659989172</v>
      </c>
      <c r="G87" s="4">
        <f>(MIC_mm!G87*Areas!$D$5+HGB_mm!G87*(Areas!$D$6+Areas!$D$7))/(Areas!$D$5+Areas!$D$6+Areas!$D$7)</f>
        <v>71.603313481321067</v>
      </c>
      <c r="H87" s="4">
        <f>(MIC_mm!H87*Areas!$D$5+HGB_mm!H87*(Areas!$D$6+Areas!$D$7))/(Areas!$D$5+Areas!$D$6+Areas!$D$7)</f>
        <v>83.62415809420682</v>
      </c>
      <c r="I87" s="4">
        <f>(MIC_mm!I87*Areas!$D$5+HGB_mm!I87*(Areas!$D$6+Areas!$D$7))/(Areas!$D$5+Areas!$D$6+Areas!$D$7)</f>
        <v>72.003643746616135</v>
      </c>
      <c r="J87" s="4">
        <f>(MIC_mm!J87*Areas!$D$5+HGB_mm!J87*(Areas!$D$6+Areas!$D$7))/(Areas!$D$5+Areas!$D$6+Areas!$D$7)</f>
        <v>87.861434759068757</v>
      </c>
      <c r="K87" s="4">
        <f>(MIC_mm!K87*Areas!$D$5+HGB_mm!K87*(Areas!$D$6+Areas!$D$7))/(Areas!$D$5+Areas!$D$6+Areas!$D$7)</f>
        <v>61.218646453708715</v>
      </c>
      <c r="L87" s="4">
        <f>(MIC_mm!L87*Areas!$D$5+HGB_mm!L87*(Areas!$D$6+Areas!$D$7))/(Areas!$D$5+Areas!$D$6+Areas!$D$7)</f>
        <v>97.1412885760693</v>
      </c>
      <c r="M87" s="4">
        <f>(MIC_mm!M87*Areas!$D$5+HGB_mm!M87*(Areas!$D$6+Areas!$D$7))/(Areas!$D$5+Areas!$D$6+Areas!$D$7)</f>
        <v>93.229507309149966</v>
      </c>
      <c r="N87" s="4">
        <f t="shared" si="1"/>
        <v>831.39447753113154</v>
      </c>
    </row>
    <row r="88" spans="1:14" x14ac:dyDescent="0.15">
      <c r="A88">
        <v>1983</v>
      </c>
      <c r="B88" s="4">
        <f>(MIC_mm!B88*Areas!$D$5+HGB_mm!B88*(Areas!$D$6+Areas!$D$7))/(Areas!$D$5+Areas!$D$6+Areas!$D$7)</f>
        <v>38.767103410936656</v>
      </c>
      <c r="C88" s="4">
        <f>(MIC_mm!C88*Areas!$D$5+HGB_mm!C88*(Areas!$D$6+Areas!$D$7))/(Areas!$D$5+Areas!$D$6+Areas!$D$7)</f>
        <v>30.671905793178126</v>
      </c>
      <c r="D88" s="4">
        <f>(MIC_mm!D88*Areas!$D$5+HGB_mm!D88*(Areas!$D$6+Areas!$D$7))/(Areas!$D$5+Areas!$D$6+Areas!$D$7)</f>
        <v>61.678992961559288</v>
      </c>
      <c r="E88" s="4">
        <f>(MIC_mm!E88*Areas!$D$5+HGB_mm!E88*(Areas!$D$6+Areas!$D$7))/(Areas!$D$5+Areas!$D$6+Areas!$D$7)</f>
        <v>70.560232809962102</v>
      </c>
      <c r="F88" s="4">
        <f>(MIC_mm!F88*Areas!$D$5+HGB_mm!F88*(Areas!$D$6+Areas!$D$7))/(Areas!$D$5+Areas!$D$6+Areas!$D$7)</f>
        <v>133.72011911207363</v>
      </c>
      <c r="G88" s="4">
        <f>(MIC_mm!G88*Areas!$D$5+HGB_mm!G88*(Areas!$D$6+Areas!$D$7))/(Areas!$D$5+Areas!$D$6+Areas!$D$7)</f>
        <v>46.77074715755279</v>
      </c>
      <c r="H88" s="4">
        <f>(MIC_mm!H88*Areas!$D$5+HGB_mm!H88*(Areas!$D$6+Areas!$D$7))/(Areas!$D$5+Areas!$D$6+Areas!$D$7)</f>
        <v>53.786220898754735</v>
      </c>
      <c r="I88" s="4">
        <f>(MIC_mm!I88*Areas!$D$5+HGB_mm!I88*(Areas!$D$6+Areas!$D$7))/(Areas!$D$5+Areas!$D$6+Areas!$D$7)</f>
        <v>79.562988630211152</v>
      </c>
      <c r="J88" s="4">
        <f>(MIC_mm!J88*Areas!$D$5+HGB_mm!J88*(Areas!$D$6+Areas!$D$7))/(Areas!$D$5+Areas!$D$6+Areas!$D$7)</f>
        <v>102.00619924201408</v>
      </c>
      <c r="K88" s="4">
        <f>(MIC_mm!K88*Areas!$D$5+HGB_mm!K88*(Areas!$D$6+Areas!$D$7))/(Areas!$D$5+Areas!$D$6+Areas!$D$7)</f>
        <v>86.799431510557667</v>
      </c>
      <c r="L88" s="4">
        <f>(MIC_mm!L88*Areas!$D$5+HGB_mm!L88*(Areas!$D$6+Areas!$D$7))/(Areas!$D$5+Areas!$D$6+Areas!$D$7)</f>
        <v>71.183719545208447</v>
      </c>
      <c r="M88" s="4">
        <f>(MIC_mm!M88*Areas!$D$5+HGB_mm!M88*(Areas!$D$6+Areas!$D$7))/(Areas!$D$5+Areas!$D$6+Areas!$D$7)</f>
        <v>75.555127233351385</v>
      </c>
      <c r="N88" s="4">
        <f t="shared" si="1"/>
        <v>851.06278830535996</v>
      </c>
    </row>
    <row r="89" spans="1:14" x14ac:dyDescent="0.15">
      <c r="A89">
        <v>1984</v>
      </c>
      <c r="B89" s="4">
        <f>(MIC_mm!B89*Areas!$D$5+HGB_mm!B89*(Areas!$D$6+Areas!$D$7))/(Areas!$D$5+Areas!$D$6+Areas!$D$7)</f>
        <v>33.739474824038979</v>
      </c>
      <c r="C89" s="4">
        <f>(MIC_mm!C89*Areas!$D$5+HGB_mm!C89*(Areas!$D$6+Areas!$D$7))/(Areas!$D$5+Areas!$D$6+Areas!$D$7)</f>
        <v>35.566025988088789</v>
      </c>
      <c r="D89" s="4">
        <f>(MIC_mm!D89*Areas!$D$5+HGB_mm!D89*(Areas!$D$6+Areas!$D$7))/(Areas!$D$5+Areas!$D$6+Areas!$D$7)</f>
        <v>49.981201949106662</v>
      </c>
      <c r="E89" s="4">
        <f>(MIC_mm!E89*Areas!$D$5+HGB_mm!E89*(Areas!$D$6+Areas!$D$7))/(Areas!$D$5+Areas!$D$6+Areas!$D$7)</f>
        <v>64.506984298863017</v>
      </c>
      <c r="F89" s="4">
        <f>(MIC_mm!F89*Areas!$D$5+HGB_mm!F89*(Areas!$D$6+Areas!$D$7))/(Areas!$D$5+Areas!$D$6+Areas!$D$7)</f>
        <v>81.010032485110997</v>
      </c>
      <c r="G89" s="4">
        <f>(MIC_mm!G89*Areas!$D$5+HGB_mm!G89*(Areas!$D$6+Areas!$D$7))/(Areas!$D$5+Areas!$D$6+Areas!$D$7)</f>
        <v>88.929279913373037</v>
      </c>
      <c r="H89" s="4">
        <f>(MIC_mm!H89*Areas!$D$5+HGB_mm!H89*(Areas!$D$6+Areas!$D$7))/(Areas!$D$5+Areas!$D$6+Areas!$D$7)</f>
        <v>63.641293990254468</v>
      </c>
      <c r="I89" s="4">
        <f>(MIC_mm!I89*Areas!$D$5+HGB_mm!I89*(Areas!$D$6+Areas!$D$7))/(Areas!$D$5+Areas!$D$6+Areas!$D$7)</f>
        <v>85.693394694098544</v>
      </c>
      <c r="J89" s="4">
        <f>(MIC_mm!J89*Areas!$D$5+HGB_mm!J89*(Areas!$D$6+Areas!$D$7))/(Areas!$D$5+Areas!$D$6+Areas!$D$7)</f>
        <v>105.6597834325934</v>
      </c>
      <c r="K89" s="4">
        <f>(MIC_mm!K89*Areas!$D$5+HGB_mm!K89*(Areas!$D$6+Areas!$D$7))/(Areas!$D$5+Areas!$D$6+Areas!$D$7)</f>
        <v>84.681694639956689</v>
      </c>
      <c r="L89" s="4">
        <f>(MIC_mm!L89*Areas!$D$5+HGB_mm!L89*(Areas!$D$6+Areas!$D$7))/(Areas!$D$5+Areas!$D$6+Areas!$D$7)</f>
        <v>73.34152680021657</v>
      </c>
      <c r="M89" s="4">
        <f>(MIC_mm!M89*Areas!$D$5+HGB_mm!M89*(Areas!$D$6+Areas!$D$7))/(Areas!$D$5+Areas!$D$6+Areas!$D$7)</f>
        <v>77.206724417975096</v>
      </c>
      <c r="N89" s="4">
        <f t="shared" si="1"/>
        <v>843.95741743367626</v>
      </c>
    </row>
    <row r="90" spans="1:14" x14ac:dyDescent="0.15">
      <c r="A90">
        <v>1985</v>
      </c>
      <c r="B90" s="4">
        <f>(MIC_mm!B90*Areas!$D$5+HGB_mm!B90*(Areas!$D$6+Areas!$D$7))/(Areas!$D$5+Areas!$D$6+Areas!$D$7)</f>
        <v>60.950454791553874</v>
      </c>
      <c r="C90" s="4">
        <f>(MIC_mm!C90*Areas!$D$5+HGB_mm!C90*(Areas!$D$6+Areas!$D$7))/(Areas!$D$5+Areas!$D$6+Areas!$D$7)</f>
        <v>72.233849485652414</v>
      </c>
      <c r="D90" s="4">
        <f>(MIC_mm!D90*Areas!$D$5+HGB_mm!D90*(Areas!$D$6+Areas!$D$7))/(Areas!$D$5+Areas!$D$6+Areas!$D$7)</f>
        <v>75.115311315646991</v>
      </c>
      <c r="E90" s="4">
        <f>(MIC_mm!E90*Areas!$D$5+HGB_mm!E90*(Areas!$D$6+Areas!$D$7))/(Areas!$D$5+Areas!$D$6+Areas!$D$7)</f>
        <v>68.392999458581485</v>
      </c>
      <c r="F90" s="4">
        <f>(MIC_mm!F90*Areas!$D$5+HGB_mm!F90*(Areas!$D$6+Areas!$D$7))/(Areas!$D$5+Areas!$D$6+Areas!$D$7)</f>
        <v>68.134195993502985</v>
      </c>
      <c r="G90" s="4">
        <f>(MIC_mm!G90*Areas!$D$5+HGB_mm!G90*(Areas!$D$6+Areas!$D$7))/(Areas!$D$5+Areas!$D$6+Areas!$D$7)</f>
        <v>49.18682187330807</v>
      </c>
      <c r="H90" s="4">
        <f>(MIC_mm!H90*Areas!$D$5+HGB_mm!H90*(Areas!$D$6+Areas!$D$7))/(Areas!$D$5+Areas!$D$6+Areas!$D$7)</f>
        <v>80.622750406063886</v>
      </c>
      <c r="I90" s="4">
        <f>(MIC_mm!I90*Areas!$D$5+HGB_mm!I90*(Areas!$D$6+Areas!$D$7))/(Areas!$D$5+Areas!$D$6+Areas!$D$7)</f>
        <v>107.39683270167839</v>
      </c>
      <c r="J90" s="4">
        <f>(MIC_mm!J90*Areas!$D$5+HGB_mm!J90*(Areas!$D$6+Areas!$D$7))/(Areas!$D$5+Areas!$D$6+Areas!$D$7)</f>
        <v>97.790871683811588</v>
      </c>
      <c r="K90" s="4">
        <f>(MIC_mm!K90*Areas!$D$5+HGB_mm!K90*(Areas!$D$6+Areas!$D$7))/(Areas!$D$5+Areas!$D$6+Areas!$D$7)</f>
        <v>83.314991878722253</v>
      </c>
      <c r="L90" s="4">
        <f>(MIC_mm!L90*Areas!$D$5+HGB_mm!L90*(Areas!$D$6+Areas!$D$7))/(Areas!$D$5+Areas!$D$6+Areas!$D$7)</f>
        <v>116.29998917162968</v>
      </c>
      <c r="M90" s="4">
        <f>(MIC_mm!M90*Areas!$D$5+HGB_mm!M90*(Areas!$D$6+Areas!$D$7))/(Areas!$D$5+Areas!$D$6+Areas!$D$7)</f>
        <v>72.558364916080123</v>
      </c>
      <c r="N90" s="4">
        <f t="shared" si="1"/>
        <v>951.99743367623171</v>
      </c>
    </row>
    <row r="91" spans="1:14" x14ac:dyDescent="0.15">
      <c r="A91">
        <v>1986</v>
      </c>
      <c r="B91" s="4">
        <f>(MIC_mm!B91*Areas!$D$5+HGB_mm!B91*(Areas!$D$6+Areas!$D$7))/(Areas!$D$5+Areas!$D$6+Areas!$D$7)</f>
        <v>33.764981050351921</v>
      </c>
      <c r="C91" s="4">
        <f>(MIC_mm!C91*Areas!$D$5+HGB_mm!C91*(Areas!$D$6+Areas!$D$7))/(Areas!$D$5+Areas!$D$6+Areas!$D$7)</f>
        <v>37.052452625879802</v>
      </c>
      <c r="D91" s="4">
        <f>(MIC_mm!D91*Areas!$D$5+HGB_mm!D91*(Areas!$D$6+Areas!$D$7))/(Areas!$D$5+Areas!$D$6+Areas!$D$7)</f>
        <v>55.154315105576607</v>
      </c>
      <c r="E91" s="4">
        <f>(MIC_mm!E91*Areas!$D$5+HGB_mm!E91*(Areas!$D$6+Areas!$D$7))/(Areas!$D$5+Areas!$D$6+Areas!$D$7)</f>
        <v>47.776269626421225</v>
      </c>
      <c r="F91" s="4">
        <f>(MIC_mm!F91*Areas!$D$5+HGB_mm!F91*(Areas!$D$6+Areas!$D$7))/(Areas!$D$5+Areas!$D$6+Areas!$D$7)</f>
        <v>65.316832701678393</v>
      </c>
      <c r="G91" s="4">
        <f>(MIC_mm!G91*Areas!$D$5+HGB_mm!G91*(Areas!$D$6+Areas!$D$7))/(Areas!$D$5+Areas!$D$6+Areas!$D$7)</f>
        <v>90.948121277747703</v>
      </c>
      <c r="H91" s="4">
        <f>(MIC_mm!H91*Areas!$D$5+HGB_mm!H91*(Areas!$D$6+Areas!$D$7))/(Areas!$D$5+Areas!$D$6+Areas!$D$7)</f>
        <v>97.277065511640501</v>
      </c>
      <c r="I91" s="4">
        <f>(MIC_mm!I91*Areas!$D$5+HGB_mm!I91*(Areas!$D$6+Areas!$D$7))/(Areas!$D$5+Areas!$D$6+Areas!$D$7)</f>
        <v>68.601218191662156</v>
      </c>
      <c r="J91" s="4">
        <f>(MIC_mm!J91*Areas!$D$5+HGB_mm!J91*(Areas!$D$6+Areas!$D$7))/(Areas!$D$5+Areas!$D$6+Areas!$D$7)</f>
        <v>195.54306442880346</v>
      </c>
      <c r="K91" s="4">
        <f>(MIC_mm!K91*Areas!$D$5+HGB_mm!K91*(Areas!$D$6+Areas!$D$7))/(Areas!$D$5+Areas!$D$6+Areas!$D$7)</f>
        <v>69.729399025446668</v>
      </c>
      <c r="L91" s="4">
        <f>(MIC_mm!L91*Areas!$D$5+HGB_mm!L91*(Areas!$D$6+Areas!$D$7))/(Areas!$D$5+Areas!$D$6+Areas!$D$7)</f>
        <v>30.604455874390904</v>
      </c>
      <c r="M91" s="4">
        <f>(MIC_mm!M91*Areas!$D$5+HGB_mm!M91*(Areas!$D$6+Areas!$D$7))/(Areas!$D$5+Areas!$D$6+Areas!$D$7)</f>
        <v>35.524656199242017</v>
      </c>
      <c r="N91" s="4">
        <f t="shared" si="1"/>
        <v>827.29283161884132</v>
      </c>
    </row>
    <row r="92" spans="1:14" x14ac:dyDescent="0.15">
      <c r="A92">
        <v>1987</v>
      </c>
      <c r="B92" s="4">
        <f>(MIC_mm!B92*Areas!$D$5+HGB_mm!B92*(Areas!$D$6+Areas!$D$7))/(Areas!$D$5+Areas!$D$6+Areas!$D$7)</f>
        <v>32.50952355170547</v>
      </c>
      <c r="C92" s="4">
        <f>(MIC_mm!C92*Areas!$D$5+HGB_mm!C92*(Areas!$D$6+Areas!$D$7))/(Areas!$D$5+Areas!$D$6+Areas!$D$7)</f>
        <v>14.734840281537629</v>
      </c>
      <c r="D92" s="4">
        <f>(MIC_mm!D92*Areas!$D$5+HGB_mm!D92*(Areas!$D$6+Areas!$D$7))/(Areas!$D$5+Areas!$D$6+Areas!$D$7)</f>
        <v>35.082528424472116</v>
      </c>
      <c r="E92" s="4">
        <f>(MIC_mm!E92*Areas!$D$5+HGB_mm!E92*(Areas!$D$6+Areas!$D$7))/(Areas!$D$5+Areas!$D$6+Areas!$D$7)</f>
        <v>44.905971846237144</v>
      </c>
      <c r="F92" s="4">
        <f>(MIC_mm!F92*Areas!$D$5+HGB_mm!F92*(Areas!$D$6+Areas!$D$7))/(Areas!$D$5+Areas!$D$6+Areas!$D$7)</f>
        <v>54.285885219274498</v>
      </c>
      <c r="G92" s="4">
        <f>(MIC_mm!G92*Areas!$D$5+HGB_mm!G92*(Areas!$D$6+Areas!$D$7))/(Areas!$D$5+Areas!$D$6+Areas!$D$7)</f>
        <v>61.861050351922039</v>
      </c>
      <c r="H92" s="4">
        <f>(MIC_mm!H92*Areas!$D$5+HGB_mm!H92*(Areas!$D$6+Areas!$D$7))/(Areas!$D$5+Areas!$D$6+Areas!$D$7)</f>
        <v>60.150303194369251</v>
      </c>
      <c r="I92" s="4">
        <f>(MIC_mm!I92*Areas!$D$5+HGB_mm!I92*(Areas!$D$6+Areas!$D$7))/(Areas!$D$5+Areas!$D$6+Areas!$D$7)</f>
        <v>113.76576610720086</v>
      </c>
      <c r="J92" s="4">
        <f>(MIC_mm!J92*Areas!$D$5+HGB_mm!J92*(Areas!$D$6+Areas!$D$7))/(Areas!$D$5+Areas!$D$6+Areas!$D$7)</f>
        <v>76.530438548998376</v>
      </c>
      <c r="K92" s="4">
        <f>(MIC_mm!K92*Areas!$D$5+HGB_mm!K92*(Areas!$D$6+Areas!$D$7))/(Areas!$D$5+Areas!$D$6+Areas!$D$7)</f>
        <v>69.606848944233889</v>
      </c>
      <c r="L92" s="4">
        <f>(MIC_mm!L92*Areas!$D$5+HGB_mm!L92*(Areas!$D$6+Areas!$D$7))/(Areas!$D$5+Areas!$D$6+Areas!$D$7)</f>
        <v>65.288462371413104</v>
      </c>
      <c r="M92" s="4">
        <f>(MIC_mm!M92*Areas!$D$5+HGB_mm!M92*(Areas!$D$6+Areas!$D$7))/(Areas!$D$5+Areas!$D$6+Areas!$D$7)</f>
        <v>68.080157011369792</v>
      </c>
      <c r="N92" s="4">
        <f t="shared" si="1"/>
        <v>696.80177585273418</v>
      </c>
    </row>
    <row r="93" spans="1:14" x14ac:dyDescent="0.15">
      <c r="A93">
        <v>1988</v>
      </c>
      <c r="B93" s="4">
        <f>(MIC_mm!B93*Areas!$D$5+HGB_mm!B93*(Areas!$D$6+Areas!$D$7))/(Areas!$D$5+Areas!$D$6+Areas!$D$7)</f>
        <v>50.98580400649702</v>
      </c>
      <c r="C93" s="4">
        <f>(MIC_mm!C93*Areas!$D$5+HGB_mm!C93*(Areas!$D$6+Areas!$D$7))/(Areas!$D$5+Areas!$D$6+Areas!$D$7)</f>
        <v>42.585933946940983</v>
      </c>
      <c r="D93" s="4">
        <f>(MIC_mm!D93*Areas!$D$5+HGB_mm!D93*(Areas!$D$6+Areas!$D$7))/(Areas!$D$5+Areas!$D$6+Areas!$D$7)</f>
        <v>48.576269626421222</v>
      </c>
      <c r="E93" s="4">
        <f>(MIC_mm!E93*Areas!$D$5+HGB_mm!E93*(Areas!$D$6+Areas!$D$7))/(Areas!$D$5+Areas!$D$6+Areas!$D$7)</f>
        <v>64.358646453708715</v>
      </c>
      <c r="F93" s="4">
        <f>(MIC_mm!F93*Areas!$D$5+HGB_mm!F93*(Areas!$D$6+Areas!$D$7))/(Areas!$D$5+Areas!$D$6+Areas!$D$7)</f>
        <v>33.881965349214944</v>
      </c>
      <c r="G93" s="4">
        <f>(MIC_mm!G93*Areas!$D$5+HGB_mm!G93*(Areas!$D$6+Areas!$D$7))/(Areas!$D$5+Areas!$D$6+Areas!$D$7)</f>
        <v>25.72395776935571</v>
      </c>
      <c r="H93" s="4">
        <f>(MIC_mm!H93*Areas!$D$5+HGB_mm!H93*(Areas!$D$6+Areas!$D$7))/(Areas!$D$5+Areas!$D$6+Areas!$D$7)</f>
        <v>62.01310232809962</v>
      </c>
      <c r="I93" s="4">
        <f>(MIC_mm!I93*Areas!$D$5+HGB_mm!I93*(Areas!$D$6+Areas!$D$7))/(Areas!$D$5+Areas!$D$6+Areas!$D$7)</f>
        <v>100.4595506226313</v>
      </c>
      <c r="J93" s="4">
        <f>(MIC_mm!J93*Areas!$D$5+HGB_mm!J93*(Areas!$D$6+Areas!$D$7))/(Areas!$D$5+Areas!$D$6+Areas!$D$7)</f>
        <v>85.609182458040067</v>
      </c>
      <c r="K93" s="4">
        <f>(MIC_mm!K93*Areas!$D$5+HGB_mm!K93*(Areas!$D$6+Areas!$D$7))/(Areas!$D$5+Areas!$D$6+Areas!$D$7)</f>
        <v>113.75338927991338</v>
      </c>
      <c r="L93" s="4">
        <f>(MIC_mm!L93*Areas!$D$5+HGB_mm!L93*(Areas!$D$6+Areas!$D$7))/(Areas!$D$5+Areas!$D$6+Areas!$D$7)</f>
        <v>112.65302111532215</v>
      </c>
      <c r="M93" s="4">
        <f>(MIC_mm!M93*Areas!$D$5+HGB_mm!M93*(Areas!$D$6+Areas!$D$7))/(Areas!$D$5+Areas!$D$6+Areas!$D$7)</f>
        <v>50.928538170005417</v>
      </c>
      <c r="N93" s="4">
        <f t="shared" si="1"/>
        <v>791.52936112615043</v>
      </c>
    </row>
    <row r="94" spans="1:14" x14ac:dyDescent="0.15">
      <c r="A94">
        <v>1989</v>
      </c>
      <c r="B94" s="4">
        <f>(MIC_mm!B94*Areas!$D$5+HGB_mm!B94*(Areas!$D$6+Areas!$D$7))/(Areas!$D$5+Areas!$D$6+Areas!$D$7)</f>
        <v>39.90503519220357</v>
      </c>
      <c r="C94" s="4">
        <f>(MIC_mm!C94*Areas!$D$5+HGB_mm!C94*(Areas!$D$6+Areas!$D$7))/(Areas!$D$5+Areas!$D$6+Areas!$D$7)</f>
        <v>28.768819707634002</v>
      </c>
      <c r="D94" s="4">
        <f>(MIC_mm!D94*Areas!$D$5+HGB_mm!D94*(Areas!$D$6+Areas!$D$7))/(Areas!$D$5+Areas!$D$6+Areas!$D$7)</f>
        <v>58.013427179209529</v>
      </c>
      <c r="E94" s="4">
        <f>(MIC_mm!E94*Areas!$D$5+HGB_mm!E94*(Areas!$D$6+Areas!$D$7))/(Areas!$D$5+Areas!$D$6+Areas!$D$7)</f>
        <v>34.949794260963728</v>
      </c>
      <c r="F94" s="4">
        <f>(MIC_mm!F94*Areas!$D$5+HGB_mm!F94*(Areas!$D$6+Areas!$D$7))/(Areas!$D$5+Areas!$D$6+Areas!$D$7)</f>
        <v>82.6618949648078</v>
      </c>
      <c r="G94" s="4">
        <f>(MIC_mm!G94*Areas!$D$5+HGB_mm!G94*(Areas!$D$6+Areas!$D$7))/(Areas!$D$5+Areas!$D$6+Areas!$D$7)</f>
        <v>80.837742284786145</v>
      </c>
      <c r="H94" s="4">
        <f>(MIC_mm!H94*Areas!$D$5+HGB_mm!H94*(Areas!$D$6+Areas!$D$7))/(Areas!$D$5+Areas!$D$6+Areas!$D$7)</f>
        <v>38.377991337303733</v>
      </c>
      <c r="I94" s="4">
        <f>(MIC_mm!I94*Areas!$D$5+HGB_mm!I94*(Areas!$D$6+Areas!$D$7))/(Areas!$D$5+Areas!$D$6+Areas!$D$7)</f>
        <v>74.785073091499726</v>
      </c>
      <c r="J94" s="4">
        <f>(MIC_mm!J94*Areas!$D$5+HGB_mm!J94*(Areas!$D$6+Areas!$D$7))/(Areas!$D$5+Areas!$D$6+Areas!$D$7)</f>
        <v>49.218825121819165</v>
      </c>
      <c r="K94" s="4">
        <f>(MIC_mm!K94*Areas!$D$5+HGB_mm!K94*(Areas!$D$6+Areas!$D$7))/(Areas!$D$5+Areas!$D$6+Areas!$D$7)</f>
        <v>62.201434759068761</v>
      </c>
      <c r="L94" s="4">
        <f>(MIC_mm!L94*Areas!$D$5+HGB_mm!L94*(Areas!$D$6+Areas!$D$7))/(Areas!$D$5+Areas!$D$6+Areas!$D$7)</f>
        <v>84.880378992961553</v>
      </c>
      <c r="M94" s="4">
        <f>(MIC_mm!M94*Areas!$D$5+HGB_mm!M94*(Areas!$D$6+Areas!$D$7))/(Areas!$D$5+Areas!$D$6+Areas!$D$7)</f>
        <v>49.610465619924199</v>
      </c>
      <c r="N94" s="4">
        <f t="shared" si="1"/>
        <v>684.21088251218191</v>
      </c>
    </row>
    <row r="95" spans="1:14" x14ac:dyDescent="0.15">
      <c r="A95">
        <v>1990</v>
      </c>
      <c r="B95" s="4">
        <f>(MIC_mm!B95*Areas!$D$5+HGB_mm!B95*(Areas!$D$6+Areas!$D$7))/(Areas!$D$5+Areas!$D$6+Areas!$D$7)</f>
        <v>59.955224688684353</v>
      </c>
      <c r="C95" s="4">
        <f>(MIC_mm!C95*Areas!$D$5+HGB_mm!C95*(Areas!$D$6+Areas!$D$7))/(Areas!$D$5+Areas!$D$6+Areas!$D$7)</f>
        <v>44.098592311857068</v>
      </c>
      <c r="D95" s="4">
        <f>(MIC_mm!D95*Areas!$D$5+HGB_mm!D95*(Areas!$D$6+Areas!$D$7))/(Areas!$D$5+Areas!$D$6+Areas!$D$7)</f>
        <v>55.016469951272335</v>
      </c>
      <c r="E95" s="4">
        <f>(MIC_mm!E95*Areas!$D$5+HGB_mm!E95*(Areas!$D$6+Areas!$D$7))/(Areas!$D$5+Areas!$D$6+Areas!$D$7)</f>
        <v>50.52234975636167</v>
      </c>
      <c r="F95" s="4">
        <f>(MIC_mm!F95*Areas!$D$5+HGB_mm!F95*(Areas!$D$6+Areas!$D$7))/(Areas!$D$5+Areas!$D$6+Areas!$D$7)</f>
        <v>105.96739036275041</v>
      </c>
      <c r="G95" s="4">
        <f>(MIC_mm!G95*Areas!$D$5+HGB_mm!G95*(Areas!$D$6+Areas!$D$7))/(Areas!$D$5+Areas!$D$6+Areas!$D$7)</f>
        <v>119.86563075257173</v>
      </c>
      <c r="H95" s="4">
        <f>(MIC_mm!H95*Areas!$D$5+HGB_mm!H95*(Areas!$D$6+Areas!$D$7))/(Areas!$D$5+Areas!$D$6+Areas!$D$7)</f>
        <v>70.608045479155393</v>
      </c>
      <c r="I95" s="4">
        <f>(MIC_mm!I95*Areas!$D$5+HGB_mm!I95*(Areas!$D$6+Areas!$D$7))/(Areas!$D$5+Areas!$D$6+Areas!$D$7)</f>
        <v>76.082983216025994</v>
      </c>
      <c r="J95" s="4">
        <f>(MIC_mm!J95*Areas!$D$5+HGB_mm!J95*(Areas!$D$6+Areas!$D$7))/(Areas!$D$5+Areas!$D$6+Areas!$D$7)</f>
        <v>96.246805630752576</v>
      </c>
      <c r="K95" s="4">
        <f>(MIC_mm!K95*Areas!$D$5+HGB_mm!K95*(Areas!$D$6+Areas!$D$7))/(Areas!$D$5+Areas!$D$6+Areas!$D$7)</f>
        <v>110.50584190579318</v>
      </c>
      <c r="L95" s="4">
        <f>(MIC_mm!L95*Areas!$D$5+HGB_mm!L95*(Areas!$D$6+Areas!$D$7))/(Areas!$D$5+Areas!$D$6+Areas!$D$7)</f>
        <v>94.251851651326476</v>
      </c>
      <c r="M95" s="4">
        <f>(MIC_mm!M95*Areas!$D$5+HGB_mm!M95*(Areas!$D$6+Areas!$D$7))/(Areas!$D$5+Areas!$D$6+Areas!$D$7)</f>
        <v>65.644688684353</v>
      </c>
      <c r="N95" s="4">
        <f t="shared" si="1"/>
        <v>948.76587439090417</v>
      </c>
    </row>
    <row r="96" spans="1:14" x14ac:dyDescent="0.15">
      <c r="A96">
        <v>1991</v>
      </c>
      <c r="B96" s="4">
        <f>(MIC_mm!B96*Areas!$D$5+HGB_mm!B96*(Areas!$D$6+Areas!$D$7))/(Areas!$D$5+Areas!$D$6+Areas!$D$7)</f>
        <v>43.612880346507851</v>
      </c>
      <c r="C96" s="4">
        <f>(MIC_mm!C96*Areas!$D$5+HGB_mm!C96*(Areas!$D$6+Areas!$D$7))/(Areas!$D$5+Areas!$D$6+Areas!$D$7)</f>
        <v>27.542826204656198</v>
      </c>
      <c r="D96" s="4">
        <f>(MIC_mm!D96*Areas!$D$5+HGB_mm!D96*(Areas!$D$6+Areas!$D$7))/(Areas!$D$5+Areas!$D$6+Areas!$D$7)</f>
        <v>87.949902544667026</v>
      </c>
      <c r="E96" s="4">
        <f>(MIC_mm!E96*Areas!$D$5+HGB_mm!E96*(Areas!$D$6+Areas!$D$7))/(Areas!$D$5+Areas!$D$6+Areas!$D$7)</f>
        <v>96.738727666486199</v>
      </c>
      <c r="F96" s="4">
        <f>(MIC_mm!F96*Areas!$D$5+HGB_mm!F96*(Areas!$D$6+Areas!$D$7))/(Areas!$D$5+Areas!$D$6+Areas!$D$7)</f>
        <v>89.905013535462913</v>
      </c>
      <c r="G96" s="4">
        <f>(MIC_mm!G96*Areas!$D$5+HGB_mm!G96*(Areas!$D$6+Areas!$D$7))/(Areas!$D$5+Areas!$D$6+Areas!$D$7)</f>
        <v>41.981792095289656</v>
      </c>
      <c r="H96" s="4">
        <f>(MIC_mm!H96*Areas!$D$5+HGB_mm!H96*(Areas!$D$6+Areas!$D$7))/(Areas!$D$5+Areas!$D$6+Areas!$D$7)</f>
        <v>103.58367081754196</v>
      </c>
      <c r="I96" s="4">
        <f>(MIC_mm!I96*Areas!$D$5+HGB_mm!I96*(Areas!$D$6+Areas!$D$7))/(Areas!$D$5+Areas!$D$6+Areas!$D$7)</f>
        <v>54.974125609095829</v>
      </c>
      <c r="J96" s="4">
        <f>(MIC_mm!J96*Areas!$D$5+HGB_mm!J96*(Areas!$D$6+Areas!$D$7))/(Areas!$D$5+Areas!$D$6+Areas!$D$7)</f>
        <v>83.188289117487813</v>
      </c>
      <c r="K96" s="4">
        <f>(MIC_mm!K96*Areas!$D$5+HGB_mm!K96*(Areas!$D$6+Areas!$D$7))/(Areas!$D$5+Areas!$D$6+Areas!$D$7)</f>
        <v>137.56897671900379</v>
      </c>
      <c r="L96" s="4">
        <f>(MIC_mm!L96*Areas!$D$5+HGB_mm!L96*(Areas!$D$6+Areas!$D$7))/(Areas!$D$5+Areas!$D$6+Areas!$D$7)</f>
        <v>80.12543042772063</v>
      </c>
      <c r="M96" s="4">
        <f>(MIC_mm!M96*Areas!$D$5+HGB_mm!M96*(Areas!$D$6+Areas!$D$7))/(Areas!$D$5+Areas!$D$6+Areas!$D$7)</f>
        <v>56.924179750947481</v>
      </c>
      <c r="N96" s="4">
        <f t="shared" si="1"/>
        <v>904.09581483486738</v>
      </c>
    </row>
    <row r="97" spans="1:15" x14ac:dyDescent="0.15">
      <c r="A97">
        <v>1992</v>
      </c>
      <c r="B97" s="4">
        <f>(MIC_mm!B97*Areas!$D$5+HGB_mm!B97*(Areas!$D$6+Areas!$D$7))/(Areas!$D$5+Areas!$D$6+Areas!$D$7)</f>
        <v>47.684894423389281</v>
      </c>
      <c r="C97" s="4">
        <f>(MIC_mm!C97*Areas!$D$5+HGB_mm!C97*(Areas!$D$6+Areas!$D$7))/(Areas!$D$5+Areas!$D$6+Areas!$D$7)</f>
        <v>41.354510016242557</v>
      </c>
      <c r="D97" s="4">
        <f>(MIC_mm!D97*Areas!$D$5+HGB_mm!D97*(Areas!$D$6+Areas!$D$7))/(Areas!$D$5+Areas!$D$6+Areas!$D$7)</f>
        <v>51.912587980508931</v>
      </c>
      <c r="E97" s="4">
        <f>(MIC_mm!E97*Areas!$D$5+HGB_mm!E97*(Areas!$D$6+Areas!$D$7))/(Areas!$D$5+Areas!$D$6+Areas!$D$7)</f>
        <v>69.230162425554951</v>
      </c>
      <c r="F97" s="4">
        <f>(MIC_mm!F97*Areas!$D$5+HGB_mm!F97*(Areas!$D$6+Areas!$D$7))/(Areas!$D$5+Areas!$D$6+Areas!$D$7)</f>
        <v>36.008072550081209</v>
      </c>
      <c r="G97" s="4">
        <f>(MIC_mm!G97*Areas!$D$5+HGB_mm!G97*(Areas!$D$6+Areas!$D$7))/(Areas!$D$5+Areas!$D$6+Areas!$D$7)</f>
        <v>50.381012452625882</v>
      </c>
      <c r="H97" s="4">
        <f>(MIC_mm!H97*Areas!$D$5+HGB_mm!H97*(Areas!$D$6+Areas!$D$7))/(Areas!$D$5+Areas!$D$6+Areas!$D$7)</f>
        <v>100.26829994585815</v>
      </c>
      <c r="I97" s="4">
        <f>(MIC_mm!I97*Areas!$D$5+HGB_mm!I97*(Areas!$D$6+Areas!$D$7))/(Areas!$D$5+Areas!$D$6+Areas!$D$7)</f>
        <v>80.035928532755818</v>
      </c>
      <c r="J97" s="4">
        <f>(MIC_mm!J97*Areas!$D$5+HGB_mm!J97*(Areas!$D$6+Areas!$D$7))/(Areas!$D$5+Areas!$D$6+Areas!$D$7)</f>
        <v>117.8366919328641</v>
      </c>
      <c r="K97" s="4">
        <f>(MIC_mm!K97*Areas!$D$5+HGB_mm!K97*(Areas!$D$6+Areas!$D$7))/(Areas!$D$5+Areas!$D$6+Areas!$D$7)</f>
        <v>55.323995668651868</v>
      </c>
      <c r="L97" s="4">
        <f>(MIC_mm!L97*Areas!$D$5+HGB_mm!L97*(Areas!$D$6+Areas!$D$7))/(Areas!$D$5+Areas!$D$6+Areas!$D$7)</f>
        <v>114.39213318895506</v>
      </c>
      <c r="M97" s="4">
        <f>(MIC_mm!M97*Areas!$D$5+HGB_mm!M97*(Areas!$D$6+Areas!$D$7))/(Areas!$D$5+Areas!$D$6+Areas!$D$7)</f>
        <v>60.280720086626964</v>
      </c>
      <c r="N97" s="4">
        <f t="shared" si="1"/>
        <v>824.70900920411475</v>
      </c>
    </row>
    <row r="98" spans="1:15" x14ac:dyDescent="0.15">
      <c r="A98">
        <v>1993</v>
      </c>
      <c r="B98" s="4">
        <f>(MIC_mm!B98*Areas!$D$5+HGB_mm!B98*(Areas!$D$6+Areas!$D$7))/(Areas!$D$5+Areas!$D$6+Areas!$D$7)</f>
        <v>63.542815376285866</v>
      </c>
      <c r="C98" s="4">
        <f>(MIC_mm!C98*Areas!$D$5+HGB_mm!C98*(Areas!$D$6+Areas!$D$7))/(Areas!$D$5+Areas!$D$6+Areas!$D$7)</f>
        <v>22.10779642663779</v>
      </c>
      <c r="D98" s="4">
        <f>(MIC_mm!D98*Areas!$D$5+HGB_mm!D98*(Areas!$D$6+Areas!$D$7))/(Areas!$D$5+Areas!$D$6+Areas!$D$7)</f>
        <v>24.678760151597185</v>
      </c>
      <c r="E98" s="4">
        <f>(MIC_mm!E98*Areas!$D$5+HGB_mm!E98*(Areas!$D$6+Areas!$D$7))/(Areas!$D$5+Areas!$D$6+Areas!$D$7)</f>
        <v>97.529696805630749</v>
      </c>
      <c r="F98" s="4">
        <f>(MIC_mm!F98*Areas!$D$5+HGB_mm!F98*(Areas!$D$6+Areas!$D$7))/(Areas!$D$5+Areas!$D$6+Areas!$D$7)</f>
        <v>80.633021115322137</v>
      </c>
      <c r="G98" s="4">
        <f>(MIC_mm!G98*Areas!$D$5+HGB_mm!G98*(Areas!$D$6+Areas!$D$7))/(Areas!$D$5+Areas!$D$6+Areas!$D$7)</f>
        <v>114.72274499187873</v>
      </c>
      <c r="H98" s="4">
        <f>(MIC_mm!H98*Areas!$D$5+HGB_mm!H98*(Areas!$D$6+Areas!$D$7))/(Areas!$D$5+Areas!$D$6+Areas!$D$7)</f>
        <v>75.280628045479162</v>
      </c>
      <c r="I98" s="4">
        <f>(MIC_mm!I98*Areas!$D$5+HGB_mm!I98*(Areas!$D$6+Areas!$D$7))/(Areas!$D$5+Areas!$D$6+Areas!$D$7)</f>
        <v>90.127200866269632</v>
      </c>
      <c r="J98" s="4">
        <f>(MIC_mm!J98*Areas!$D$5+HGB_mm!J98*(Areas!$D$6+Areas!$D$7))/(Areas!$D$5+Areas!$D$6+Areas!$D$7)</f>
        <v>102.12038440714673</v>
      </c>
      <c r="K98" s="4">
        <f>(MIC_mm!K98*Areas!$D$5+HGB_mm!K98*(Areas!$D$6+Areas!$D$7))/(Areas!$D$5+Areas!$D$6+Areas!$D$7)</f>
        <v>75.560362750406057</v>
      </c>
      <c r="L98" s="4">
        <f>(MIC_mm!L98*Areas!$D$5+HGB_mm!L98*(Areas!$D$6+Areas!$D$7))/(Areas!$D$5+Areas!$D$6+Areas!$D$7)</f>
        <v>55.318695181375205</v>
      </c>
      <c r="M98" s="4">
        <f>(MIC_mm!M98*Areas!$D$5+HGB_mm!M98*(Areas!$D$6+Areas!$D$7))/(Areas!$D$5+Areas!$D$6+Areas!$D$7)</f>
        <v>35.160893340552249</v>
      </c>
      <c r="N98" s="4">
        <f t="shared" si="1"/>
        <v>836.78299945858146</v>
      </c>
    </row>
    <row r="99" spans="1:15" x14ac:dyDescent="0.15">
      <c r="A99">
        <v>1994</v>
      </c>
      <c r="B99" s="4">
        <f>(MIC_mm!B99*Areas!$D$5+HGB_mm!B99*(Areas!$D$6+Areas!$D$7))/(Areas!$D$5+Areas!$D$6+Areas!$D$7)</f>
        <v>57.525955603681645</v>
      </c>
      <c r="C99" s="4">
        <f>(MIC_mm!C99*Areas!$D$5+HGB_mm!C99*(Areas!$D$6+Areas!$D$7))/(Areas!$D$5+Areas!$D$6+Areas!$D$7)</f>
        <v>39.590963724959394</v>
      </c>
      <c r="D99" s="4">
        <f>(MIC_mm!D99*Areas!$D$5+HGB_mm!D99*(Areas!$D$6+Areas!$D$7))/(Areas!$D$5+Areas!$D$6+Areas!$D$7)</f>
        <v>32.045100162425555</v>
      </c>
      <c r="E99" s="4">
        <f>(MIC_mm!E99*Areas!$D$5+HGB_mm!E99*(Areas!$D$6+Areas!$D$7))/(Areas!$D$5+Areas!$D$6+Areas!$D$7)</f>
        <v>66.434309691391448</v>
      </c>
      <c r="F99" s="4">
        <f>(MIC_mm!F99*Areas!$D$5+HGB_mm!F99*(Areas!$D$6+Areas!$D$7))/(Areas!$D$5+Areas!$D$6+Areas!$D$7)</f>
        <v>57.984277206280453</v>
      </c>
      <c r="G99" s="4">
        <f>(MIC_mm!G99*Areas!$D$5+HGB_mm!G99*(Areas!$D$6+Areas!$D$7))/(Areas!$D$5+Areas!$D$6+Areas!$D$7)</f>
        <v>88.963421765024364</v>
      </c>
      <c r="H99" s="4">
        <f>(MIC_mm!H99*Areas!$D$5+HGB_mm!H99*(Areas!$D$6+Areas!$D$7))/(Areas!$D$5+Areas!$D$6+Areas!$D$7)</f>
        <v>110.29267460747158</v>
      </c>
      <c r="I99" s="4">
        <f>(MIC_mm!I99*Areas!$D$5+HGB_mm!I99*(Areas!$D$6+Areas!$D$7))/(Areas!$D$5+Areas!$D$6+Areas!$D$7)</f>
        <v>111.09071467244179</v>
      </c>
      <c r="J99" s="4">
        <f>(MIC_mm!J99*Areas!$D$5+HGB_mm!J99*(Areas!$D$6+Areas!$D$7))/(Areas!$D$5+Areas!$D$6+Areas!$D$7)</f>
        <v>68.067953438007578</v>
      </c>
      <c r="K99" s="4">
        <f>(MIC_mm!K99*Areas!$D$5+HGB_mm!K99*(Areas!$D$6+Areas!$D$7))/(Areas!$D$5+Areas!$D$6+Areas!$D$7)</f>
        <v>53.518397401191123</v>
      </c>
      <c r="L99" s="4">
        <f>(MIC_mm!L99*Areas!$D$5+HGB_mm!L99*(Areas!$D$6+Areas!$D$7))/(Areas!$D$5+Areas!$D$6+Areas!$D$7)</f>
        <v>83.904217650243638</v>
      </c>
      <c r="M99" s="4">
        <f>(MIC_mm!M99*Areas!$D$5+HGB_mm!M99*(Areas!$D$6+Areas!$D$7))/(Areas!$D$5+Areas!$D$6+Areas!$D$7)</f>
        <v>24.194466702761236</v>
      </c>
      <c r="N99" s="4">
        <f t="shared" si="1"/>
        <v>793.61245262587965</v>
      </c>
    </row>
    <row r="100" spans="1:15" x14ac:dyDescent="0.15">
      <c r="A100">
        <v>1995</v>
      </c>
      <c r="B100" s="4">
        <f>(MIC_mm!B100*Areas!$D$5+HGB_mm!B100*(Areas!$D$6+Areas!$D$7))/(Areas!$D$5+Areas!$D$6+Areas!$D$7)</f>
        <v>55.828917162966974</v>
      </c>
      <c r="C100" s="4">
        <f>(MIC_mm!C100*Areas!$D$5+HGB_mm!C100*(Areas!$D$6+Areas!$D$7))/(Areas!$D$5+Areas!$D$6+Areas!$D$7)</f>
        <v>26.4922360584732</v>
      </c>
      <c r="D100" s="4">
        <f>(MIC_mm!D100*Areas!$D$5+HGB_mm!D100*(Areas!$D$6+Areas!$D$7))/(Areas!$D$5+Areas!$D$6+Areas!$D$7)</f>
        <v>38.333367623172713</v>
      </c>
      <c r="E100" s="4">
        <f>(MIC_mm!E100*Areas!$D$5+HGB_mm!E100*(Areas!$D$6+Areas!$D$7))/(Areas!$D$5+Areas!$D$6+Areas!$D$7)</f>
        <v>77.439041689225775</v>
      </c>
      <c r="F100" s="4">
        <f>(MIC_mm!F100*Areas!$D$5+HGB_mm!F100*(Areas!$D$6+Areas!$D$7))/(Areas!$D$5+Areas!$D$6+Areas!$D$7)</f>
        <v>70.51040064970222</v>
      </c>
      <c r="G100" s="4">
        <f>(MIC_mm!G100*Areas!$D$5+HGB_mm!G100*(Areas!$D$6+Areas!$D$7))/(Areas!$D$5+Areas!$D$6+Areas!$D$7)</f>
        <v>48.0948294531673</v>
      </c>
      <c r="H100" s="4">
        <f>(MIC_mm!H100*Areas!$D$5+HGB_mm!H100*(Areas!$D$6+Areas!$D$7))/(Areas!$D$5+Areas!$D$6+Areas!$D$7)</f>
        <v>82.818451543042769</v>
      </c>
      <c r="I100" s="4">
        <f>(MIC_mm!I100*Areas!$D$5+HGB_mm!I100*(Areas!$D$6+Areas!$D$7))/(Areas!$D$5+Areas!$D$6+Areas!$D$7)</f>
        <v>101.71223064428804</v>
      </c>
      <c r="J100" s="4">
        <f>(MIC_mm!J100*Areas!$D$5+HGB_mm!J100*(Areas!$D$6+Areas!$D$7))/(Areas!$D$5+Areas!$D$6+Areas!$D$7)</f>
        <v>58.233454250135352</v>
      </c>
      <c r="K100" s="4">
        <f>(MIC_mm!K100*Areas!$D$5+HGB_mm!K100*(Areas!$D$6+Areas!$D$7))/(Areas!$D$5+Areas!$D$6+Areas!$D$7)</f>
        <v>97.368202490525178</v>
      </c>
      <c r="L100" s="4">
        <f>(MIC_mm!L100*Areas!$D$5+HGB_mm!L100*(Areas!$D$6+Areas!$D$7))/(Areas!$D$5+Areas!$D$6+Areas!$D$7)</f>
        <v>92.636589063345966</v>
      </c>
      <c r="M100" s="4">
        <f>(MIC_mm!M100*Areas!$D$5+HGB_mm!M100*(Areas!$D$6+Areas!$D$7))/(Areas!$D$5+Areas!$D$6+Areas!$D$7)</f>
        <v>51.942403898213321</v>
      </c>
      <c r="N100" s="4">
        <f t="shared" si="1"/>
        <v>801.41012452625876</v>
      </c>
    </row>
    <row r="101" spans="1:15" x14ac:dyDescent="0.15">
      <c r="A101">
        <v>1996</v>
      </c>
      <c r="B101" s="4">
        <f>(MIC_mm!B101*Areas!$D$5+HGB_mm!B101*(Areas!$D$6+Areas!$D$7))/(Areas!$D$5+Areas!$D$6+Areas!$D$7)</f>
        <v>60.734905251759614</v>
      </c>
      <c r="C101" s="4">
        <f>(MIC_mm!C101*Areas!$D$5+HGB_mm!C101*(Areas!$D$6+Areas!$D$7))/(Areas!$D$5+Areas!$D$6+Areas!$D$7)</f>
        <v>38.000812127774772</v>
      </c>
      <c r="D101" s="4">
        <f>(MIC_mm!D101*Areas!$D$5+HGB_mm!D101*(Areas!$D$6+Areas!$D$7))/(Areas!$D$5+Areas!$D$6+Areas!$D$7)</f>
        <v>31.266296697347048</v>
      </c>
      <c r="E101" s="4">
        <f>(MIC_mm!E101*Areas!$D$5+HGB_mm!E101*(Areas!$D$6+Areas!$D$7))/(Areas!$D$5+Areas!$D$6+Areas!$D$7)</f>
        <v>84.905056848944227</v>
      </c>
      <c r="F101" s="4">
        <f>(MIC_mm!F101*Areas!$D$5+HGB_mm!F101*(Areas!$D$6+Areas!$D$7))/(Areas!$D$5+Areas!$D$6+Areas!$D$7)</f>
        <v>60.404342176502439</v>
      </c>
      <c r="G101" s="4">
        <f>(MIC_mm!G101*Areas!$D$5+HGB_mm!G101*(Areas!$D$6+Areas!$D$7))/(Areas!$D$5+Areas!$D$6+Areas!$D$7)</f>
        <v>114.24139685977261</v>
      </c>
      <c r="H101" s="4">
        <f>(MIC_mm!H101*Areas!$D$5+HGB_mm!H101*(Areas!$D$6+Areas!$D$7))/(Areas!$D$5+Areas!$D$6+Areas!$D$7)</f>
        <v>100.60977260422307</v>
      </c>
      <c r="I101" s="4">
        <f>(MIC_mm!I101*Areas!$D$5+HGB_mm!I101*(Areas!$D$6+Areas!$D$7))/(Areas!$D$5+Areas!$D$6+Areas!$D$7)</f>
        <v>57.692642122360581</v>
      </c>
      <c r="J101" s="4">
        <f>(MIC_mm!J101*Areas!$D$5+HGB_mm!J101*(Areas!$D$6+Areas!$D$7))/(Areas!$D$5+Areas!$D$6+Areas!$D$7)</f>
        <v>110.45623714131024</v>
      </c>
      <c r="K101" s="4">
        <f>(MIC_mm!K101*Areas!$D$5+HGB_mm!K101*(Areas!$D$6+Areas!$D$7))/(Areas!$D$5+Areas!$D$6+Areas!$D$7)</f>
        <v>84.282701678397402</v>
      </c>
      <c r="L101" s="4">
        <f>(MIC_mm!L101*Areas!$D$5+HGB_mm!L101*(Areas!$D$6+Areas!$D$7))/(Areas!$D$5+Areas!$D$6+Areas!$D$7)</f>
        <v>54.146334596643207</v>
      </c>
      <c r="M101" s="4">
        <f>(MIC_mm!M101*Areas!$D$5+HGB_mm!M101*(Areas!$D$6+Areas!$D$7))/(Areas!$D$5+Areas!$D$6+Areas!$D$7)</f>
        <v>80.064363833243092</v>
      </c>
      <c r="N101" s="4">
        <f t="shared" si="1"/>
        <v>876.80486193827824</v>
      </c>
    </row>
    <row r="102" spans="1:15" x14ac:dyDescent="0.15">
      <c r="A102">
        <v>1997</v>
      </c>
      <c r="B102" s="4">
        <f>(MIC_mm!B102*Areas!$D$5+HGB_mm!B102*(Areas!$D$6+Areas!$D$7))/(Areas!$D$5+Areas!$D$6+Areas!$D$7)</f>
        <v>89.960184082295612</v>
      </c>
      <c r="C102" s="4">
        <f>(MIC_mm!C102*Areas!$D$5+HGB_mm!C102*(Areas!$D$6+Areas!$D$7))/(Areas!$D$5+Areas!$D$6+Areas!$D$7)</f>
        <v>66.001867893881965</v>
      </c>
      <c r="D102" s="4">
        <f>(MIC_mm!D102*Areas!$D$5+HGB_mm!D102*(Areas!$D$6+Areas!$D$7))/(Areas!$D$5+Areas!$D$6+Areas!$D$7)</f>
        <v>51.148873849485653</v>
      </c>
      <c r="E102" s="4">
        <f>(MIC_mm!E102*Areas!$D$5+HGB_mm!E102*(Areas!$D$6+Areas!$D$7))/(Areas!$D$5+Areas!$D$6+Areas!$D$7)</f>
        <v>34.811342717920951</v>
      </c>
      <c r="F102" s="4">
        <f>(MIC_mm!F102*Areas!$D$5+HGB_mm!F102*(Areas!$D$6+Areas!$D$7))/(Areas!$D$5+Areas!$D$6+Areas!$D$7)</f>
        <v>82.496226312939896</v>
      </c>
      <c r="G102" s="4">
        <f>(MIC_mm!G102*Areas!$D$5+HGB_mm!G102*(Areas!$D$6+Areas!$D$7))/(Areas!$D$5+Areas!$D$6+Areas!$D$7)</f>
        <v>63.494049810503519</v>
      </c>
      <c r="H102" s="4">
        <f>(MIC_mm!H102*Areas!$D$5+HGB_mm!H102*(Areas!$D$6+Areas!$D$7))/(Areas!$D$5+Areas!$D$6+Areas!$D$7)</f>
        <v>67.943627504060643</v>
      </c>
      <c r="I102" s="4">
        <f>(MIC_mm!I102*Areas!$D$5+HGB_mm!I102*(Areas!$D$6+Areas!$D$7))/(Areas!$D$5+Areas!$D$6+Areas!$D$7)</f>
        <v>96.330043313481326</v>
      </c>
      <c r="J102" s="4">
        <f>(MIC_mm!J102*Areas!$D$5+HGB_mm!J102*(Areas!$D$6+Areas!$D$7))/(Areas!$D$5+Areas!$D$6+Areas!$D$7)</f>
        <v>72.252344342176499</v>
      </c>
      <c r="K102" s="4">
        <f>(MIC_mm!K102*Areas!$D$5+HGB_mm!K102*(Areas!$D$6+Areas!$D$7))/(Areas!$D$5+Areas!$D$6+Areas!$D$7)</f>
        <v>51.952149431510556</v>
      </c>
      <c r="L102" s="4">
        <f>(MIC_mm!L102*Areas!$D$5+HGB_mm!L102*(Areas!$D$6+Areas!$D$7))/(Areas!$D$5+Areas!$D$6+Areas!$D$7)</f>
        <v>43.983199783432596</v>
      </c>
      <c r="M102" s="4">
        <f>(MIC_mm!M102*Areas!$D$5+HGB_mm!M102*(Areas!$D$6+Areas!$D$7))/(Areas!$D$5+Areas!$D$6+Areas!$D$7)</f>
        <v>26.9863508391987</v>
      </c>
      <c r="N102" s="4">
        <f t="shared" si="1"/>
        <v>747.36025988088795</v>
      </c>
    </row>
    <row r="103" spans="1:15" x14ac:dyDescent="0.15">
      <c r="A103">
        <v>1998</v>
      </c>
      <c r="B103" s="4">
        <f>(MIC_mm!B103*Areas!$D$5+HGB_mm!B103*(Areas!$D$6+Areas!$D$7))/(Areas!$D$5+Areas!$D$6+Areas!$D$7)</f>
        <v>72.565224688684353</v>
      </c>
      <c r="C103" s="4">
        <f>(MIC_mm!C103*Areas!$D$5+HGB_mm!C103*(Areas!$D$6+Areas!$D$7))/(Areas!$D$5+Areas!$D$6+Areas!$D$7)</f>
        <v>26.447715213860313</v>
      </c>
      <c r="D103" s="4">
        <f>(MIC_mm!D103*Areas!$D$5+HGB_mm!D103*(Areas!$D$6+Areas!$D$7))/(Areas!$D$5+Areas!$D$6+Areas!$D$7)</f>
        <v>102.86332430969139</v>
      </c>
      <c r="E103" s="4">
        <f>(MIC_mm!E103*Areas!$D$5+HGB_mm!E103*(Areas!$D$6+Areas!$D$7))/(Areas!$D$5+Areas!$D$6+Areas!$D$7)</f>
        <v>51.348527341635084</v>
      </c>
      <c r="F103" s="4">
        <f>(MIC_mm!F103*Areas!$D$5+HGB_mm!F103*(Areas!$D$6+Areas!$D$7))/(Areas!$D$5+Areas!$D$6+Areas!$D$7)</f>
        <v>52.217504060638873</v>
      </c>
      <c r="G103" s="4">
        <f>(MIC_mm!G103*Areas!$D$5+HGB_mm!G103*(Areas!$D$6+Areas!$D$7))/(Areas!$D$5+Areas!$D$6+Areas!$D$7)</f>
        <v>80.883854899837573</v>
      </c>
      <c r="H103" s="4">
        <f>(MIC_mm!H103*Areas!$D$5+HGB_mm!H103*(Areas!$D$6+Areas!$D$7))/(Areas!$D$5+Areas!$D$6+Areas!$D$7)</f>
        <v>40.951066594477531</v>
      </c>
      <c r="I103" s="4">
        <f>(MIC_mm!I103*Areas!$D$5+HGB_mm!I103*(Areas!$D$6+Areas!$D$7))/(Areas!$D$5+Areas!$D$6+Areas!$D$7)</f>
        <v>76.239956686518681</v>
      </c>
      <c r="J103" s="4">
        <f>(MIC_mm!J103*Areas!$D$5+HGB_mm!J103*(Areas!$D$6+Areas!$D$7))/(Areas!$D$5+Areas!$D$6+Areas!$D$7)</f>
        <v>66.414055224688681</v>
      </c>
      <c r="K103" s="4">
        <f>(MIC_mm!K103*Areas!$D$5+HGB_mm!K103*(Areas!$D$6+Areas!$D$7))/(Areas!$D$5+Areas!$D$6+Areas!$D$7)</f>
        <v>63.61526258798051</v>
      </c>
      <c r="L103" s="4">
        <f>(MIC_mm!L103*Areas!$D$5+HGB_mm!L103*(Areas!$D$6+Areas!$D$7))/(Areas!$D$5+Areas!$D$6+Areas!$D$7)</f>
        <v>62.669935029778017</v>
      </c>
      <c r="M103" s="4">
        <f>(MIC_mm!M103*Areas!$D$5+HGB_mm!M103*(Areas!$D$6+Areas!$D$7))/(Areas!$D$5+Areas!$D$6+Areas!$D$7)</f>
        <v>47.372019491066595</v>
      </c>
      <c r="N103" s="4">
        <f t="shared" si="1"/>
        <v>743.58844612885753</v>
      </c>
    </row>
    <row r="104" spans="1:15" x14ac:dyDescent="0.15">
      <c r="A104">
        <v>1999</v>
      </c>
      <c r="B104" s="4">
        <f>(MIC_mm!B104*Areas!$D$5+HGB_mm!B104*(Areas!$D$6+Areas!$D$7))/(Areas!$D$5+Areas!$D$6+Areas!$D$7)</f>
        <v>89.666182999458584</v>
      </c>
      <c r="C104" s="4">
        <f>(MIC_mm!C104*Areas!$D$5+HGB_mm!C104*(Areas!$D$6+Areas!$D$7))/(Areas!$D$5+Areas!$D$6+Areas!$D$7)</f>
        <v>38.446691932864105</v>
      </c>
      <c r="D104" s="4">
        <f>(MIC_mm!D104*Areas!$D$5+HGB_mm!D104*(Areas!$D$6+Areas!$D$7))/(Areas!$D$5+Areas!$D$6+Areas!$D$7)</f>
        <v>17.921191120736328</v>
      </c>
      <c r="E104" s="4">
        <f>(MIC_mm!E104*Areas!$D$5+HGB_mm!E104*(Areas!$D$6+Areas!$D$7))/(Areas!$D$5+Areas!$D$6+Areas!$D$7)</f>
        <v>64.303800757985925</v>
      </c>
      <c r="F104" s="4">
        <f>(MIC_mm!F104*Areas!$D$5+HGB_mm!F104*(Areas!$D$6+Areas!$D$7))/(Areas!$D$5+Areas!$D$6+Areas!$D$7)</f>
        <v>79.394060638873853</v>
      </c>
      <c r="G104" s="4">
        <f>(MIC_mm!G104*Areas!$D$5+HGB_mm!G104*(Areas!$D$6+Areas!$D$7))/(Areas!$D$5+Areas!$D$6+Areas!$D$7)</f>
        <v>95.133703302652947</v>
      </c>
      <c r="H104" s="4">
        <f>(MIC_mm!H104*Areas!$D$5+HGB_mm!H104*(Areas!$D$6+Areas!$D$7))/(Areas!$D$5+Areas!$D$6+Areas!$D$7)</f>
        <v>116.34454250135354</v>
      </c>
      <c r="I104" s="4">
        <f>(MIC_mm!I104*Areas!$D$5+HGB_mm!I104*(Areas!$D$6+Areas!$D$7))/(Areas!$D$5+Areas!$D$6+Areas!$D$7)</f>
        <v>64.278478613968602</v>
      </c>
      <c r="J104" s="4">
        <f>(MIC_mm!J104*Areas!$D$5+HGB_mm!J104*(Areas!$D$6+Areas!$D$7))/(Areas!$D$5+Areas!$D$6+Areas!$D$7)</f>
        <v>77.041927449918788</v>
      </c>
      <c r="K104" s="4">
        <f>(MIC_mm!K104*Areas!$D$5+HGB_mm!K104*(Areas!$D$6+Areas!$D$7))/(Areas!$D$5+Areas!$D$6+Areas!$D$7)</f>
        <v>55.766702761234434</v>
      </c>
      <c r="L104" s="4">
        <f>(MIC_mm!L104*Areas!$D$5+HGB_mm!L104*(Areas!$D$6+Areas!$D$7))/(Areas!$D$5+Areas!$D$6+Areas!$D$7)</f>
        <v>39.640557661072009</v>
      </c>
      <c r="M104" s="4">
        <f>(MIC_mm!M104*Areas!$D$5+HGB_mm!M104*(Areas!$D$6+Areas!$D$7))/(Areas!$D$5+Areas!$D$6+Areas!$D$7)</f>
        <v>65.257883053600438</v>
      </c>
      <c r="N104" s="4">
        <f t="shared" ref="N104:N108" si="2">SUM(B104:M104)</f>
        <v>803.1957227937196</v>
      </c>
    </row>
    <row r="105" spans="1:15" x14ac:dyDescent="0.15">
      <c r="A105">
        <v>2000</v>
      </c>
      <c r="B105" s="4">
        <f>(MIC_mm!B105*Areas!$D$5+HGB_mm!B105*(Areas!$D$6+Areas!$D$7))/(Areas!$D$5+Areas!$D$6+Areas!$D$7)</f>
        <v>45.252414726583652</v>
      </c>
      <c r="C105" s="4">
        <f>(MIC_mm!C105*Areas!$D$5+HGB_mm!C105*(Areas!$D$6+Areas!$D$7))/(Areas!$D$5+Areas!$D$6+Areas!$D$7)</f>
        <v>39.649047103410936</v>
      </c>
      <c r="D105" s="4">
        <f>(MIC_mm!D105*Areas!$D$5+HGB_mm!D105*(Areas!$D$6+Areas!$D$7))/(Areas!$D$5+Areas!$D$6+Areas!$D$7)</f>
        <v>38.357585273416348</v>
      </c>
      <c r="E105" s="4">
        <f>(MIC_mm!E105*Areas!$D$5+HGB_mm!E105*(Areas!$D$6+Areas!$D$7))/(Areas!$D$5+Areas!$D$6+Areas!$D$7)</f>
        <v>55.408559826746078</v>
      </c>
      <c r="F105" s="4">
        <f>(MIC_mm!F105*Areas!$D$5+HGB_mm!F105*(Areas!$D$6+Areas!$D$7))/(Areas!$D$5+Areas!$D$6+Areas!$D$7)</f>
        <v>112.78684353004873</v>
      </c>
      <c r="G105" s="4">
        <f>(MIC_mm!G105*Areas!$D$5+HGB_mm!G105*(Areas!$D$6+Areas!$D$7))/(Areas!$D$5+Areas!$D$6+Areas!$D$7)</f>
        <v>108.73716838115864</v>
      </c>
      <c r="H105" s="4">
        <f>(MIC_mm!H105*Areas!$D$5+HGB_mm!H105*(Areas!$D$6+Areas!$D$7))/(Areas!$D$5+Areas!$D$6+Areas!$D$7)</f>
        <v>87.687054683270162</v>
      </c>
      <c r="I105" s="4">
        <f>(MIC_mm!I105*Areas!$D$5+HGB_mm!I105*(Areas!$D$6+Areas!$D$7))/(Areas!$D$5+Areas!$D$6+Areas!$D$7)</f>
        <v>78.856643205197614</v>
      </c>
      <c r="J105" s="4">
        <f>(MIC_mm!J105*Areas!$D$5+HGB_mm!J105*(Areas!$D$6+Areas!$D$7))/(Areas!$D$5+Areas!$D$6+Areas!$D$7)</f>
        <v>104.78067677314564</v>
      </c>
      <c r="K105" s="4">
        <f>(MIC_mm!K105*Areas!$D$5+HGB_mm!K105*(Areas!$D$6+Areas!$D$7))/(Areas!$D$5+Areas!$D$6+Areas!$D$7)</f>
        <v>39.571239848402818</v>
      </c>
      <c r="L105" s="4">
        <f>(MIC_mm!L105*Areas!$D$5+HGB_mm!L105*(Areas!$D$6+Areas!$D$7))/(Areas!$D$5+Areas!$D$6+Areas!$D$7)</f>
        <v>80.495906876015155</v>
      </c>
      <c r="M105" s="4">
        <f>(MIC_mm!M105*Areas!$D$5+HGB_mm!M105*(Areas!$D$6+Areas!$D$7))/(Areas!$D$5+Areas!$D$6+Areas!$D$7)</f>
        <v>73.732106118029236</v>
      </c>
      <c r="N105" s="4">
        <f t="shared" si="2"/>
        <v>865.31524634542507</v>
      </c>
    </row>
    <row r="106" spans="1:15" x14ac:dyDescent="0.15">
      <c r="A106">
        <v>2001</v>
      </c>
      <c r="B106" s="4">
        <f>(MIC_mm!B106*Areas!$D$5+HGB_mm!B106*(Areas!$D$6+Areas!$D$7))/(Areas!$D$5+Areas!$D$6+Areas!$D$7)</f>
        <v>37.960032485110993</v>
      </c>
      <c r="C106" s="4">
        <f>(MIC_mm!C106*Areas!$D$5+HGB_mm!C106*(Areas!$D$6+Areas!$D$7))/(Areas!$D$5+Areas!$D$6+Areas!$D$7)</f>
        <v>66.366058473199786</v>
      </c>
      <c r="D106" s="4">
        <f>(MIC_mm!D106*Areas!$D$5+HGB_mm!D106*(Areas!$D$6+Areas!$D$7))/(Areas!$D$5+Areas!$D$6+Areas!$D$7)</f>
        <v>23.695132647536546</v>
      </c>
      <c r="E106" s="4">
        <f>(MIC_mm!E106*Areas!$D$5+HGB_mm!E106*(Areas!$D$6+Areas!$D$7))/(Areas!$D$5+Areas!$D$6+Areas!$D$7)</f>
        <v>69.104639956686512</v>
      </c>
      <c r="F106" s="4">
        <f>(MIC_mm!F106*Areas!$D$5+HGB_mm!F106*(Areas!$D$6+Areas!$D$7))/(Areas!$D$5+Areas!$D$6+Areas!$D$7)</f>
        <v>112.12512723335138</v>
      </c>
      <c r="G106" s="4">
        <f>(MIC_mm!G106*Areas!$D$5+HGB_mm!G106*(Areas!$D$6+Areas!$D$7))/(Areas!$D$5+Areas!$D$6+Areas!$D$7)</f>
        <v>77.905257173795349</v>
      </c>
      <c r="H106" s="4">
        <f>(MIC_mm!H106*Areas!$D$5+HGB_mm!H106*(Areas!$D$6+Areas!$D$7))/(Areas!$D$5+Areas!$D$6+Areas!$D$7)</f>
        <v>39.806935571196533</v>
      </c>
      <c r="I106" s="4">
        <f>(MIC_mm!I106*Areas!$D$5+HGB_mm!I106*(Areas!$D$6+Areas!$D$7))/(Areas!$D$5+Areas!$D$6+Areas!$D$7)</f>
        <v>98.477460747157551</v>
      </c>
      <c r="J106" s="4">
        <f>(MIC_mm!J106*Areas!$D$5+HGB_mm!J106*(Areas!$D$6+Areas!$D$7))/(Areas!$D$5+Areas!$D$6+Areas!$D$7)</f>
        <v>129.02836491608014</v>
      </c>
      <c r="K106" s="4">
        <f>(MIC_mm!K106*Areas!$D$5+HGB_mm!K106*(Areas!$D$6+Areas!$D$7))/(Areas!$D$5+Areas!$D$6+Areas!$D$7)</f>
        <v>139.09811586356253</v>
      </c>
      <c r="L106" s="4">
        <f>(MIC_mm!L106*Areas!$D$5+HGB_mm!L106*(Areas!$D$6+Areas!$D$7))/(Areas!$D$5+Areas!$D$6+Areas!$D$7)</f>
        <v>66.298088792636705</v>
      </c>
      <c r="M106" s="4">
        <f>(MIC_mm!M106*Areas!$D$5+HGB_mm!M106*(Areas!$D$6+Areas!$D$7))/(Areas!$D$5+Areas!$D$6+Areas!$D$7)</f>
        <v>58.540655116404984</v>
      </c>
      <c r="N106" s="4">
        <f t="shared" si="2"/>
        <v>918.40586897671892</v>
      </c>
    </row>
    <row r="107" spans="1:15" x14ac:dyDescent="0.15">
      <c r="A107">
        <v>2002</v>
      </c>
      <c r="B107" s="4">
        <f>(MIC_mm!B107*Areas!$D$5+HGB_mm!B107*(Areas!$D$6+Areas!$D$7))/(Areas!$D$5+Areas!$D$6+Areas!$D$7)</f>
        <v>30.847141310232811</v>
      </c>
      <c r="C107" s="4">
        <f>(MIC_mm!C107*Areas!$D$5+HGB_mm!C107*(Areas!$D$6+Areas!$D$7))/(Areas!$D$5+Areas!$D$6+Areas!$D$7)</f>
        <v>61.695495397942608</v>
      </c>
      <c r="D107" s="4">
        <f>(MIC_mm!D107*Areas!$D$5+HGB_mm!D107*(Areas!$D$6+Areas!$D$7))/(Areas!$D$5+Areas!$D$6+Areas!$D$7)</f>
        <v>74.068034650785052</v>
      </c>
      <c r="E107" s="4">
        <f>(MIC_mm!E107*Areas!$D$5+HGB_mm!E107*(Areas!$D$6+Areas!$D$7))/(Areas!$D$5+Areas!$D$6+Areas!$D$7)</f>
        <v>89.020384407146722</v>
      </c>
      <c r="F107" s="4">
        <f>(MIC_mm!F107*Areas!$D$5+HGB_mm!F107*(Areas!$D$6+Areas!$D$7))/(Areas!$D$5+Areas!$D$6+Areas!$D$7)</f>
        <v>97.331575527883047</v>
      </c>
      <c r="G107" s="4">
        <f>(MIC_mm!G107*Areas!$D$5+HGB_mm!G107*(Areas!$D$6+Areas!$D$7))/(Areas!$D$5+Areas!$D$6+Areas!$D$7)</f>
        <v>89.650503519220351</v>
      </c>
      <c r="H107" s="4">
        <f>(MIC_mm!H107*Areas!$D$5+HGB_mm!H107*(Areas!$D$6+Areas!$D$7))/(Areas!$D$5+Areas!$D$6+Areas!$D$7)</f>
        <v>72.65421223605847</v>
      </c>
      <c r="I107" s="4">
        <f>(MIC_mm!I107*Areas!$D$5+HGB_mm!I107*(Areas!$D$6+Areas!$D$7))/(Areas!$D$5+Areas!$D$6+Areas!$D$7)</f>
        <v>86.79639956686519</v>
      </c>
      <c r="J107" s="4">
        <f>(MIC_mm!J107*Areas!$D$5+HGB_mm!J107*(Areas!$D$6+Areas!$D$7))/(Areas!$D$5+Areas!$D$6+Areas!$D$7)</f>
        <v>69.133622089875473</v>
      </c>
      <c r="K107" s="4">
        <f>(MIC_mm!K107*Areas!$D$5+HGB_mm!K107*(Areas!$D$6+Areas!$D$7))/(Areas!$D$5+Areas!$D$6+Areas!$D$7)</f>
        <v>82.262799133730368</v>
      </c>
      <c r="L107" s="4">
        <f>(MIC_mm!L107*Areas!$D$5+HGB_mm!L107*(Areas!$D$6+Areas!$D$7))/(Areas!$D$5+Areas!$D$6+Areas!$D$7)</f>
        <v>46.430790471034108</v>
      </c>
      <c r="M107" s="4">
        <f>(MIC_mm!M107*Areas!$D$5+HGB_mm!M107*(Areas!$D$6+Areas!$D$7))/(Areas!$D$5+Areas!$D$6+Areas!$D$7)</f>
        <v>39.801158635625342</v>
      </c>
      <c r="N107" s="4">
        <f t="shared" si="2"/>
        <v>839.69211694639955</v>
      </c>
    </row>
    <row r="108" spans="1:15" x14ac:dyDescent="0.15">
      <c r="A108">
        <v>2003</v>
      </c>
      <c r="B108" s="4">
        <f>(MIC_mm!B108*Areas!$D$5+HGB_mm!B108*(Areas!$D$6+Areas!$D$7))/(Areas!$D$5+Areas!$D$6+Areas!$D$7)</f>
        <v>40.758532755820248</v>
      </c>
      <c r="C108" s="4">
        <f>(MIC_mm!C108*Areas!$D$5+HGB_mm!C108*(Areas!$D$6+Areas!$D$7))/(Areas!$D$5+Areas!$D$6+Areas!$D$7)</f>
        <v>33.864791553871143</v>
      </c>
      <c r="D108" s="4">
        <f>(MIC_mm!D108*Areas!$D$5+HGB_mm!D108*(Areas!$D$6+Areas!$D$7))/(Areas!$D$5+Areas!$D$6+Areas!$D$7)</f>
        <v>56.621055766107197</v>
      </c>
      <c r="E108" s="4">
        <f>(MIC_mm!E108*Areas!$D$5+HGB_mm!E108*(Areas!$D$6+Areas!$D$7))/(Areas!$D$5+Areas!$D$6+Areas!$D$7)</f>
        <v>69.469723876556571</v>
      </c>
      <c r="F108" s="4">
        <f>(MIC_mm!F108*Areas!$D$5+HGB_mm!F108*(Areas!$D$6+Areas!$D$7))/(Areas!$D$5+Areas!$D$6+Areas!$D$7)</f>
        <v>97.444282620465614</v>
      </c>
      <c r="G108" s="4">
        <f>(MIC_mm!G108*Areas!$D$5+HGB_mm!G108*(Areas!$D$6+Areas!$D$7))/(Areas!$D$5+Areas!$D$6+Areas!$D$7)</f>
        <v>66.654748240389821</v>
      </c>
      <c r="H108" s="4">
        <f>(MIC_mm!H108*Areas!$D$5+HGB_mm!H108*(Areas!$D$6+Areas!$D$7))/(Areas!$D$5+Areas!$D$6+Areas!$D$7)</f>
        <v>91.486832701678395</v>
      </c>
      <c r="I108" s="4">
        <f>(MIC_mm!I108*Areas!$D$5+HGB_mm!I108*(Areas!$D$6+Areas!$D$7))/(Areas!$D$5+Areas!$D$6+Areas!$D$7)</f>
        <v>74.186876015159712</v>
      </c>
      <c r="J108" s="4">
        <f>(MIC_mm!J108*Areas!$D$5+HGB_mm!J108*(Areas!$D$6+Areas!$D$7))/(Areas!$D$5+Areas!$D$6+Areas!$D$7)</f>
        <v>90.911672983216022</v>
      </c>
      <c r="K108" s="4">
        <f>(MIC_mm!K108*Areas!$D$5+HGB_mm!K108*(Areas!$D$6+Areas!$D$7))/(Areas!$D$5+Areas!$D$6+Areas!$D$7)</f>
        <v>68.16080129940444</v>
      </c>
      <c r="L108" s="4">
        <f>(MIC_mm!L108*Areas!$D$5+HGB_mm!L108*(Areas!$D$6+Areas!$D$7))/(Areas!$D$5+Areas!$D$6+Areas!$D$7)</f>
        <v>122.36498646453708</v>
      </c>
      <c r="M108" s="4">
        <f>(MIC_mm!M108*Areas!$D$5+HGB_mm!M108*(Areas!$D$6+Areas!$D$7))/(Areas!$D$5+Areas!$D$6+Areas!$D$7)</f>
        <v>51.708126691932861</v>
      </c>
      <c r="N108" s="4">
        <f t="shared" si="2"/>
        <v>863.63243096913902</v>
      </c>
    </row>
    <row r="109" spans="1:15" x14ac:dyDescent="0.15">
      <c r="A109">
        <v>2004</v>
      </c>
      <c r="B109" s="4">
        <f>(MIC_mm!B109*Areas!$D$5+HGB_mm!B109*(Areas!$D$6+Areas!$D$7))/(Areas!$D$5+Areas!$D$6+Areas!$D$7)</f>
        <v>54.118673524634545</v>
      </c>
      <c r="C109" s="4">
        <f>(MIC_mm!C109*Areas!$D$5+HGB_mm!C109*(Areas!$D$6+Areas!$D$7))/(Areas!$D$5+Areas!$D$6+Areas!$D$7)</f>
        <v>33.829317812669196</v>
      </c>
      <c r="D109" s="4">
        <f>(MIC_mm!D109*Areas!$D$5+HGB_mm!D109*(Areas!$D$6+Areas!$D$7))/(Areas!$D$5+Areas!$D$6+Areas!$D$7)</f>
        <v>83.831164049810511</v>
      </c>
      <c r="E109" s="4">
        <f>(MIC_mm!E109*Areas!$D$5+HGB_mm!E109*(Areas!$D$6+Areas!$D$7))/(Areas!$D$5+Areas!$D$6+Areas!$D$7)</f>
        <v>54.891461829994583</v>
      </c>
      <c r="F109" s="4">
        <f>(MIC_mm!F109*Areas!$D$5+HGB_mm!F109*(Areas!$D$6+Areas!$D$7))/(Areas!$D$5+Areas!$D$6+Areas!$D$7)</f>
        <v>155.98597184623713</v>
      </c>
      <c r="G109" s="4">
        <f>(MIC_mm!G109*Areas!$D$5+HGB_mm!G109*(Areas!$D$6+Areas!$D$7))/(Areas!$D$5+Areas!$D$6+Areas!$D$7)</f>
        <v>74.404076881429347</v>
      </c>
      <c r="H109" s="4">
        <f>(MIC_mm!H109*Areas!$D$5+HGB_mm!H109*(Areas!$D$6+Areas!$D$7))/(Areas!$D$5+Areas!$D$6+Areas!$D$7)</f>
        <v>80.447374120194908</v>
      </c>
      <c r="I109" s="4">
        <f>(MIC_mm!I109*Areas!$D$5+HGB_mm!I109*(Areas!$D$6+Areas!$D$7))/(Areas!$D$5+Areas!$D$6+Areas!$D$7)</f>
        <v>73.595268002165668</v>
      </c>
      <c r="J109" s="4">
        <f>(MIC_mm!J109*Areas!$D$5+HGB_mm!J109*(Areas!$D$6+Areas!$D$7))/(Areas!$D$5+Areas!$D$6+Areas!$D$7)</f>
        <v>29.177309149972928</v>
      </c>
      <c r="K109" s="4">
        <f>(MIC_mm!K109*Areas!$D$5+HGB_mm!K109*(Areas!$D$6+Areas!$D$7))/(Areas!$D$5+Areas!$D$6+Areas!$D$7)</f>
        <v>93.189393611261508</v>
      </c>
      <c r="L109" s="4">
        <f>(MIC_mm!L109*Areas!$D$5+HGB_mm!L109*(Areas!$D$6+Areas!$D$7))/(Areas!$D$5+Areas!$D$6+Areas!$D$7)</f>
        <v>67.086832701678404</v>
      </c>
      <c r="M109" s="4">
        <f>(MIC_mm!M109*Areas!$D$5+HGB_mm!M109*(Areas!$D$6+Areas!$D$7))/(Areas!$D$5+Areas!$D$6+Areas!$D$7)</f>
        <v>78.485349214943156</v>
      </c>
      <c r="N109" s="4">
        <f t="shared" ref="N109:N110" si="3">SUM(B109:M109)</f>
        <v>879.04219274499189</v>
      </c>
    </row>
    <row r="110" spans="1:15" x14ac:dyDescent="0.15">
      <c r="A110">
        <v>2005</v>
      </c>
      <c r="B110" s="4">
        <f>(MIC_mm!B110*Areas!$D$5+HGB_mm!B110*(Areas!$D$6+Areas!$D$7))/(Areas!$D$5+Areas!$D$6+Areas!$D$7)</f>
        <v>69.061380617217111</v>
      </c>
      <c r="C110" s="4">
        <f>(MIC_mm!C110*Areas!$D$5+HGB_mm!C110*(Areas!$D$6+Areas!$D$7))/(Areas!$D$5+Areas!$D$6+Areas!$D$7)</f>
        <v>46.485619924201409</v>
      </c>
      <c r="D110" s="4">
        <f>(MIC_mm!D110*Areas!$D$5+HGB_mm!D110*(Areas!$D$6+Areas!$D$7))/(Areas!$D$5+Areas!$D$6+Areas!$D$7)</f>
        <v>34.072945316729829</v>
      </c>
      <c r="E110" s="4">
        <f>(MIC_mm!E110*Areas!$D$5+HGB_mm!E110*(Areas!$D$6+Areas!$D$7))/(Areas!$D$5+Areas!$D$6+Areas!$D$7)</f>
        <v>44.232008662696266</v>
      </c>
      <c r="F110" s="4">
        <f>(MIC_mm!F110*Areas!$D$5+HGB_mm!F110*(Areas!$D$6+Areas!$D$7))/(Areas!$D$5+Areas!$D$6+Areas!$D$7)</f>
        <v>38.971012452625878</v>
      </c>
      <c r="G110" s="4">
        <f>(MIC_mm!G110*Areas!$D$5+HGB_mm!G110*(Areas!$D$6+Areas!$D$7))/(Areas!$D$5+Areas!$D$6+Areas!$D$7)</f>
        <v>61.963253925284242</v>
      </c>
      <c r="H110" s="4">
        <f>(MIC_mm!H110*Areas!$D$5+HGB_mm!H110*(Areas!$D$6+Areas!$D$7))/(Areas!$D$5+Areas!$D$6+Areas!$D$7)</f>
        <v>78.335690308608548</v>
      </c>
      <c r="I110" s="4">
        <f>(MIC_mm!I110*Areas!$D$5+HGB_mm!I110*(Areas!$D$6+Areas!$D$7))/(Areas!$D$5+Areas!$D$6+Areas!$D$7)</f>
        <v>79.345809420682187</v>
      </c>
      <c r="J110" s="4">
        <f>(MIC_mm!J110*Areas!$D$5+HGB_mm!J110*(Areas!$D$6+Areas!$D$7))/(Areas!$D$5+Areas!$D$6+Areas!$D$7)</f>
        <v>89.910693015701142</v>
      </c>
      <c r="K110" s="4">
        <f>(MIC_mm!K110*Areas!$D$5+HGB_mm!K110*(Areas!$D$6+Areas!$D$7))/(Areas!$D$5+Areas!$D$6+Areas!$D$7)</f>
        <v>46.352284786139684</v>
      </c>
      <c r="L110" s="4">
        <f>(MIC_mm!L110*Areas!$D$5+HGB_mm!L110*(Areas!$D$6+Areas!$D$7))/(Areas!$D$5+Areas!$D$6+Areas!$D$7)</f>
        <v>114.78868976719004</v>
      </c>
      <c r="M110" s="4">
        <f>(MIC_mm!M110*Areas!$D$5+HGB_mm!M110*(Areas!$D$6+Areas!$D$7))/(Areas!$D$5+Areas!$D$6+Areas!$D$7)</f>
        <v>57.691624255549542</v>
      </c>
      <c r="N110" s="4">
        <f t="shared" si="3"/>
        <v>761.21101245262582</v>
      </c>
    </row>
    <row r="111" spans="1:15" x14ac:dyDescent="0.15">
      <c r="A111">
        <v>2006</v>
      </c>
      <c r="B111" s="4">
        <f>(MIC_mm!B111*Areas!$D$5+HGB_mm!B111*(Areas!$D$6+Areas!$D$7))/(Areas!$D$5+Areas!$D$6+Areas!$D$7)</f>
        <v>79.860471034109366</v>
      </c>
      <c r="C111" s="4">
        <f>(MIC_mm!C111*Areas!$D$5+HGB_mm!C111*(Areas!$D$6+Areas!$D$7))/(Areas!$D$5+Areas!$D$6+Areas!$D$7)</f>
        <v>60.783362208987548</v>
      </c>
      <c r="D111" s="4">
        <f>(MIC_mm!D111*Areas!$D$5+HGB_mm!D111*(Areas!$D$6+Areas!$D$7))/(Areas!$D$5+Areas!$D$6+Areas!$D$7)</f>
        <v>53.629897130481865</v>
      </c>
      <c r="E111" s="4">
        <f>(MIC_mm!E111*Areas!$D$5+HGB_mm!E111*(Areas!$D$6+Areas!$D$7))/(Areas!$D$5+Areas!$D$6+Areas!$D$7)</f>
        <v>63.755917704385489</v>
      </c>
      <c r="F111" s="4">
        <f>(MIC_mm!F111*Areas!$D$5+HGB_mm!F111*(Areas!$D$6+Areas!$D$7))/(Areas!$D$5+Areas!$D$6+Areas!$D$7)</f>
        <v>104.09063345966432</v>
      </c>
      <c r="G111" s="4">
        <f>(MIC_mm!G111*Areas!$D$5+HGB_mm!G111*(Areas!$D$6+Areas!$D$7))/(Areas!$D$5+Areas!$D$6+Areas!$D$7)</f>
        <v>55.725711965349213</v>
      </c>
      <c r="H111" s="4">
        <f>(MIC_mm!H111*Areas!$D$5+HGB_mm!H111*(Areas!$D$6+Areas!$D$7))/(Areas!$D$5+Areas!$D$6+Areas!$D$7)</f>
        <v>96.026166756903081</v>
      </c>
      <c r="I111" s="4">
        <f>(MIC_mm!I111*Areas!$D$5+HGB_mm!I111*(Areas!$D$6+Areas!$D$7))/(Areas!$D$5+Areas!$D$6+Areas!$D$7)</f>
        <v>75.459848402815382</v>
      </c>
      <c r="J111" s="4">
        <f>(MIC_mm!J111*Areas!$D$5+HGB_mm!J111*(Areas!$D$6+Areas!$D$7))/(Areas!$D$5+Areas!$D$6+Areas!$D$7)</f>
        <v>95.592014076881426</v>
      </c>
      <c r="K111" s="4">
        <f>(MIC_mm!K111*Areas!$D$5+HGB_mm!K111*(Areas!$D$6+Areas!$D$7))/(Areas!$D$5+Areas!$D$6+Areas!$D$7)</f>
        <v>115.72205739036275</v>
      </c>
      <c r="L111" s="4">
        <f>(MIC_mm!L111*Areas!$D$5+HGB_mm!L111*(Areas!$D$6+Areas!$D$7))/(Areas!$D$5+Areas!$D$6+Areas!$D$7)</f>
        <v>65.932902003248515</v>
      </c>
      <c r="M111" s="4">
        <f>(MIC_mm!M111*Areas!$D$5+HGB_mm!M111*(Areas!$D$6+Areas!$D$7))/(Areas!$D$5+Areas!$D$6+Areas!$D$7)</f>
        <v>83.838760151597185</v>
      </c>
      <c r="N111" s="4">
        <f t="shared" ref="N111:N119" si="4">SUM(B111:M111)</f>
        <v>950.41774228478607</v>
      </c>
      <c r="O111" s="10"/>
    </row>
    <row r="112" spans="1:15" x14ac:dyDescent="0.15">
      <c r="A112" s="15">
        <v>2007</v>
      </c>
      <c r="B112" s="4">
        <f>(MIC_mm!B112*Areas!$D$5+HGB_mm!B112*(Areas!$D$6+Areas!$D$7))/(Areas!$D$5+Areas!$D$6+Areas!$D$7)</f>
        <v>53.677195452084462</v>
      </c>
      <c r="C112" s="4">
        <f>(MIC_mm!C112*Areas!$D$5+HGB_mm!C112*(Areas!$D$6+Areas!$D$7))/(Areas!$D$5+Areas!$D$6+Areas!$D$7)</f>
        <v>34.295181375203029</v>
      </c>
      <c r="D112" s="4">
        <f>(MIC_mm!D112*Areas!$D$5+HGB_mm!D112*(Areas!$D$6+Areas!$D$7))/(Areas!$D$5+Areas!$D$6+Areas!$D$7)</f>
        <v>65.363968597726043</v>
      </c>
      <c r="E112" s="4">
        <f>(MIC_mm!E112*Areas!$D$5+HGB_mm!E112*(Areas!$D$6+Areas!$D$7))/(Areas!$D$5+Areas!$D$6+Areas!$D$7)</f>
        <v>76.500151597184626</v>
      </c>
      <c r="F112" s="4">
        <f>(MIC_mm!F112*Areas!$D$5+HGB_mm!F112*(Areas!$D$6+Areas!$D$7))/(Areas!$D$5+Areas!$D$6+Areas!$D$7)</f>
        <v>51.542420140768812</v>
      </c>
      <c r="G112" s="4">
        <f>(MIC_mm!G112*Areas!$D$5+HGB_mm!G112*(Areas!$D$6+Areas!$D$7))/(Areas!$D$5+Areas!$D$6+Areas!$D$7)</f>
        <v>70.761765024363839</v>
      </c>
      <c r="H112" s="4">
        <f>(MIC_mm!H112*Areas!$D$5+HGB_mm!H112*(Areas!$D$6+Areas!$D$7))/(Areas!$D$5+Areas!$D$6+Areas!$D$7)</f>
        <v>68.045316729832152</v>
      </c>
      <c r="I112" s="4">
        <f>(MIC_mm!I112*Areas!$D$5+HGB_mm!I112*(Areas!$D$6+Areas!$D$7))/(Areas!$D$5+Areas!$D$6+Areas!$D$7)</f>
        <v>93.52445587439091</v>
      </c>
      <c r="J112" s="4">
        <f>(MIC_mm!J112*Areas!$D$5+HGB_mm!J112*(Areas!$D$6+Areas!$D$7))/(Areas!$D$5+Areas!$D$6+Areas!$D$7)</f>
        <v>60.682587980508934</v>
      </c>
      <c r="K112" s="4">
        <f>(MIC_mm!K112*Areas!$D$5+HGB_mm!K112*(Areas!$D$6+Areas!$D$7))/(Areas!$D$5+Areas!$D$6+Areas!$D$7)</f>
        <v>99.217574445046026</v>
      </c>
      <c r="L112" s="4">
        <f>(MIC_mm!L112*Areas!$D$5+HGB_mm!L112*(Areas!$D$6+Areas!$D$7))/(Areas!$D$5+Areas!$D$6+Areas!$D$7)</f>
        <v>49.84574986464537</v>
      </c>
      <c r="M112" s="4">
        <f>(MIC_mm!M112*Areas!$D$5+HGB_mm!M112*(Areas!$D$6+Areas!$D$7))/(Areas!$D$5+Areas!$D$6+Areas!$D$7)</f>
        <v>76.990108283703307</v>
      </c>
      <c r="N112" s="4">
        <f t="shared" si="4"/>
        <v>800.44647536545756</v>
      </c>
      <c r="O112" s="15"/>
    </row>
    <row r="113" spans="1:15" x14ac:dyDescent="0.15">
      <c r="A113" s="15">
        <v>2008</v>
      </c>
      <c r="B113" s="4">
        <f>(MIC_mm!B113*Areas!$D$5+HGB_mm!B113*(Areas!$D$6+Areas!$D$7))/(Areas!$D$5+Areas!$D$6+Areas!$D$7)</f>
        <v>96.995609095831071</v>
      </c>
      <c r="C113" s="4">
        <f>(MIC_mm!C113*Areas!$D$5+HGB_mm!C113*(Areas!$D$6+Areas!$D$7))/(Areas!$D$5+Areas!$D$6+Areas!$D$7)</f>
        <v>72.714618299945855</v>
      </c>
      <c r="D113" s="4">
        <f>(MIC_mm!D113*Areas!$D$5+HGB_mm!D113*(Areas!$D$6+Areas!$D$7))/(Areas!$D$5+Areas!$D$6+Areas!$D$7)</f>
        <v>47.530633459664323</v>
      </c>
      <c r="E113" s="4">
        <f>(MIC_mm!E113*Areas!$D$5+HGB_mm!E113*(Areas!$D$6+Areas!$D$7))/(Areas!$D$5+Areas!$D$6+Areas!$D$7)</f>
        <v>87.793990254466706</v>
      </c>
      <c r="F113" s="4">
        <f>(MIC_mm!F113*Areas!$D$5+HGB_mm!F113*(Areas!$D$6+Areas!$D$7))/(Areas!$D$5+Areas!$D$6+Areas!$D$7)</f>
        <v>76.033562533838662</v>
      </c>
      <c r="G113" s="4">
        <f>(MIC_mm!G113*Areas!$D$5+HGB_mm!G113*(Areas!$D$6+Areas!$D$7))/(Areas!$D$5+Areas!$D$6+Areas!$D$7)</f>
        <v>124.9798754737412</v>
      </c>
      <c r="H113" s="4">
        <f>(MIC_mm!H113*Areas!$D$5+HGB_mm!H113*(Areas!$D$6+Areas!$D$7))/(Areas!$D$5+Areas!$D$6+Areas!$D$7)</f>
        <v>88.823502977801837</v>
      </c>
      <c r="I113" s="4">
        <f>(MIC_mm!I113*Areas!$D$5+HGB_mm!I113*(Areas!$D$6+Areas!$D$7))/(Areas!$D$5+Areas!$D$6+Areas!$D$7)</f>
        <v>56.836968056307526</v>
      </c>
      <c r="J113" s="4">
        <f>(MIC_mm!J113*Areas!$D$5+HGB_mm!J113*(Areas!$D$6+Areas!$D$7))/(Areas!$D$5+Areas!$D$6+Areas!$D$7)</f>
        <v>110.20472116946399</v>
      </c>
      <c r="K113" s="4">
        <f>(MIC_mm!K113*Areas!$D$5+HGB_mm!K113*(Areas!$D$6+Areas!$D$7))/(Areas!$D$5+Areas!$D$6+Areas!$D$7)</f>
        <v>59.224152680021653</v>
      </c>
      <c r="L113" s="4">
        <f>(MIC_mm!L113*Areas!$D$5+HGB_mm!L113*(Areas!$D$6+Areas!$D$7))/(Areas!$D$5+Areas!$D$6+Areas!$D$7)</f>
        <v>71.701093665403363</v>
      </c>
      <c r="M113" s="4">
        <f>(MIC_mm!M113*Areas!$D$5+HGB_mm!M113*(Areas!$D$6+Areas!$D$7))/(Areas!$D$5+Areas!$D$6+Areas!$D$7)</f>
        <v>131.60640498105036</v>
      </c>
      <c r="N113" s="4">
        <f t="shared" si="4"/>
        <v>1024.4451326475366</v>
      </c>
      <c r="O113" s="15"/>
    </row>
    <row r="114" spans="1:15" x14ac:dyDescent="0.15">
      <c r="A114" s="19">
        <v>2009</v>
      </c>
      <c r="B114" s="4">
        <f>(MIC_mm!B114*Areas!$D$5+HGB_mm!B114*(Areas!$D$6+Areas!$D$7))/(Areas!$D$5+Areas!$D$6+Areas!$D$7)</f>
        <v>41.915419599350301</v>
      </c>
      <c r="C114" s="4">
        <f>(MIC_mm!C114*Areas!$D$5+HGB_mm!C114*(Areas!$D$6+Areas!$D$7))/(Areas!$D$5+Areas!$D$6+Areas!$D$7)</f>
        <v>65.933865728207905</v>
      </c>
      <c r="D114" s="4">
        <f>(MIC_mm!D114*Areas!$D$5+HGB_mm!D114*(Areas!$D$6+Areas!$D$7))/(Areas!$D$5+Areas!$D$6+Areas!$D$7)</f>
        <v>59.91053059014618</v>
      </c>
      <c r="E114" s="4">
        <f>(MIC_mm!E114*Areas!$D$5+HGB_mm!E114*(Areas!$D$6+Areas!$D$7))/(Areas!$D$5+Areas!$D$6+Areas!$D$7)</f>
        <v>97.433356794802378</v>
      </c>
      <c r="F114" s="4">
        <f>(MIC_mm!F114*Areas!$D$5+HGB_mm!F114*(Areas!$D$6+Areas!$D$7))/(Areas!$D$5+Areas!$D$6+Areas!$D$7)</f>
        <v>80.337038440714679</v>
      </c>
      <c r="G114" s="4">
        <f>(MIC_mm!G114*Areas!$D$5+HGB_mm!G114*(Areas!$D$6+Areas!$D$7))/(Areas!$D$5+Areas!$D$6+Areas!$D$7)</f>
        <v>84.179561451001618</v>
      </c>
      <c r="H114" s="4">
        <f>(MIC_mm!H114*Areas!$D$5+HGB_mm!H114*(Areas!$D$6+Areas!$D$7))/(Areas!$D$5+Areas!$D$6+Areas!$D$7)</f>
        <v>67.990568489442339</v>
      </c>
      <c r="I114" s="4">
        <f>(MIC_mm!I114*Areas!$D$5+HGB_mm!I114*(Areas!$D$6+Areas!$D$7))/(Areas!$D$5+Areas!$D$6+Areas!$D$7)</f>
        <v>104.39631835408771</v>
      </c>
      <c r="J114" s="4">
        <f>(MIC_mm!J114*Areas!$D$5+HGB_mm!J114*(Areas!$D$6+Areas!$D$7))/(Areas!$D$5+Areas!$D$6+Areas!$D$7)</f>
        <v>48.387357877639417</v>
      </c>
      <c r="K114" s="4">
        <f>(MIC_mm!K114*Areas!$D$5+HGB_mm!K114*(Areas!$D$6+Areas!$D$7))/(Areas!$D$5+Areas!$D$6+Areas!$D$7)</f>
        <v>137.75805089334054</v>
      </c>
      <c r="L114" s="4">
        <f>(MIC_mm!L114*Areas!$D$5+HGB_mm!L114*(Areas!$D$6+Areas!$D$7))/(Areas!$D$5+Areas!$D$6+Areas!$D$7)</f>
        <v>35.285998917162964</v>
      </c>
      <c r="M114" s="4">
        <f>(MIC_mm!M114*Areas!$D$5+HGB_mm!M114*(Areas!$D$6+Areas!$D$7))/(Areas!$D$5+Areas!$D$6+Areas!$D$7)</f>
        <v>72.707520303194372</v>
      </c>
      <c r="N114" s="4">
        <f t="shared" si="4"/>
        <v>896.2355874390903</v>
      </c>
      <c r="O114" s="15"/>
    </row>
    <row r="115" spans="1:15" x14ac:dyDescent="0.15">
      <c r="A115" s="19">
        <v>2010</v>
      </c>
      <c r="B115" s="4">
        <f>(MIC_mm!B115*Areas!$D$5+HGB_mm!B115*(Areas!$D$6+Areas!$D$7))/(Areas!$D$5+Areas!$D$6+Areas!$D$7)</f>
        <v>29.464683270167839</v>
      </c>
      <c r="C115" s="4">
        <f>(MIC_mm!C115*Areas!$D$5+HGB_mm!C115*(Areas!$D$6+Areas!$D$7))/(Areas!$D$5+Areas!$D$6+Areas!$D$7)</f>
        <v>24.012885760693017</v>
      </c>
      <c r="D115" s="4">
        <f>(MIC_mm!D115*Areas!$D$5+HGB_mm!D115*(Areas!$D$6+Areas!$D$7))/(Areas!$D$5+Areas!$D$6+Areas!$D$7)</f>
        <v>16.480129940443963</v>
      </c>
      <c r="E115" s="4">
        <f>(MIC_mm!E115*Areas!$D$5+HGB_mm!E115*(Areas!$D$6+Areas!$D$7))/(Areas!$D$5+Areas!$D$6+Areas!$D$7)</f>
        <v>54.090151597184622</v>
      </c>
      <c r="F115" s="4">
        <f>(MIC_mm!F115*Areas!$D$5+HGB_mm!F115*(Areas!$D$6+Areas!$D$7))/(Areas!$D$5+Areas!$D$6+Areas!$D$7)</f>
        <v>74.869279913373035</v>
      </c>
      <c r="G115" s="4">
        <f>(MIC_mm!G115*Areas!$D$5+HGB_mm!G115*(Areas!$D$6+Areas!$D$7))/(Areas!$D$5+Areas!$D$6+Areas!$D$7)</f>
        <v>148.04496480779642</v>
      </c>
      <c r="H115" s="4">
        <f>(MIC_mm!H115*Areas!$D$5+HGB_mm!H115*(Areas!$D$6+Areas!$D$7))/(Areas!$D$5+Areas!$D$6+Areas!$D$7)</f>
        <v>101.96325933946942</v>
      </c>
      <c r="I115" s="4">
        <f>(MIC_mm!I115*Areas!$D$5+HGB_mm!I115*(Areas!$D$6+Areas!$D$7))/(Areas!$D$5+Areas!$D$6+Areas!$D$7)</f>
        <v>72.696415809420699</v>
      </c>
      <c r="J115" s="4">
        <f>(MIC_mm!J115*Areas!$D$5+HGB_mm!J115*(Areas!$D$6+Areas!$D$7))/(Areas!$D$5+Areas!$D$6+Areas!$D$7)</f>
        <v>127.56800757985923</v>
      </c>
      <c r="K115" s="4">
        <f>(MIC_mm!K115*Areas!$D$5+HGB_mm!K115*(Areas!$D$6+Areas!$D$7))/(Areas!$D$5+Areas!$D$6+Areas!$D$7)</f>
        <v>52.079274499187875</v>
      </c>
      <c r="L115" s="4">
        <f>(MIC_mm!L115*Areas!$D$5+HGB_mm!L115*(Areas!$D$6+Areas!$D$7))/(Areas!$D$5+Areas!$D$6+Areas!$D$7)</f>
        <v>55.692983216025986</v>
      </c>
      <c r="M115" s="4">
        <f>(MIC_mm!M115*Areas!$D$5+HGB_mm!M115*(Areas!$D$6+Areas!$D$7))/(Areas!$D$5+Areas!$D$6+Areas!$D$7)</f>
        <v>46.351266919328644</v>
      </c>
      <c r="N115" s="4">
        <f t="shared" si="4"/>
        <v>803.3133026529506</v>
      </c>
      <c r="O115" s="15"/>
    </row>
    <row r="116" spans="1:15" x14ac:dyDescent="0.15">
      <c r="A116" s="19">
        <v>2011</v>
      </c>
      <c r="B116" s="4">
        <f>(MIC_mm!B116*Areas!$D$5+HGB_mm!B116*(Areas!$D$6+Areas!$D$7))/(Areas!$D$5+Areas!$D$6+Areas!$D$7)</f>
        <v>47.434076881429348</v>
      </c>
      <c r="C116" s="4">
        <f>(MIC_mm!C116*Areas!$D$5+HGB_mm!C116*(Areas!$D$6+Areas!$D$7))/(Areas!$D$5+Areas!$D$6+Areas!$D$7)</f>
        <v>39.69841905793178</v>
      </c>
      <c r="D116" s="4">
        <f>(MIC_mm!D116*Areas!$D$5+HGB_mm!D116*(Areas!$D$6+Areas!$D$7))/(Areas!$D$5+Areas!$D$6+Areas!$D$7)</f>
        <v>60.047016783974009</v>
      </c>
      <c r="E116" s="4">
        <f>(MIC_mm!E116*Areas!$D$5+HGB_mm!E116*(Areas!$D$6+Areas!$D$7))/(Areas!$D$5+Areas!$D$6+Areas!$D$7)</f>
        <v>134.91386031402274</v>
      </c>
      <c r="F116" s="4">
        <f>(MIC_mm!F116*Areas!$D$5+HGB_mm!F116*(Areas!$D$6+Areas!$D$7))/(Areas!$D$5+Areas!$D$6+Areas!$D$7)</f>
        <v>88.3071737953438</v>
      </c>
      <c r="G116" s="4">
        <f>(MIC_mm!G116*Areas!$D$5+HGB_mm!G116*(Areas!$D$6+Areas!$D$7))/(Areas!$D$5+Areas!$D$6+Areas!$D$7)</f>
        <v>96.51883053600433</v>
      </c>
      <c r="H116" s="4">
        <f>(MIC_mm!H116*Areas!$D$5+HGB_mm!H116*(Areas!$D$6+Areas!$D$7))/(Areas!$D$5+Areas!$D$6+Areas!$D$7)</f>
        <v>70.749756361667565</v>
      </c>
      <c r="I116" s="4">
        <f>(MIC_mm!I116*Areas!$D$5+HGB_mm!I116*(Areas!$D$6+Areas!$D$7))/(Areas!$D$5+Areas!$D$6+Areas!$D$7)</f>
        <v>75.853838657282083</v>
      </c>
      <c r="J116" s="4">
        <f>(MIC_mm!J116*Areas!$D$5+HGB_mm!J116*(Areas!$D$6+Areas!$D$7))/(Areas!$D$5+Areas!$D$6+Areas!$D$7)</f>
        <v>91.189778018408234</v>
      </c>
      <c r="K116" s="4">
        <f>(MIC_mm!K116*Areas!$D$5+HGB_mm!K116*(Areas!$D$6+Areas!$D$7))/(Areas!$D$5+Areas!$D$6+Areas!$D$7)</f>
        <v>88.914926908500277</v>
      </c>
      <c r="L116" s="4">
        <f>(MIC_mm!L116*Areas!$D$5+HGB_mm!L116*(Areas!$D$6+Areas!$D$7))/(Areas!$D$5+Areas!$D$6+Areas!$D$7)</f>
        <v>79.71421765024364</v>
      </c>
      <c r="M116" s="4">
        <f>(MIC_mm!M116*Areas!$D$5+HGB_mm!M116*(Areas!$D$6+Areas!$D$7))/(Areas!$D$5+Areas!$D$6+Areas!$D$7)</f>
        <v>50.587422847861397</v>
      </c>
      <c r="N116" s="4">
        <f t="shared" si="4"/>
        <v>923.92931781266918</v>
      </c>
      <c r="O116" s="15"/>
    </row>
    <row r="117" spans="1:15" x14ac:dyDescent="0.15">
      <c r="A117" s="19">
        <v>2012</v>
      </c>
      <c r="B117" s="4">
        <f>(MIC_mm!B117*Areas!$D$5+HGB_mm!B117*(Areas!$D$6+Areas!$D$7))/(Areas!$D$5+Areas!$D$6+Areas!$D$7)</f>
        <v>58.854390904168923</v>
      </c>
      <c r="C117" s="4">
        <f>(MIC_mm!C117*Areas!$D$5+HGB_mm!C117*(Areas!$D$6+Areas!$D$7))/(Areas!$D$5+Areas!$D$6+Areas!$D$7)</f>
        <v>31.679106659447754</v>
      </c>
      <c r="D117" s="4">
        <f>(MIC_mm!D117*Areas!$D$5+HGB_mm!D117*(Areas!$D$6+Areas!$D$7))/(Areas!$D$5+Areas!$D$6+Areas!$D$7)</f>
        <v>63.497049269085004</v>
      </c>
      <c r="E117" s="4">
        <f>(MIC_mm!E117*Areas!$D$5+HGB_mm!E117*(Areas!$D$6+Areas!$D$7))/(Areas!$D$5+Areas!$D$6+Areas!$D$7)</f>
        <v>50.804109366540338</v>
      </c>
      <c r="F117" s="4">
        <f>(MIC_mm!F117*Areas!$D$5+HGB_mm!F117*(Areas!$D$6+Areas!$D$7))/(Areas!$D$5+Areas!$D$6+Areas!$D$7)</f>
        <v>62.393096913914455</v>
      </c>
      <c r="G117" s="4">
        <f>(MIC_mm!G117*Areas!$D$5+HGB_mm!G117*(Areas!$D$6+Areas!$D$7))/(Areas!$D$5+Areas!$D$6+Areas!$D$7)</f>
        <v>75.301570113697892</v>
      </c>
      <c r="H117" s="4">
        <f>(MIC_mm!H117*Areas!$D$5+HGB_mm!H117*(Areas!$D$6+Areas!$D$7))/(Areas!$D$5+Areas!$D$6+Areas!$D$7)</f>
        <v>74.096670276123447</v>
      </c>
      <c r="I117" s="4">
        <f>(MIC_mm!I117*Areas!$D$5+HGB_mm!I117*(Areas!$D$6+Areas!$D$7))/(Areas!$D$5+Areas!$D$6+Areas!$D$7)</f>
        <v>73.700351922035736</v>
      </c>
      <c r="J117" s="4">
        <f>(MIC_mm!J117*Areas!$D$5+HGB_mm!J117*(Areas!$D$6+Areas!$D$7))/(Areas!$D$5+Areas!$D$6+Areas!$D$7)</f>
        <v>68.764786139685981</v>
      </c>
      <c r="K117" s="4">
        <f>(MIC_mm!K117*Areas!$D$5+HGB_mm!K117*(Areas!$D$6+Areas!$D$7))/(Areas!$D$5+Areas!$D$6+Areas!$D$7)</f>
        <v>122.83875473741202</v>
      </c>
      <c r="L117" s="4">
        <f>(MIC_mm!L117*Areas!$D$5+HGB_mm!L117*(Areas!$D$6+Areas!$D$7))/(Areas!$D$5+Areas!$D$6+Areas!$D$7)</f>
        <v>27.605582024905253</v>
      </c>
      <c r="M117" s="4">
        <f>(MIC_mm!M117*Areas!$D$5+HGB_mm!M117*(Areas!$D$6+Areas!$D$7))/(Areas!$D$5+Areas!$D$6+Areas!$D$7)</f>
        <v>61.782279371954523</v>
      </c>
      <c r="N117" s="4">
        <f t="shared" si="4"/>
        <v>771.31774769897129</v>
      </c>
      <c r="O117" s="15"/>
    </row>
    <row r="118" spans="1:15" x14ac:dyDescent="0.15">
      <c r="A118" s="19">
        <v>2013</v>
      </c>
      <c r="B118" s="4">
        <f>(MIC_mm!B118*Areas!$D$5+HGB_mm!B118*(Areas!$D$6+Areas!$D$7))/(Areas!$D$5+Areas!$D$6+Areas!$D$7)</f>
        <v>83.384650785056849</v>
      </c>
      <c r="C118" s="4">
        <f>(MIC_mm!C118*Areas!$D$5+HGB_mm!C118*(Areas!$D$6+Areas!$D$7))/(Areas!$D$5+Areas!$D$6+Areas!$D$7)</f>
        <v>63.173562533838655</v>
      </c>
      <c r="D118" s="4">
        <f>(MIC_mm!D118*Areas!$D$5+HGB_mm!D118*(Areas!$D$6+Areas!$D$7))/(Areas!$D$5+Areas!$D$6+Areas!$D$7)</f>
        <v>42.448197076340008</v>
      </c>
      <c r="E118" s="4">
        <f>(MIC_mm!E118*Areas!$D$5+HGB_mm!E118*(Areas!$D$6+Areas!$D$7))/(Areas!$D$5+Areas!$D$6+Areas!$D$7)</f>
        <v>128.64698429886303</v>
      </c>
      <c r="F118" s="4">
        <f>(MIC_mm!F118*Areas!$D$5+HGB_mm!F118*(Areas!$D$6+Areas!$D$7))/(Areas!$D$5+Areas!$D$6+Areas!$D$7)</f>
        <v>90.042387655657819</v>
      </c>
      <c r="G118" s="4">
        <f>(MIC_mm!G118*Areas!$D$5+HGB_mm!G118*(Areas!$D$6+Areas!$D$7))/(Areas!$D$5+Areas!$D$6+Areas!$D$7)</f>
        <v>84.394006497022204</v>
      </c>
      <c r="H118" s="4">
        <f>(MIC_mm!H118*Areas!$D$5+HGB_mm!H118*(Areas!$D$6+Areas!$D$7))/(Areas!$D$5+Areas!$D$6+Areas!$D$7)</f>
        <v>83.106848944233889</v>
      </c>
      <c r="I118" s="4">
        <f>(MIC_mm!I118*Areas!$D$5+HGB_mm!I118*(Areas!$D$6+Areas!$D$7))/(Areas!$D$5+Areas!$D$6+Areas!$D$7)</f>
        <v>78.438825121819164</v>
      </c>
      <c r="J118" s="4">
        <f>(MIC_mm!J118*Areas!$D$5+HGB_mm!J118*(Areas!$D$6+Areas!$D$7))/(Areas!$D$5+Areas!$D$6+Areas!$D$7)</f>
        <v>64.501104493773681</v>
      </c>
      <c r="K118" s="4">
        <f>(MIC_mm!K118*Areas!$D$5+HGB_mm!K118*(Areas!$D$6+Areas!$D$7))/(Areas!$D$5+Areas!$D$6+Areas!$D$7)</f>
        <v>105.30185706551164</v>
      </c>
      <c r="L118" s="4">
        <f>(MIC_mm!L118*Areas!$D$5+HGB_mm!L118*(Areas!$D$6+Areas!$D$7))/(Areas!$D$5+Areas!$D$6+Areas!$D$7)</f>
        <v>97.358088792636707</v>
      </c>
      <c r="M118" s="4">
        <f>(MIC_mm!M118*Areas!$D$5+HGB_mm!M118*(Areas!$D$6+Areas!$D$7))/(Areas!$D$5+Areas!$D$6+Areas!$D$7)</f>
        <v>61.389853817000542</v>
      </c>
      <c r="N118" s="4">
        <f t="shared" si="4"/>
        <v>982.18636708175427</v>
      </c>
      <c r="O118" s="15"/>
    </row>
    <row r="119" spans="1:15" x14ac:dyDescent="0.15">
      <c r="A119" s="19">
        <v>2014</v>
      </c>
      <c r="B119" s="4">
        <f>(MIC_mm!B119*Areas!$D$5+HGB_mm!B119*(Areas!$D$6+Areas!$D$7))/(Areas!$D$5+Areas!$D$6+Areas!$D$7)</f>
        <v>62.244288034650786</v>
      </c>
      <c r="C119" s="4">
        <f>(MIC_mm!C119*Areas!$D$5+HGB_mm!C119*(Areas!$D$6+Areas!$D$7))/(Areas!$D$5+Areas!$D$6+Areas!$D$7)</f>
        <v>36.300595560368166</v>
      </c>
      <c r="D119" s="4">
        <f>(MIC_mm!D119*Areas!$D$5+HGB_mm!D119*(Areas!$D$6+Areas!$D$7))/(Areas!$D$5+Areas!$D$6+Areas!$D$7)</f>
        <v>37.456302111532217</v>
      </c>
      <c r="E119" s="4">
        <f>(MIC_mm!E119*Areas!$D$5+HGB_mm!E119*(Areas!$D$6+Areas!$D$7))/(Areas!$D$5+Areas!$D$6+Areas!$D$7)</f>
        <v>98.014038982133187</v>
      </c>
      <c r="F119" s="4">
        <f>(MIC_mm!F119*Areas!$D$5+HGB_mm!F119*(Areas!$D$6+Areas!$D$7))/(Areas!$D$5+Areas!$D$6+Areas!$D$7)</f>
        <v>83.190909583107739</v>
      </c>
      <c r="G119" s="4">
        <f>(MIC_mm!G119*Areas!$D$5+HGB_mm!G119*(Areas!$D$6+Areas!$D$7))/(Areas!$D$5+Areas!$D$6+Areas!$D$7)</f>
        <v>99.333990254466698</v>
      </c>
      <c r="H119" s="4">
        <f>(MIC_mm!H119*Areas!$D$5+HGB_mm!H119*(Areas!$D$6+Areas!$D$7))/(Areas!$D$5+Areas!$D$6+Areas!$D$7)</f>
        <v>82.776394152680027</v>
      </c>
      <c r="I119" s="4">
        <f>(MIC_mm!I119*Areas!$D$5+HGB_mm!I119*(Areas!$D$6+Areas!$D$7))/(Areas!$D$5+Areas!$D$6+Areas!$D$7)</f>
        <v>97.29530590146183</v>
      </c>
      <c r="J119" s="4">
        <f>(MIC_mm!J119*Areas!$D$5+HGB_mm!J119*(Areas!$D$6+Areas!$D$7))/(Areas!$D$5+Areas!$D$6+Areas!$D$7)</f>
        <v>100.36007038440715</v>
      </c>
      <c r="K119" s="4">
        <f>(MIC_mm!K119*Areas!$D$5+HGB_mm!K119*(Areas!$D$6+Areas!$D$7))/(Areas!$D$5+Areas!$D$6+Areas!$D$7)</f>
        <v>114.11478072550081</v>
      </c>
      <c r="L119" s="4">
        <f>(MIC_mm!L119*Areas!$D$5+HGB_mm!L119*(Areas!$D$6+Areas!$D$7))/(Areas!$D$5+Areas!$D$6+Areas!$D$7)</f>
        <v>87.347206280454785</v>
      </c>
      <c r="M119" s="4">
        <f>(MIC_mm!M119*Areas!$D$5+HGB_mm!M119*(Areas!$D$6+Areas!$D$7))/(Areas!$D$5+Areas!$D$6+Areas!$D$7)</f>
        <v>44.956876015159722</v>
      </c>
      <c r="N119" s="4">
        <f t="shared" si="4"/>
        <v>943.39075798592307</v>
      </c>
      <c r="O119" s="10"/>
    </row>
    <row r="120" spans="1:15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3" spans="1:15" x14ac:dyDescent="0.15">
      <c r="A123" t="s">
        <v>45</v>
      </c>
      <c r="B123" s="4">
        <f>AVERAGE(B5:B119)</f>
        <v>53.564619735579974</v>
      </c>
      <c r="C123" s="4">
        <f t="shared" ref="C123:N123" si="5">AVERAGE(C5:C119)</f>
        <v>43.659259989562429</v>
      </c>
      <c r="D123" s="4">
        <f t="shared" si="5"/>
        <v>53.225254894508815</v>
      </c>
      <c r="E123" s="4">
        <f t="shared" si="5"/>
        <v>66.257291751189399</v>
      </c>
      <c r="F123" s="4">
        <f t="shared" si="5"/>
        <v>76.285646102614521</v>
      </c>
      <c r="G123" s="4">
        <f t="shared" si="5"/>
        <v>79.63128290444989</v>
      </c>
      <c r="H123" s="4">
        <f t="shared" si="5"/>
        <v>75.914905661897436</v>
      </c>
      <c r="I123" s="4">
        <f t="shared" si="5"/>
        <v>77.982314197756097</v>
      </c>
      <c r="J123" s="4">
        <f t="shared" si="5"/>
        <v>86.278300030576588</v>
      </c>
      <c r="K123" s="4">
        <f t="shared" si="5"/>
        <v>73.596816632629739</v>
      </c>
      <c r="L123" s="4">
        <f t="shared" si="5"/>
        <v>69.058463528286026</v>
      </c>
      <c r="M123" s="4">
        <f t="shared" si="5"/>
        <v>58.542278603260336</v>
      </c>
      <c r="N123" s="4">
        <f t="shared" si="5"/>
        <v>813.9964340323113</v>
      </c>
    </row>
    <row r="124" spans="1:15" x14ac:dyDescent="0.15">
      <c r="A124" t="s">
        <v>43</v>
      </c>
      <c r="B124" s="4">
        <f>MAX(B5:B119)</f>
        <v>96.995609095831071</v>
      </c>
      <c r="C124" s="4">
        <f t="shared" ref="C124:N124" si="6">MAX(C5:C119)</f>
        <v>86.285286444184493</v>
      </c>
      <c r="D124" s="4">
        <f t="shared" si="6"/>
        <v>116.05218191662155</v>
      </c>
      <c r="E124" s="4">
        <f t="shared" si="6"/>
        <v>134.91386031402274</v>
      </c>
      <c r="F124" s="4">
        <f t="shared" si="6"/>
        <v>155.98597184623713</v>
      </c>
      <c r="G124" s="4">
        <f t="shared" si="6"/>
        <v>148.04496480779642</v>
      </c>
      <c r="H124" s="4">
        <f t="shared" si="6"/>
        <v>133.50365457498646</v>
      </c>
      <c r="I124" s="4">
        <f t="shared" si="6"/>
        <v>135.9168814293449</v>
      </c>
      <c r="J124" s="4">
        <f t="shared" si="6"/>
        <v>195.54306442880346</v>
      </c>
      <c r="K124" s="4">
        <f t="shared" si="6"/>
        <v>146.95821873308068</v>
      </c>
      <c r="L124" s="4">
        <f t="shared" si="6"/>
        <v>122.36498646453708</v>
      </c>
      <c r="M124" s="4">
        <f t="shared" si="6"/>
        <v>131.60640498105036</v>
      </c>
      <c r="N124" s="4">
        <f t="shared" si="6"/>
        <v>1024.4451326475366</v>
      </c>
    </row>
    <row r="125" spans="1:15" x14ac:dyDescent="0.15">
      <c r="A125" t="s">
        <v>44</v>
      </c>
      <c r="B125" s="4">
        <f>MIN(B5:B119)</f>
        <v>20.545360043313483</v>
      </c>
      <c r="C125" s="4">
        <f t="shared" ref="C125:N125" si="7">MIN(C5:C119)</f>
        <v>14.200481862479696</v>
      </c>
      <c r="D125" s="4">
        <f t="shared" si="7"/>
        <v>14.895971846237142</v>
      </c>
      <c r="E125" s="4">
        <f t="shared" si="7"/>
        <v>25.629010572999022</v>
      </c>
      <c r="F125" s="4">
        <f t="shared" si="7"/>
        <v>31.053200593801467</v>
      </c>
      <c r="G125" s="4">
        <f t="shared" si="7"/>
        <v>25.72395776935571</v>
      </c>
      <c r="H125" s="4">
        <f t="shared" si="7"/>
        <v>29.96016312526304</v>
      </c>
      <c r="I125" s="4">
        <f t="shared" si="7"/>
        <v>23.85994667484735</v>
      </c>
      <c r="J125" s="4">
        <f t="shared" si="7"/>
        <v>28.034363833243098</v>
      </c>
      <c r="K125" s="4">
        <f t="shared" si="7"/>
        <v>13.896733614373938</v>
      </c>
      <c r="L125" s="4">
        <f t="shared" si="7"/>
        <v>18.672563272733086</v>
      </c>
      <c r="M125" s="4">
        <f t="shared" si="7"/>
        <v>14.385966395759208</v>
      </c>
      <c r="N125" s="4">
        <f t="shared" si="7"/>
        <v>621.3861448948179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27"/>
  <sheetViews>
    <sheetView topLeftCell="A94" workbookViewId="0">
      <selection activeCell="A119" sqref="A119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6</v>
      </c>
    </row>
    <row r="2" spans="1:14" x14ac:dyDescent="0.15">
      <c r="A2" t="s">
        <v>41</v>
      </c>
    </row>
    <row r="4" spans="1:14" x14ac:dyDescent="0.1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 x14ac:dyDescent="0.15">
      <c r="A5">
        <v>1900</v>
      </c>
      <c r="B5" s="4">
        <v>32.490822380773565</v>
      </c>
      <c r="C5" s="4">
        <v>67.961960195268489</v>
      </c>
      <c r="D5" s="4">
        <v>37.180315433721368</v>
      </c>
      <c r="E5" s="4">
        <v>53.103529853548629</v>
      </c>
      <c r="F5" s="4">
        <v>65.100623357116035</v>
      </c>
      <c r="G5" s="4">
        <v>60.984551257979724</v>
      </c>
      <c r="H5" s="4">
        <v>139.42329703342097</v>
      </c>
      <c r="I5" s="4">
        <v>92.22408561772437</v>
      </c>
      <c r="J5" s="4">
        <v>104.65286518963576</v>
      </c>
      <c r="K5" s="4">
        <v>89.781104018024777</v>
      </c>
      <c r="L5" s="4">
        <v>78.492940292902745</v>
      </c>
      <c r="M5" s="4">
        <v>21.557724371010142</v>
      </c>
      <c r="N5" s="4">
        <f>SUM(B5:M5)</f>
        <v>842.95381900112659</v>
      </c>
    </row>
    <row r="6" spans="1:14" x14ac:dyDescent="0.15">
      <c r="A6">
        <v>1901</v>
      </c>
      <c r="B6" s="4">
        <v>39.969725873075475</v>
      </c>
      <c r="C6" s="4">
        <v>34.404941794968082</v>
      </c>
      <c r="D6" s="4">
        <v>73.235298535486294</v>
      </c>
      <c r="E6" s="4">
        <v>22.785257228689446</v>
      </c>
      <c r="F6" s="4">
        <v>58.662042808862189</v>
      </c>
      <c r="G6" s="4">
        <v>71.162042808862196</v>
      </c>
      <c r="H6" s="4">
        <v>112.01208411565905</v>
      </c>
      <c r="I6" s="4">
        <v>54.719061209162589</v>
      </c>
      <c r="J6" s="4">
        <v>68.526744273375897</v>
      </c>
      <c r="K6" s="4">
        <v>80.20290649643259</v>
      </c>
      <c r="L6" s="4">
        <v>34.412001502065344</v>
      </c>
      <c r="M6" s="4">
        <v>49.761254224558776</v>
      </c>
      <c r="N6" s="4">
        <f t="shared" ref="N6:N52" si="0">SUM(B6:M6)</f>
        <v>699.85336087119788</v>
      </c>
    </row>
    <row r="7" spans="1:14" x14ac:dyDescent="0.15">
      <c r="A7">
        <v>1902</v>
      </c>
      <c r="B7" s="4">
        <v>17.707765677806986</v>
      </c>
      <c r="C7" s="4">
        <v>35.026038302666166</v>
      </c>
      <c r="D7" s="4">
        <v>59.185880585805485</v>
      </c>
      <c r="E7" s="4">
        <v>46.777491550882459</v>
      </c>
      <c r="F7" s="4">
        <v>107.18941043935411</v>
      </c>
      <c r="G7" s="4">
        <v>120.58172737514083</v>
      </c>
      <c r="H7" s="4">
        <v>131.14642883965453</v>
      </c>
      <c r="I7" s="4">
        <v>33.908471648516709</v>
      </c>
      <c r="J7" s="4">
        <v>85.842275628989853</v>
      </c>
      <c r="K7" s="4">
        <v>51.979609463011641</v>
      </c>
      <c r="L7" s="4">
        <v>66.981727375140821</v>
      </c>
      <c r="M7" s="4">
        <v>54.373961697333826</v>
      </c>
      <c r="N7" s="4">
        <f t="shared" si="0"/>
        <v>810.70078858430361</v>
      </c>
    </row>
    <row r="8" spans="1:14" x14ac:dyDescent="0.15">
      <c r="A8">
        <v>1903</v>
      </c>
      <c r="B8" s="4">
        <v>37.870431843785198</v>
      </c>
      <c r="C8" s="4">
        <v>45.977491550882469</v>
      </c>
      <c r="D8" s="4">
        <v>57.885092001502066</v>
      </c>
      <c r="E8" s="4">
        <v>80.526826886969587</v>
      </c>
      <c r="F8" s="4">
        <v>77.724791588434101</v>
      </c>
      <c r="G8" s="4">
        <v>54.158512955313562</v>
      </c>
      <c r="H8" s="4">
        <v>110.60008261359367</v>
      </c>
      <c r="I8" s="4">
        <v>123.86980848666917</v>
      </c>
      <c r="J8" s="4">
        <v>95.288869695831764</v>
      </c>
      <c r="K8" s="4">
        <v>50.781021404431087</v>
      </c>
      <c r="L8" s="4">
        <v>41.008471648516711</v>
      </c>
      <c r="M8" s="4">
        <v>49.13098009763425</v>
      </c>
      <c r="N8" s="4">
        <f t="shared" si="0"/>
        <v>824.82238077356362</v>
      </c>
    </row>
    <row r="9" spans="1:14" x14ac:dyDescent="0.15">
      <c r="A9">
        <v>1904</v>
      </c>
      <c r="B9" s="4">
        <v>36.077491550882463</v>
      </c>
      <c r="C9" s="4">
        <v>49.465490048817124</v>
      </c>
      <c r="D9" s="4">
        <v>84.541487044686434</v>
      </c>
      <c r="E9" s="4">
        <v>53.335215921892598</v>
      </c>
      <c r="F9" s="4">
        <v>118.05772437101012</v>
      </c>
      <c r="G9" s="4">
        <v>52.1648666917011</v>
      </c>
      <c r="H9" s="4">
        <v>78.297258730754777</v>
      </c>
      <c r="I9" s="4">
        <v>75.766196019526859</v>
      </c>
      <c r="J9" s="4">
        <v>101.71906120916262</v>
      </c>
      <c r="K9" s="4">
        <v>81.154277131055181</v>
      </c>
      <c r="L9" s="4">
        <v>8.4732557266241084</v>
      </c>
      <c r="M9" s="4">
        <v>48.987292527224938</v>
      </c>
      <c r="N9" s="4">
        <f t="shared" si="0"/>
        <v>788.0396169733383</v>
      </c>
    </row>
    <row r="10" spans="1:14" x14ac:dyDescent="0.15">
      <c r="A10">
        <v>1905</v>
      </c>
      <c r="B10" s="4">
        <v>43.168313931656023</v>
      </c>
      <c r="C10" s="4">
        <v>38.850664663912887</v>
      </c>
      <c r="D10" s="4">
        <v>59.319684566278639</v>
      </c>
      <c r="E10" s="4">
        <v>49.246511453248218</v>
      </c>
      <c r="F10" s="4">
        <v>116.46549004881712</v>
      </c>
      <c r="G10" s="4">
        <v>127.4895756665415</v>
      </c>
      <c r="H10" s="4">
        <v>118.02321441982724</v>
      </c>
      <c r="I10" s="4">
        <v>86.769019902365741</v>
      </c>
      <c r="J10" s="4">
        <v>79.688787082238079</v>
      </c>
      <c r="K10" s="4">
        <v>74.902741269245212</v>
      </c>
      <c r="L10" s="4">
        <v>52.310589560645887</v>
      </c>
      <c r="M10" s="4">
        <v>38.991528351483289</v>
      </c>
      <c r="N10" s="4">
        <f t="shared" si="0"/>
        <v>885.22612091625979</v>
      </c>
    </row>
    <row r="11" spans="1:14" x14ac:dyDescent="0.15">
      <c r="A11">
        <v>1906</v>
      </c>
      <c r="B11" s="4">
        <v>72.839451746150957</v>
      </c>
      <c r="C11" s="4">
        <v>40.042193015396172</v>
      </c>
      <c r="D11" s="4">
        <v>60.15772437101014</v>
      </c>
      <c r="E11" s="4">
        <v>49.342898986105894</v>
      </c>
      <c r="F11" s="4">
        <v>68.365572662410813</v>
      </c>
      <c r="G11" s="4">
        <v>92.21287269996246</v>
      </c>
      <c r="H11" s="4">
        <v>66.693022906496438</v>
      </c>
      <c r="I11" s="4">
        <v>78.203695080735997</v>
      </c>
      <c r="J11" s="4">
        <v>71.188704468644389</v>
      </c>
      <c r="K11" s="4">
        <v>83.828156214795342</v>
      </c>
      <c r="L11" s="4">
        <v>101.94414570033798</v>
      </c>
      <c r="M11" s="4">
        <v>58.597176117161105</v>
      </c>
      <c r="N11" s="4">
        <f t="shared" si="0"/>
        <v>843.41561396920781</v>
      </c>
    </row>
    <row r="12" spans="1:14" x14ac:dyDescent="0.15">
      <c r="A12">
        <v>1907</v>
      </c>
      <c r="B12" s="4">
        <v>78.891528351483302</v>
      </c>
      <c r="C12" s="4">
        <v>16.792234322193014</v>
      </c>
      <c r="D12" s="4">
        <v>61.865490048817122</v>
      </c>
      <c r="E12" s="4">
        <v>70.864784078107405</v>
      </c>
      <c r="F12" s="4">
        <v>68.754900488171231</v>
      </c>
      <c r="G12" s="4">
        <v>76.468937288772054</v>
      </c>
      <c r="H12" s="4">
        <v>88.12603830266616</v>
      </c>
      <c r="I12" s="4">
        <v>77.265407435223423</v>
      </c>
      <c r="J12" s="4">
        <v>119.34651145324821</v>
      </c>
      <c r="K12" s="4">
        <v>32.181727375140817</v>
      </c>
      <c r="L12" s="4">
        <v>50.280232820127679</v>
      </c>
      <c r="M12" s="4">
        <v>61.018272624859172</v>
      </c>
      <c r="N12" s="4">
        <f t="shared" si="0"/>
        <v>801.85606458880966</v>
      </c>
    </row>
    <row r="13" spans="1:14" x14ac:dyDescent="0.15">
      <c r="A13">
        <v>1908</v>
      </c>
      <c r="B13" s="4">
        <v>38.149958693203153</v>
      </c>
      <c r="C13" s="4">
        <v>75.900000000000006</v>
      </c>
      <c r="D13" s="4">
        <v>65.073255726624097</v>
      </c>
      <c r="E13" s="4">
        <v>75.091528351483305</v>
      </c>
      <c r="F13" s="4">
        <v>117.21906120916262</v>
      </c>
      <c r="G13" s="4">
        <v>57.519061209162601</v>
      </c>
      <c r="H13" s="4">
        <v>77.611295531355623</v>
      </c>
      <c r="I13" s="4">
        <v>62.784551257979714</v>
      </c>
      <c r="J13" s="4">
        <v>44.100705970709733</v>
      </c>
      <c r="K13" s="4">
        <v>21.660548253849043</v>
      </c>
      <c r="L13" s="4">
        <v>58.854900488171232</v>
      </c>
      <c r="M13" s="4">
        <v>50.515448742020276</v>
      </c>
      <c r="N13" s="4">
        <f t="shared" si="0"/>
        <v>744.48031543372133</v>
      </c>
    </row>
    <row r="14" spans="1:14" x14ac:dyDescent="0.15">
      <c r="A14">
        <v>1909</v>
      </c>
      <c r="B14" s="4">
        <v>42.5457228689448</v>
      </c>
      <c r="C14" s="4">
        <v>58.569019902365753</v>
      </c>
      <c r="D14" s="4">
        <v>42.7</v>
      </c>
      <c r="E14" s="4">
        <v>132.75490048817124</v>
      </c>
      <c r="F14" s="4">
        <v>70.741404431092761</v>
      </c>
      <c r="G14" s="4">
        <v>91.541569658280139</v>
      </c>
      <c r="H14" s="4">
        <v>71.397258730754785</v>
      </c>
      <c r="I14" s="4">
        <v>60.769725873075487</v>
      </c>
      <c r="J14" s="4">
        <v>62.018272624859172</v>
      </c>
      <c r="K14" s="4">
        <v>34.634509951182878</v>
      </c>
      <c r="L14" s="4">
        <v>80.405730379271517</v>
      </c>
      <c r="M14" s="4">
        <v>81.011130304168233</v>
      </c>
      <c r="N14" s="4">
        <f t="shared" si="0"/>
        <v>829.0892452121667</v>
      </c>
    </row>
    <row r="15" spans="1:14" x14ac:dyDescent="0.15">
      <c r="A15">
        <v>1910</v>
      </c>
      <c r="B15" s="4">
        <v>44.023920390536993</v>
      </c>
      <c r="C15" s="4">
        <v>34.70070597070972</v>
      </c>
      <c r="D15" s="4">
        <v>11.373173113030417</v>
      </c>
      <c r="E15" s="4">
        <v>84.63098009763425</v>
      </c>
      <c r="F15" s="4">
        <v>72.026744273375897</v>
      </c>
      <c r="G15" s="4">
        <v>27.766196019526845</v>
      </c>
      <c r="H15" s="4">
        <v>50.908471648516709</v>
      </c>
      <c r="I15" s="4">
        <v>96.973173113030413</v>
      </c>
      <c r="J15" s="4">
        <v>85.49505820503191</v>
      </c>
      <c r="K15" s="4">
        <v>67.861877581674804</v>
      </c>
      <c r="L15" s="4">
        <v>54.681644761547133</v>
      </c>
      <c r="M15" s="4">
        <v>34.207765677806982</v>
      </c>
      <c r="N15" s="4">
        <f t="shared" si="0"/>
        <v>664.649710852422</v>
      </c>
    </row>
    <row r="16" spans="1:14" x14ac:dyDescent="0.15">
      <c r="A16">
        <v>1911</v>
      </c>
      <c r="B16" s="4">
        <v>37.054194517461511</v>
      </c>
      <c r="C16" s="4">
        <v>51.89576417574164</v>
      </c>
      <c r="D16" s="4">
        <v>29.350747277506571</v>
      </c>
      <c r="E16" s="4">
        <v>57.542193015396172</v>
      </c>
      <c r="F16" s="4">
        <v>110.01976717987233</v>
      </c>
      <c r="G16" s="4">
        <v>80.389493052947799</v>
      </c>
      <c r="H16" s="4">
        <v>70.962831393165601</v>
      </c>
      <c r="I16" s="4">
        <v>76.804941794968087</v>
      </c>
      <c r="J16" s="4">
        <v>109.36901990236575</v>
      </c>
      <c r="K16" s="4">
        <v>125.8915283514833</v>
      </c>
      <c r="L16" s="4">
        <v>89.177491550882465</v>
      </c>
      <c r="M16" s="4">
        <v>56.469725873075475</v>
      </c>
      <c r="N16" s="4">
        <f t="shared" si="0"/>
        <v>894.92769808486662</v>
      </c>
    </row>
    <row r="17" spans="1:14" x14ac:dyDescent="0.15">
      <c r="A17">
        <v>1912</v>
      </c>
      <c r="B17" s="4">
        <v>35.604153210664663</v>
      </c>
      <c r="C17" s="4">
        <v>30.980232820127679</v>
      </c>
      <c r="D17" s="4">
        <v>24.629568156214798</v>
      </c>
      <c r="E17" s="4">
        <v>51.088081111528354</v>
      </c>
      <c r="F17" s="4">
        <v>138.56549004881711</v>
      </c>
      <c r="G17" s="4">
        <v>35.669725873075478</v>
      </c>
      <c r="H17" s="4">
        <v>135.6724671423207</v>
      </c>
      <c r="I17" s="4">
        <v>117.57686819376643</v>
      </c>
      <c r="J17" s="4">
        <v>95.135133308298919</v>
      </c>
      <c r="K17" s="4">
        <v>67.31544874202028</v>
      </c>
      <c r="L17" s="4">
        <v>58.858430341719867</v>
      </c>
      <c r="M17" s="4">
        <v>44.10423582425836</v>
      </c>
      <c r="N17" s="4">
        <f t="shared" si="0"/>
        <v>835.19983477281278</v>
      </c>
    </row>
    <row r="18" spans="1:14" x14ac:dyDescent="0.15">
      <c r="A18">
        <v>1913</v>
      </c>
      <c r="B18" s="4">
        <v>44.276785580172742</v>
      </c>
      <c r="C18" s="4">
        <v>40.297176117161094</v>
      </c>
      <c r="D18" s="4">
        <v>82.428238828389041</v>
      </c>
      <c r="E18" s="4">
        <v>57.865490048817122</v>
      </c>
      <c r="F18" s="4">
        <v>100.35419451746149</v>
      </c>
      <c r="G18" s="4">
        <v>60.591528351483291</v>
      </c>
      <c r="H18" s="4">
        <v>100.11270747277507</v>
      </c>
      <c r="I18" s="4">
        <v>51.985257228689456</v>
      </c>
      <c r="J18" s="4">
        <v>73.318355238452881</v>
      </c>
      <c r="K18" s="4">
        <v>81.908471648516695</v>
      </c>
      <c r="L18" s="4">
        <v>47.104941794968077</v>
      </c>
      <c r="M18" s="4">
        <v>13.104235824258353</v>
      </c>
      <c r="N18" s="4">
        <f t="shared" si="0"/>
        <v>753.34738265114538</v>
      </c>
    </row>
    <row r="19" spans="1:14" x14ac:dyDescent="0.15">
      <c r="A19">
        <v>1914</v>
      </c>
      <c r="B19" s="4">
        <v>53.664078107397671</v>
      </c>
      <c r="C19" s="4">
        <v>26.75701840030041</v>
      </c>
      <c r="D19" s="4">
        <v>46.158430341719864</v>
      </c>
      <c r="E19" s="4">
        <v>70.136004506196031</v>
      </c>
      <c r="F19" s="4">
        <v>88.361254224558763</v>
      </c>
      <c r="G19" s="4">
        <v>132.20847164851673</v>
      </c>
      <c r="H19" s="4">
        <v>77.023297033420945</v>
      </c>
      <c r="I19" s="4">
        <v>95.62337964701463</v>
      </c>
      <c r="J19" s="4">
        <v>67.392234322193005</v>
      </c>
      <c r="K19" s="4">
        <v>60.596387532857676</v>
      </c>
      <c r="L19" s="4">
        <v>41.480315433721366</v>
      </c>
      <c r="M19" s="4">
        <v>42.418978595568902</v>
      </c>
      <c r="N19" s="4">
        <f t="shared" si="0"/>
        <v>801.81984979346589</v>
      </c>
    </row>
    <row r="20" spans="1:14" x14ac:dyDescent="0.15">
      <c r="A20">
        <v>1915</v>
      </c>
      <c r="B20" s="4">
        <v>43.164784078107395</v>
      </c>
      <c r="C20" s="4">
        <v>56.826744273375894</v>
      </c>
      <c r="D20" s="4">
        <v>33.249710852422083</v>
      </c>
      <c r="E20" s="4">
        <v>24.738039804731507</v>
      </c>
      <c r="F20" s="4">
        <v>90.830274126924522</v>
      </c>
      <c r="G20" s="4">
        <v>85.862042808862185</v>
      </c>
      <c r="H20" s="4">
        <v>85.185339842283142</v>
      </c>
      <c r="I20" s="4">
        <v>85.208471648516721</v>
      </c>
      <c r="J20" s="4">
        <v>135.97325572662413</v>
      </c>
      <c r="K20" s="4">
        <v>43.177491550882465</v>
      </c>
      <c r="L20" s="4">
        <v>76.054277131055201</v>
      </c>
      <c r="M20" s="4">
        <v>32.869725873075474</v>
      </c>
      <c r="N20" s="4">
        <f t="shared" si="0"/>
        <v>793.1401577168607</v>
      </c>
    </row>
    <row r="21" spans="1:14" x14ac:dyDescent="0.15">
      <c r="A21">
        <v>1916</v>
      </c>
      <c r="B21" s="4">
        <v>73.597176117161098</v>
      </c>
      <c r="C21" s="4">
        <v>24.957018400300417</v>
      </c>
      <c r="D21" s="4">
        <v>63.939451746150951</v>
      </c>
      <c r="E21" s="4">
        <v>60.745805482538486</v>
      </c>
      <c r="F21" s="4">
        <v>103.2380398047315</v>
      </c>
      <c r="G21" s="4">
        <v>136.10502440856177</v>
      </c>
      <c r="H21" s="4">
        <v>36.807059707097252</v>
      </c>
      <c r="I21" s="4">
        <v>66.687998497934657</v>
      </c>
      <c r="J21" s="4">
        <v>101.04730003755162</v>
      </c>
      <c r="K21" s="4">
        <v>99.780232820127665</v>
      </c>
      <c r="L21" s="4">
        <v>59.781644761547135</v>
      </c>
      <c r="M21" s="4">
        <v>50.403447239954943</v>
      </c>
      <c r="N21" s="4">
        <f t="shared" si="0"/>
        <v>877.09019902365753</v>
      </c>
    </row>
    <row r="22" spans="1:14" x14ac:dyDescent="0.15">
      <c r="A22">
        <v>1917</v>
      </c>
      <c r="B22" s="4">
        <v>36.826038302666163</v>
      </c>
      <c r="C22" s="4">
        <v>20.758430341719869</v>
      </c>
      <c r="D22" s="4">
        <v>49.185257228689444</v>
      </c>
      <c r="E22" s="4">
        <v>67.516943297033421</v>
      </c>
      <c r="F22" s="4">
        <v>66.11474277131056</v>
      </c>
      <c r="G22" s="4">
        <v>130.13098009763425</v>
      </c>
      <c r="H22" s="4">
        <v>56.912707472775075</v>
      </c>
      <c r="I22" s="4">
        <v>58.058595568907243</v>
      </c>
      <c r="J22" s="4">
        <v>57.435215921892606</v>
      </c>
      <c r="K22" s="4">
        <v>96.82682688696957</v>
      </c>
      <c r="L22" s="4">
        <v>21.054194517461511</v>
      </c>
      <c r="M22" s="4">
        <v>28.922508449117533</v>
      </c>
      <c r="N22" s="4">
        <f t="shared" si="0"/>
        <v>689.74244085617727</v>
      </c>
    </row>
    <row r="23" spans="1:14" x14ac:dyDescent="0.15">
      <c r="A23">
        <v>1918</v>
      </c>
      <c r="B23" s="4">
        <v>55.209718362748788</v>
      </c>
      <c r="C23" s="4">
        <v>45.914825384904248</v>
      </c>
      <c r="D23" s="4">
        <v>40.223920390536989</v>
      </c>
      <c r="E23" s="4">
        <v>56.345016898235066</v>
      </c>
      <c r="F23" s="4">
        <v>138.08093879083742</v>
      </c>
      <c r="G23" s="4">
        <v>48.816237326323701</v>
      </c>
      <c r="H23" s="4">
        <v>42.719767179872321</v>
      </c>
      <c r="I23" s="4">
        <v>60.654359744648886</v>
      </c>
      <c r="J23" s="4">
        <v>56.324003004130681</v>
      </c>
      <c r="K23" s="4">
        <v>79.612001502065326</v>
      </c>
      <c r="L23" s="4">
        <v>74.597176117161098</v>
      </c>
      <c r="M23" s="4">
        <v>63.254194517461514</v>
      </c>
      <c r="N23" s="4">
        <f t="shared" si="0"/>
        <v>761.75215921892607</v>
      </c>
    </row>
    <row r="24" spans="1:14" x14ac:dyDescent="0.15">
      <c r="A24">
        <v>1919</v>
      </c>
      <c r="B24" s="4">
        <v>20.026038302666166</v>
      </c>
      <c r="C24" s="4">
        <v>44.4647840781074</v>
      </c>
      <c r="D24" s="4">
        <v>61.119684566278636</v>
      </c>
      <c r="E24" s="4">
        <v>83.938039804731488</v>
      </c>
      <c r="F24" s="4">
        <v>88.249958693203169</v>
      </c>
      <c r="G24" s="4">
        <v>64.742440856177254</v>
      </c>
      <c r="H24" s="4">
        <v>64.834509951182881</v>
      </c>
      <c r="I24" s="4">
        <v>57.719767179872321</v>
      </c>
      <c r="J24" s="4">
        <v>91.50768306421331</v>
      </c>
      <c r="K24" s="4">
        <v>105.39647014645136</v>
      </c>
      <c r="L24" s="4">
        <v>70.64227562898985</v>
      </c>
      <c r="M24" s="4">
        <v>23.019684566278634</v>
      </c>
      <c r="N24" s="4">
        <f t="shared" si="0"/>
        <v>775.66133683815258</v>
      </c>
    </row>
    <row r="25" spans="1:14" x14ac:dyDescent="0.15">
      <c r="A25">
        <v>1920</v>
      </c>
      <c r="B25" s="4">
        <v>34.857018400300412</v>
      </c>
      <c r="C25" s="4">
        <v>19.547134810364252</v>
      </c>
      <c r="D25" s="4">
        <v>85.046346226060834</v>
      </c>
      <c r="E25" s="4">
        <v>72.565490048817125</v>
      </c>
      <c r="F25" s="4">
        <v>42.766196019526859</v>
      </c>
      <c r="G25" s="4">
        <v>102.20008261359369</v>
      </c>
      <c r="H25" s="4">
        <v>74.79655276004506</v>
      </c>
      <c r="I25" s="4">
        <v>64.727532857679307</v>
      </c>
      <c r="J25" s="4">
        <v>60.111295531355623</v>
      </c>
      <c r="K25" s="4">
        <v>46.514742771310551</v>
      </c>
      <c r="L25" s="4">
        <v>57.942275628989869</v>
      </c>
      <c r="M25" s="4">
        <v>76.034509951182883</v>
      </c>
      <c r="N25" s="4">
        <f t="shared" si="0"/>
        <v>737.10917761922656</v>
      </c>
    </row>
    <row r="26" spans="1:14" x14ac:dyDescent="0.15">
      <c r="A26">
        <v>1921</v>
      </c>
      <c r="B26" s="4">
        <v>17.742275628989862</v>
      </c>
      <c r="C26" s="4">
        <v>21.073961697333836</v>
      </c>
      <c r="D26" s="4">
        <v>85.616237326323699</v>
      </c>
      <c r="E26" s="4">
        <v>102.83106271122794</v>
      </c>
      <c r="F26" s="4">
        <v>49.63098009763425</v>
      </c>
      <c r="G26" s="4">
        <v>46.33176868193766</v>
      </c>
      <c r="H26" s="4">
        <v>53.538122418325202</v>
      </c>
      <c r="I26" s="4">
        <v>109.96125422455877</v>
      </c>
      <c r="J26" s="4">
        <v>106.89568156214796</v>
      </c>
      <c r="K26" s="4">
        <v>76.730191513330837</v>
      </c>
      <c r="L26" s="4">
        <v>57.170431843785209</v>
      </c>
      <c r="M26" s="4">
        <v>73.968937288772054</v>
      </c>
      <c r="N26" s="4">
        <f t="shared" si="0"/>
        <v>801.49090499436727</v>
      </c>
    </row>
    <row r="27" spans="1:14" x14ac:dyDescent="0.15">
      <c r="A27">
        <v>1922</v>
      </c>
      <c r="B27" s="4">
        <v>29.856312429590684</v>
      </c>
      <c r="C27" s="4">
        <v>73.64713481036425</v>
      </c>
      <c r="D27" s="4">
        <v>68.695764175741644</v>
      </c>
      <c r="E27" s="4">
        <v>91.452865189635759</v>
      </c>
      <c r="F27" s="4">
        <v>78.093022906496429</v>
      </c>
      <c r="G27" s="4">
        <v>88.946594066841897</v>
      </c>
      <c r="H27" s="4">
        <v>101.7465114532482</v>
      </c>
      <c r="I27" s="4">
        <v>52.246511453248218</v>
      </c>
      <c r="J27" s="4">
        <v>99.357018400300419</v>
      </c>
      <c r="K27" s="4">
        <v>54.818190011265486</v>
      </c>
      <c r="L27" s="4">
        <v>65.161960195268492</v>
      </c>
      <c r="M27" s="4">
        <v>29.397176117161099</v>
      </c>
      <c r="N27" s="4">
        <f t="shared" si="0"/>
        <v>833.41906120916258</v>
      </c>
    </row>
    <row r="28" spans="1:14" x14ac:dyDescent="0.15">
      <c r="A28">
        <v>1923</v>
      </c>
      <c r="B28" s="4">
        <v>40.389410439354108</v>
      </c>
      <c r="C28" s="4">
        <v>30.62321441982726</v>
      </c>
      <c r="D28" s="4">
        <v>77.268937288772065</v>
      </c>
      <c r="E28" s="4">
        <v>51.497176117161089</v>
      </c>
      <c r="F28" s="4">
        <v>65.519767179872318</v>
      </c>
      <c r="G28" s="4">
        <v>71.477574164476167</v>
      </c>
      <c r="H28" s="4">
        <v>74.570514457378891</v>
      </c>
      <c r="I28" s="4">
        <v>78.318895981975217</v>
      </c>
      <c r="J28" s="4">
        <v>84.292316935786715</v>
      </c>
      <c r="K28" s="4">
        <v>81.660383026661663</v>
      </c>
      <c r="L28" s="4">
        <v>27.038039804731508</v>
      </c>
      <c r="M28" s="4">
        <v>50.835215921892598</v>
      </c>
      <c r="N28" s="4">
        <f t="shared" si="0"/>
        <v>733.49144573788953</v>
      </c>
    </row>
    <row r="29" spans="1:14" x14ac:dyDescent="0.15">
      <c r="A29">
        <v>1924</v>
      </c>
      <c r="B29" s="4">
        <v>46.261254224558769</v>
      </c>
      <c r="C29" s="4">
        <v>43.606977093503566</v>
      </c>
      <c r="D29" s="4">
        <v>53.322508449117535</v>
      </c>
      <c r="E29" s="4">
        <v>77.150041306796851</v>
      </c>
      <c r="F29" s="4">
        <v>95.942981599699579</v>
      </c>
      <c r="G29" s="4">
        <v>84.638039804731505</v>
      </c>
      <c r="H29" s="4">
        <v>91.361960195268495</v>
      </c>
      <c r="I29" s="4">
        <v>141.93010889973712</v>
      </c>
      <c r="J29" s="4">
        <v>66.950041306796834</v>
      </c>
      <c r="K29" s="4">
        <v>11.588787082238076</v>
      </c>
      <c r="L29" s="4">
        <v>55.087292527224925</v>
      </c>
      <c r="M29" s="4">
        <v>48.469019902365751</v>
      </c>
      <c r="N29" s="4">
        <f t="shared" si="0"/>
        <v>816.30901239203899</v>
      </c>
    </row>
    <row r="30" spans="1:14" x14ac:dyDescent="0.15">
      <c r="A30">
        <v>1925</v>
      </c>
      <c r="B30" s="4">
        <v>18.796470146451369</v>
      </c>
      <c r="C30" s="4">
        <v>37.995058205031917</v>
      </c>
      <c r="D30" s="4">
        <v>31.407765677806985</v>
      </c>
      <c r="E30" s="4">
        <v>53.984468644386027</v>
      </c>
      <c r="F30" s="4">
        <v>31.06407810739767</v>
      </c>
      <c r="G30" s="4">
        <v>86.526744273375883</v>
      </c>
      <c r="H30" s="4">
        <v>89.369808486669172</v>
      </c>
      <c r="I30" s="4">
        <v>54.413496057078483</v>
      </c>
      <c r="J30" s="4">
        <v>95.320555764175751</v>
      </c>
      <c r="K30" s="4">
        <v>71.202823882838914</v>
      </c>
      <c r="L30" s="4">
        <v>37.25357116034548</v>
      </c>
      <c r="M30" s="4">
        <v>41.988704468644386</v>
      </c>
      <c r="N30" s="4">
        <f t="shared" si="0"/>
        <v>649.32354487420207</v>
      </c>
    </row>
    <row r="31" spans="1:14" x14ac:dyDescent="0.15">
      <c r="A31">
        <v>1926</v>
      </c>
      <c r="B31" s="4">
        <v>29.642981599699588</v>
      </c>
      <c r="C31" s="4">
        <v>54.357724371010143</v>
      </c>
      <c r="D31" s="4">
        <v>55.523214419827269</v>
      </c>
      <c r="E31" s="4">
        <v>47.407765677806985</v>
      </c>
      <c r="F31" s="4">
        <v>80.353488546751777</v>
      </c>
      <c r="G31" s="4">
        <v>105.71827262485917</v>
      </c>
      <c r="H31" s="4">
        <v>68.091610965076967</v>
      </c>
      <c r="I31" s="4">
        <v>81.377574164476144</v>
      </c>
      <c r="J31" s="4">
        <v>124.20352985354863</v>
      </c>
      <c r="K31" s="4">
        <v>78.777491550882459</v>
      </c>
      <c r="L31" s="4">
        <v>96.323131806233576</v>
      </c>
      <c r="M31" s="4">
        <v>41.629568156214802</v>
      </c>
      <c r="N31" s="4">
        <f t="shared" si="0"/>
        <v>863.40635373638759</v>
      </c>
    </row>
    <row r="32" spans="1:14" x14ac:dyDescent="0.15">
      <c r="A32">
        <v>1927</v>
      </c>
      <c r="B32" s="4">
        <v>28.591528351483287</v>
      </c>
      <c r="C32" s="4">
        <v>22.103529853548633</v>
      </c>
      <c r="D32" s="4">
        <v>57.042193015396172</v>
      </c>
      <c r="E32" s="4">
        <v>71.442898986105888</v>
      </c>
      <c r="F32" s="4">
        <v>115.62329703342097</v>
      </c>
      <c r="G32" s="4">
        <v>51.584551257979726</v>
      </c>
      <c r="H32" s="4">
        <v>84.520473150582049</v>
      </c>
      <c r="I32" s="4">
        <v>24.857724371010143</v>
      </c>
      <c r="J32" s="4">
        <v>127.43027412692453</v>
      </c>
      <c r="K32" s="4">
        <v>71.654194517461519</v>
      </c>
      <c r="L32" s="4">
        <v>102.36478407810738</v>
      </c>
      <c r="M32" s="4">
        <v>64.485257228689449</v>
      </c>
      <c r="N32" s="4">
        <f t="shared" si="0"/>
        <v>821.70070597070981</v>
      </c>
    </row>
    <row r="33" spans="1:14" x14ac:dyDescent="0.15">
      <c r="A33">
        <v>1928</v>
      </c>
      <c r="B33" s="4">
        <v>31.407765677806985</v>
      </c>
      <c r="C33" s="4">
        <v>46.722508449117541</v>
      </c>
      <c r="D33" s="4">
        <v>48.961960195268496</v>
      </c>
      <c r="E33" s="4">
        <v>68.609177619226443</v>
      </c>
      <c r="F33" s="4">
        <v>53.01835523845287</v>
      </c>
      <c r="G33" s="4">
        <v>109.29929402929028</v>
      </c>
      <c r="H33" s="4">
        <v>65.554983101764918</v>
      </c>
      <c r="I33" s="4">
        <v>107.58878708223808</v>
      </c>
      <c r="J33" s="4">
        <v>87.457806984603835</v>
      </c>
      <c r="K33" s="4">
        <v>99.545805482538483</v>
      </c>
      <c r="L33" s="4">
        <v>77.663995493803981</v>
      </c>
      <c r="M33" s="4">
        <v>38.252782576042051</v>
      </c>
      <c r="N33" s="4">
        <f t="shared" si="0"/>
        <v>834.08322193015408</v>
      </c>
    </row>
    <row r="34" spans="1:14" x14ac:dyDescent="0.15">
      <c r="A34">
        <v>1929</v>
      </c>
      <c r="B34" s="4">
        <v>77.042898986105911</v>
      </c>
      <c r="C34" s="4">
        <v>26.126038302666171</v>
      </c>
      <c r="D34" s="4">
        <v>52.21968456627863</v>
      </c>
      <c r="E34" s="4">
        <v>135.13874577544124</v>
      </c>
      <c r="F34" s="4">
        <v>82.362831393165607</v>
      </c>
      <c r="G34" s="4">
        <v>88.460548253849026</v>
      </c>
      <c r="H34" s="4">
        <v>66.654277131055196</v>
      </c>
      <c r="I34" s="4">
        <v>41.865490048817129</v>
      </c>
      <c r="J34" s="4">
        <v>55.892940292902743</v>
      </c>
      <c r="K34" s="4">
        <v>75.547217423957946</v>
      </c>
      <c r="L34" s="4">
        <v>32.277491550882459</v>
      </c>
      <c r="M34" s="4">
        <v>42.116943297033423</v>
      </c>
      <c r="N34" s="4">
        <f t="shared" si="0"/>
        <v>775.70510702215552</v>
      </c>
    </row>
    <row r="35" spans="1:14" x14ac:dyDescent="0.15">
      <c r="A35">
        <v>1930</v>
      </c>
      <c r="B35" s="4">
        <v>46.907765677806985</v>
      </c>
      <c r="C35" s="4">
        <v>44.100705970709733</v>
      </c>
      <c r="D35" s="4">
        <v>43.858430341719867</v>
      </c>
      <c r="E35" s="4">
        <v>48.015448742020276</v>
      </c>
      <c r="F35" s="4">
        <v>71.228238828389038</v>
      </c>
      <c r="G35" s="4">
        <v>80.846594066841917</v>
      </c>
      <c r="H35" s="4">
        <v>45.865490048817129</v>
      </c>
      <c r="I35" s="4">
        <v>22.539451746150956</v>
      </c>
      <c r="J35" s="4">
        <v>51.739451746150962</v>
      </c>
      <c r="K35" s="4">
        <v>52.526744273375897</v>
      </c>
      <c r="L35" s="4">
        <v>36.215531355613969</v>
      </c>
      <c r="M35" s="4">
        <v>20.261960195268497</v>
      </c>
      <c r="N35" s="4">
        <f t="shared" si="0"/>
        <v>564.10581299286525</v>
      </c>
    </row>
    <row r="36" spans="1:14" x14ac:dyDescent="0.15">
      <c r="A36">
        <v>1931</v>
      </c>
      <c r="B36" s="4">
        <v>28.689410439354113</v>
      </c>
      <c r="C36" s="4">
        <v>18.009177619226438</v>
      </c>
      <c r="D36" s="4">
        <v>55.165407435223429</v>
      </c>
      <c r="E36" s="4">
        <v>31.510589560645887</v>
      </c>
      <c r="F36" s="4">
        <v>78.526661659782206</v>
      </c>
      <c r="G36" s="4">
        <v>83.866361246714234</v>
      </c>
      <c r="H36" s="4">
        <v>53.711212917761927</v>
      </c>
      <c r="I36" s="4">
        <v>53.609177619226436</v>
      </c>
      <c r="J36" s="4">
        <v>147.76337213668796</v>
      </c>
      <c r="K36" s="4">
        <v>88.569643259481779</v>
      </c>
      <c r="L36" s="4">
        <v>105.76690199023656</v>
      </c>
      <c r="M36" s="4">
        <v>44.595764175741643</v>
      </c>
      <c r="N36" s="4">
        <f t="shared" si="0"/>
        <v>789.78368006008259</v>
      </c>
    </row>
    <row r="37" spans="1:14" x14ac:dyDescent="0.15">
      <c r="A37">
        <v>1932</v>
      </c>
      <c r="B37" s="4">
        <v>69.327450244085611</v>
      </c>
      <c r="C37" s="4">
        <v>40.10988358993616</v>
      </c>
      <c r="D37" s="4">
        <v>40.456312429590689</v>
      </c>
      <c r="E37" s="4">
        <v>36.147923394667671</v>
      </c>
      <c r="F37" s="4">
        <v>83.319767179872315</v>
      </c>
      <c r="G37" s="4">
        <v>58.02682688696958</v>
      </c>
      <c r="H37" s="4">
        <v>87.778903492301922</v>
      </c>
      <c r="I37" s="4">
        <v>88.493022906496435</v>
      </c>
      <c r="J37" s="4">
        <v>44.443770184003007</v>
      </c>
      <c r="K37" s="4">
        <v>100.89497559143823</v>
      </c>
      <c r="L37" s="4">
        <v>47.107765677806988</v>
      </c>
      <c r="M37" s="4">
        <v>60.505647765677807</v>
      </c>
      <c r="N37" s="4">
        <f t="shared" si="0"/>
        <v>756.61224934284644</v>
      </c>
    </row>
    <row r="38" spans="1:14" x14ac:dyDescent="0.15">
      <c r="A38">
        <v>1933</v>
      </c>
      <c r="B38" s="4">
        <v>36.726038302666161</v>
      </c>
      <c r="C38" s="4">
        <v>43.259136312429597</v>
      </c>
      <c r="D38" s="4">
        <v>54.375291025159598</v>
      </c>
      <c r="E38" s="4">
        <v>83.033098009763421</v>
      </c>
      <c r="F38" s="4">
        <v>114.75764175741645</v>
      </c>
      <c r="G38" s="4">
        <v>79.974585054449875</v>
      </c>
      <c r="H38" s="4">
        <v>58.563372136687946</v>
      </c>
      <c r="I38" s="4">
        <v>45.795058205031921</v>
      </c>
      <c r="J38" s="4">
        <v>84.198670672174245</v>
      </c>
      <c r="K38" s="4">
        <v>97.599294029290277</v>
      </c>
      <c r="L38" s="4">
        <v>43.2</v>
      </c>
      <c r="M38" s="4">
        <v>44.823920390536991</v>
      </c>
      <c r="N38" s="4">
        <f t="shared" si="0"/>
        <v>786.30610589560649</v>
      </c>
    </row>
    <row r="39" spans="1:14" x14ac:dyDescent="0.15">
      <c r="A39">
        <v>1934</v>
      </c>
      <c r="B39" s="4">
        <v>28.306353736387532</v>
      </c>
      <c r="C39" s="4">
        <v>16.525332331956442</v>
      </c>
      <c r="D39" s="4">
        <v>47.431686068343978</v>
      </c>
      <c r="E39" s="4">
        <v>51.747923394667659</v>
      </c>
      <c r="F39" s="4">
        <v>40.491528351483289</v>
      </c>
      <c r="G39" s="4">
        <v>74.828156214795342</v>
      </c>
      <c r="H39" s="4">
        <v>40.864866691701089</v>
      </c>
      <c r="I39" s="4">
        <v>68.254900488171231</v>
      </c>
      <c r="J39" s="4">
        <v>127.759924896733</v>
      </c>
      <c r="K39" s="4">
        <v>51.784468644386038</v>
      </c>
      <c r="L39" s="4">
        <v>133.204070597071</v>
      </c>
      <c r="M39" s="4">
        <v>38.726038302666169</v>
      </c>
      <c r="N39" s="4">
        <f t="shared" si="0"/>
        <v>719.92524971836281</v>
      </c>
    </row>
    <row r="40" spans="1:14" x14ac:dyDescent="0.15">
      <c r="A40">
        <v>1935</v>
      </c>
      <c r="B40" s="4">
        <v>49.699294029290279</v>
      </c>
      <c r="C40" s="4">
        <v>35.352782576042053</v>
      </c>
      <c r="D40" s="4">
        <v>43.60988358993616</v>
      </c>
      <c r="E40" s="4">
        <v>46.009177619226435</v>
      </c>
      <c r="F40" s="4">
        <v>71.60988358993616</v>
      </c>
      <c r="G40" s="4">
        <v>107.23874577544123</v>
      </c>
      <c r="H40" s="4">
        <v>68.26627863312055</v>
      </c>
      <c r="I40" s="4">
        <v>95.383139316560275</v>
      </c>
      <c r="J40" s="4">
        <v>71.912624859181378</v>
      </c>
      <c r="K40" s="4">
        <v>43.573961697333836</v>
      </c>
      <c r="L40" s="4">
        <v>84.405565152084122</v>
      </c>
      <c r="M40" s="4">
        <v>35.285174615095762</v>
      </c>
      <c r="N40" s="4">
        <f t="shared" si="0"/>
        <v>752.34651145324824</v>
      </c>
    </row>
    <row r="41" spans="1:14" x14ac:dyDescent="0.15">
      <c r="A41">
        <v>1936</v>
      </c>
      <c r="B41" s="4">
        <v>45.011918888471648</v>
      </c>
      <c r="C41" s="4">
        <v>44.826038302666163</v>
      </c>
      <c r="D41" s="4">
        <v>27.211295531355614</v>
      </c>
      <c r="E41" s="4">
        <v>42.90917761922644</v>
      </c>
      <c r="F41" s="4">
        <v>57.234509951182879</v>
      </c>
      <c r="G41" s="4">
        <v>51.049335336087118</v>
      </c>
      <c r="H41" s="4">
        <v>26.235215921892603</v>
      </c>
      <c r="I41" s="4">
        <v>113.32321441982727</v>
      </c>
      <c r="J41" s="4">
        <v>123.37105520090122</v>
      </c>
      <c r="K41" s="4">
        <v>78.18729252722494</v>
      </c>
      <c r="L41" s="4">
        <v>33.541569658280132</v>
      </c>
      <c r="M41" s="4">
        <v>60.918978595568902</v>
      </c>
      <c r="N41" s="4">
        <f t="shared" si="0"/>
        <v>703.81960195268482</v>
      </c>
    </row>
    <row r="42" spans="1:14" x14ac:dyDescent="0.15">
      <c r="A42">
        <v>1937</v>
      </c>
      <c r="B42" s="4">
        <v>60.971843785204662</v>
      </c>
      <c r="C42" s="4">
        <v>54.226038302666176</v>
      </c>
      <c r="D42" s="4">
        <v>18.25419451746151</v>
      </c>
      <c r="E42" s="4">
        <v>94.302117912129162</v>
      </c>
      <c r="F42" s="4">
        <v>61.639451746150961</v>
      </c>
      <c r="G42" s="4">
        <v>82.831062711227943</v>
      </c>
      <c r="H42" s="4">
        <v>73.542981599699601</v>
      </c>
      <c r="I42" s="4">
        <v>61.525414945550125</v>
      </c>
      <c r="J42" s="4">
        <v>86.600623357116035</v>
      </c>
      <c r="K42" s="4">
        <v>73.750041306796831</v>
      </c>
      <c r="L42" s="4">
        <v>58.959136312429585</v>
      </c>
      <c r="M42" s="4">
        <v>36.857018400300412</v>
      </c>
      <c r="N42" s="4">
        <f t="shared" si="0"/>
        <v>763.45992489673279</v>
      </c>
    </row>
    <row r="43" spans="1:14" x14ac:dyDescent="0.15">
      <c r="A43">
        <v>1938</v>
      </c>
      <c r="B43" s="4">
        <v>71.860465640255342</v>
      </c>
      <c r="C43" s="4">
        <v>79.50494179496809</v>
      </c>
      <c r="D43" s="4">
        <v>69.404941794968067</v>
      </c>
      <c r="E43" s="4">
        <v>44.659924896733003</v>
      </c>
      <c r="F43" s="4">
        <v>97.952241832519704</v>
      </c>
      <c r="G43" s="4">
        <v>98.412624859181378</v>
      </c>
      <c r="H43" s="4">
        <v>83.356395043184378</v>
      </c>
      <c r="I43" s="4">
        <v>111.5676079609463</v>
      </c>
      <c r="J43" s="4">
        <v>116.18729252722494</v>
      </c>
      <c r="K43" s="4">
        <v>29.797882087870825</v>
      </c>
      <c r="L43" s="4">
        <v>45.006977093503565</v>
      </c>
      <c r="M43" s="4">
        <v>50.747923394667659</v>
      </c>
      <c r="N43" s="4">
        <f t="shared" si="0"/>
        <v>898.45921892602314</v>
      </c>
    </row>
    <row r="44" spans="1:14" x14ac:dyDescent="0.15">
      <c r="A44">
        <v>1939</v>
      </c>
      <c r="B44" s="4">
        <v>57.571843785204649</v>
      </c>
      <c r="C44" s="4">
        <v>58.775373638753287</v>
      </c>
      <c r="D44" s="4">
        <v>40.054277131055201</v>
      </c>
      <c r="E44" s="4">
        <v>68.69161096507699</v>
      </c>
      <c r="F44" s="4">
        <v>58.776079609463011</v>
      </c>
      <c r="G44" s="4">
        <v>123.42337964701466</v>
      </c>
      <c r="H44" s="4">
        <v>43.021179121291773</v>
      </c>
      <c r="I44" s="4">
        <v>102.91773188133682</v>
      </c>
      <c r="J44" s="4">
        <v>67.784551257979714</v>
      </c>
      <c r="K44" s="4">
        <v>62.447840781073978</v>
      </c>
      <c r="L44" s="4">
        <v>19.796470146451369</v>
      </c>
      <c r="M44" s="4">
        <v>31.532392039053697</v>
      </c>
      <c r="N44" s="4">
        <f t="shared" si="0"/>
        <v>734.79273000375508</v>
      </c>
    </row>
    <row r="45" spans="1:14" x14ac:dyDescent="0.15">
      <c r="A45">
        <v>1940</v>
      </c>
      <c r="B45" s="4">
        <v>52.006271122793841</v>
      </c>
      <c r="C45" s="4">
        <v>26.400705970709726</v>
      </c>
      <c r="D45" s="4">
        <v>33.202823882838906</v>
      </c>
      <c r="E45" s="4">
        <v>58.802117912129184</v>
      </c>
      <c r="F45" s="4">
        <v>99.968313931656027</v>
      </c>
      <c r="G45" s="4">
        <v>133.85577168606832</v>
      </c>
      <c r="H45" s="4">
        <v>50.564078107397684</v>
      </c>
      <c r="I45" s="4">
        <v>149.69505820503193</v>
      </c>
      <c r="J45" s="4">
        <v>44.513330829891103</v>
      </c>
      <c r="K45" s="4">
        <v>65.336627863312046</v>
      </c>
      <c r="L45" s="4">
        <v>81.566901990236573</v>
      </c>
      <c r="M45" s="4">
        <v>44.741569658280135</v>
      </c>
      <c r="N45" s="4">
        <f t="shared" si="0"/>
        <v>840.65357116034545</v>
      </c>
    </row>
    <row r="46" spans="1:14" x14ac:dyDescent="0.15">
      <c r="A46">
        <v>1941</v>
      </c>
      <c r="B46" s="4">
        <v>45.21968456627863</v>
      </c>
      <c r="C46" s="4">
        <v>29.348546751783704</v>
      </c>
      <c r="D46" s="4">
        <v>30.099294029290274</v>
      </c>
      <c r="E46" s="4">
        <v>54.33168606834397</v>
      </c>
      <c r="F46" s="4">
        <v>83.511295531355614</v>
      </c>
      <c r="G46" s="4">
        <v>58.808471648516715</v>
      </c>
      <c r="H46" s="4">
        <v>57.617566654149449</v>
      </c>
      <c r="I46" s="4">
        <v>95.68949305294781</v>
      </c>
      <c r="J46" s="4">
        <v>136.48015020653401</v>
      </c>
      <c r="K46" s="4">
        <v>151.11615471272998</v>
      </c>
      <c r="L46" s="4">
        <v>65.578114907998497</v>
      </c>
      <c r="M46" s="4">
        <v>43.131686068343967</v>
      </c>
      <c r="N46" s="4">
        <f t="shared" si="0"/>
        <v>850.93214419827257</v>
      </c>
    </row>
    <row r="47" spans="1:14" x14ac:dyDescent="0.15">
      <c r="A47">
        <v>1942</v>
      </c>
      <c r="B47" s="4">
        <v>39.457724371010144</v>
      </c>
      <c r="C47" s="4">
        <v>26.1</v>
      </c>
      <c r="D47" s="4">
        <v>75.928238828389041</v>
      </c>
      <c r="E47" s="4">
        <v>36.945805482538496</v>
      </c>
      <c r="F47" s="4">
        <v>125.30988358993616</v>
      </c>
      <c r="G47" s="4">
        <v>100.45921892602328</v>
      </c>
      <c r="H47" s="4">
        <v>95.714202027788218</v>
      </c>
      <c r="I47" s="4">
        <v>67.137416447615479</v>
      </c>
      <c r="J47" s="4">
        <v>127.95278257604205</v>
      </c>
      <c r="K47" s="4">
        <v>62.983139316560269</v>
      </c>
      <c r="L47" s="4">
        <v>64.808471648516715</v>
      </c>
      <c r="M47" s="4">
        <v>74.838663161847549</v>
      </c>
      <c r="N47" s="4">
        <f t="shared" si="0"/>
        <v>897.63554637626737</v>
      </c>
    </row>
    <row r="48" spans="1:14" x14ac:dyDescent="0.15">
      <c r="A48">
        <v>1943</v>
      </c>
      <c r="B48" s="4">
        <v>51.485174615095758</v>
      </c>
      <c r="C48" s="4">
        <v>37.023920390536986</v>
      </c>
      <c r="D48" s="4">
        <v>70.33168606834397</v>
      </c>
      <c r="E48" s="4">
        <v>55.107765677806988</v>
      </c>
      <c r="F48" s="4">
        <v>124.24024033045438</v>
      </c>
      <c r="G48" s="4">
        <v>122.47051445737891</v>
      </c>
      <c r="H48" s="4">
        <v>71.466196019526848</v>
      </c>
      <c r="I48" s="4">
        <v>86.485880585805489</v>
      </c>
      <c r="J48" s="4">
        <v>49.064866691701084</v>
      </c>
      <c r="K48" s="4">
        <v>48.796470146451369</v>
      </c>
      <c r="L48" s="4">
        <v>69.447134810364261</v>
      </c>
      <c r="M48" s="4">
        <v>14.658430341719864</v>
      </c>
      <c r="N48" s="4">
        <f t="shared" si="0"/>
        <v>800.57828013518588</v>
      </c>
    </row>
    <row r="49" spans="1:14" x14ac:dyDescent="0.15">
      <c r="A49">
        <v>1944</v>
      </c>
      <c r="B49" s="4">
        <v>27.233803980473155</v>
      </c>
      <c r="C49" s="4">
        <v>39.020390536988366</v>
      </c>
      <c r="D49" s="4">
        <v>66.333803980473149</v>
      </c>
      <c r="E49" s="4">
        <v>62.753488546751782</v>
      </c>
      <c r="F49" s="4">
        <v>77.136710476905733</v>
      </c>
      <c r="G49" s="4">
        <v>109.68808111152835</v>
      </c>
      <c r="H49" s="4">
        <v>61.023920390536986</v>
      </c>
      <c r="I49" s="4">
        <v>67.492316935786704</v>
      </c>
      <c r="J49" s="4">
        <v>92.826661659782204</v>
      </c>
      <c r="K49" s="4">
        <v>26.25631242959069</v>
      </c>
      <c r="L49" s="4">
        <v>67.403529853548633</v>
      </c>
      <c r="M49" s="4">
        <v>34.221096507698086</v>
      </c>
      <c r="N49" s="4">
        <f t="shared" si="0"/>
        <v>731.39011641006391</v>
      </c>
    </row>
    <row r="50" spans="1:14" x14ac:dyDescent="0.15">
      <c r="A50">
        <v>1945</v>
      </c>
      <c r="B50" s="4">
        <v>24.330980097634246</v>
      </c>
      <c r="C50" s="4">
        <v>45.034509951182883</v>
      </c>
      <c r="D50" s="4">
        <v>38.81553135561397</v>
      </c>
      <c r="E50" s="4">
        <v>91.148629365377388</v>
      </c>
      <c r="F50" s="4">
        <v>125.99082238077355</v>
      </c>
      <c r="G50" s="4">
        <v>98.207059707097258</v>
      </c>
      <c r="H50" s="4">
        <v>68.332474652647392</v>
      </c>
      <c r="I50" s="4">
        <v>91.238663161847526</v>
      </c>
      <c r="J50" s="4">
        <v>126.31897859556892</v>
      </c>
      <c r="K50" s="4">
        <v>54.408471648516709</v>
      </c>
      <c r="L50" s="4">
        <v>92.843687570409315</v>
      </c>
      <c r="M50" s="4">
        <v>40.052076605332331</v>
      </c>
      <c r="N50" s="4">
        <f t="shared" si="0"/>
        <v>896.72188509200157</v>
      </c>
    </row>
    <row r="51" spans="1:14" x14ac:dyDescent="0.15">
      <c r="A51">
        <v>1946</v>
      </c>
      <c r="B51" s="4">
        <v>55.894352234322199</v>
      </c>
      <c r="C51" s="4">
        <v>31.973255726624103</v>
      </c>
      <c r="D51" s="4">
        <v>52.033803980473152</v>
      </c>
      <c r="E51" s="4">
        <v>21.702117912129179</v>
      </c>
      <c r="F51" s="4">
        <v>82.112001502065326</v>
      </c>
      <c r="G51" s="4">
        <v>102.8487119789711</v>
      </c>
      <c r="H51" s="4">
        <v>37.762666165978224</v>
      </c>
      <c r="I51" s="4">
        <v>51.935921892602316</v>
      </c>
      <c r="J51" s="4">
        <v>68.59090499436725</v>
      </c>
      <c r="K51" s="4">
        <v>50.652865189635747</v>
      </c>
      <c r="L51" s="4">
        <v>70.107059707097264</v>
      </c>
      <c r="M51" s="4">
        <v>58.297882087870825</v>
      </c>
      <c r="N51" s="4">
        <f t="shared" si="0"/>
        <v>683.91154337213663</v>
      </c>
    </row>
    <row r="52" spans="1:14" x14ac:dyDescent="0.15">
      <c r="A52">
        <v>1947</v>
      </c>
      <c r="B52" s="4">
        <v>48.892234322193012</v>
      </c>
      <c r="C52" s="4">
        <v>27.382350732256853</v>
      </c>
      <c r="D52" s="4">
        <v>37.638039804731498</v>
      </c>
      <c r="E52" s="4">
        <v>126.97254975591439</v>
      </c>
      <c r="F52" s="4">
        <v>120.75419451746151</v>
      </c>
      <c r="G52" s="4">
        <v>80.602823882838905</v>
      </c>
      <c r="H52" s="4">
        <v>64.992940292902745</v>
      </c>
      <c r="I52" s="4">
        <v>68.250829891100281</v>
      </c>
      <c r="J52" s="4">
        <v>109.42815621479537</v>
      </c>
      <c r="K52" s="4">
        <v>29.414825384904244</v>
      </c>
      <c r="L52" s="4">
        <v>61.319684566278639</v>
      </c>
      <c r="M52" s="4">
        <v>36.841569658280136</v>
      </c>
      <c r="N52" s="4">
        <f t="shared" si="0"/>
        <v>812.49019902365762</v>
      </c>
    </row>
    <row r="53" spans="1:14" x14ac:dyDescent="0.15">
      <c r="A53">
        <v>1948</v>
      </c>
      <c r="B53" s="4">
        <v>34.49</v>
      </c>
      <c r="C53" s="4">
        <v>43.44</v>
      </c>
      <c r="D53" s="4">
        <v>81.87</v>
      </c>
      <c r="E53" s="4">
        <v>71.75</v>
      </c>
      <c r="F53" s="4">
        <v>70.849999999999994</v>
      </c>
      <c r="G53" s="4">
        <v>79.8</v>
      </c>
      <c r="H53" s="4">
        <v>65.709999999999994</v>
      </c>
      <c r="I53" s="4">
        <v>44</v>
      </c>
      <c r="J53" s="4">
        <v>48.39</v>
      </c>
      <c r="K53" s="4">
        <v>28.47</v>
      </c>
      <c r="L53" s="4">
        <v>98.41</v>
      </c>
      <c r="M53" s="4">
        <v>47.19</v>
      </c>
      <c r="N53" s="4">
        <v>714.37</v>
      </c>
    </row>
    <row r="54" spans="1:14" x14ac:dyDescent="0.15">
      <c r="A54">
        <v>1949</v>
      </c>
      <c r="B54" s="4">
        <v>63.21</v>
      </c>
      <c r="C54" s="4">
        <v>43.29</v>
      </c>
      <c r="D54" s="4">
        <v>55.14</v>
      </c>
      <c r="E54" s="4">
        <v>41.88</v>
      </c>
      <c r="F54" s="4">
        <v>60.45</v>
      </c>
      <c r="G54" s="4">
        <v>108.52</v>
      </c>
      <c r="H54" s="4">
        <v>111.69</v>
      </c>
      <c r="I54" s="4">
        <v>56.05</v>
      </c>
      <c r="J54" s="4">
        <v>62.42</v>
      </c>
      <c r="K54" s="4">
        <v>53.39</v>
      </c>
      <c r="L54" s="4">
        <v>53.66</v>
      </c>
      <c r="M54" s="4">
        <v>64.33</v>
      </c>
      <c r="N54" s="4">
        <v>774.03</v>
      </c>
    </row>
    <row r="55" spans="1:14" x14ac:dyDescent="0.15">
      <c r="A55">
        <v>1950</v>
      </c>
      <c r="B55" s="4">
        <v>82.29</v>
      </c>
      <c r="C55" s="4">
        <v>47.32</v>
      </c>
      <c r="D55" s="4">
        <v>63.64</v>
      </c>
      <c r="E55" s="4">
        <v>102.74</v>
      </c>
      <c r="F55" s="4">
        <v>45.62</v>
      </c>
      <c r="G55" s="4">
        <v>94.9</v>
      </c>
      <c r="H55" s="4">
        <v>114.86</v>
      </c>
      <c r="I55" s="4">
        <v>64.22</v>
      </c>
      <c r="J55" s="4">
        <v>68.02</v>
      </c>
      <c r="K55" s="4">
        <v>34.380000000000003</v>
      </c>
      <c r="L55" s="4">
        <v>56.42</v>
      </c>
      <c r="M55" s="4">
        <v>57.29</v>
      </c>
      <c r="N55" s="4">
        <v>831.7</v>
      </c>
    </row>
    <row r="56" spans="1:14" x14ac:dyDescent="0.15">
      <c r="A56">
        <v>1951</v>
      </c>
      <c r="B56" s="4">
        <v>40.31</v>
      </c>
      <c r="C56" s="4">
        <v>45.47</v>
      </c>
      <c r="D56" s="4">
        <v>70.55</v>
      </c>
      <c r="E56" s="4">
        <v>99.32</v>
      </c>
      <c r="F56" s="4">
        <v>59.86</v>
      </c>
      <c r="G56" s="4">
        <v>82.63</v>
      </c>
      <c r="H56" s="4">
        <v>111.28</v>
      </c>
      <c r="I56" s="4">
        <v>93.11</v>
      </c>
      <c r="J56" s="4">
        <v>88.71</v>
      </c>
      <c r="K56" s="4">
        <v>116.62</v>
      </c>
      <c r="L56" s="4">
        <v>66.510000000000005</v>
      </c>
      <c r="M56" s="4">
        <v>59.43</v>
      </c>
      <c r="N56" s="4">
        <v>933.8</v>
      </c>
    </row>
    <row r="57" spans="1:14" x14ac:dyDescent="0.15">
      <c r="A57">
        <v>1952</v>
      </c>
      <c r="B57" s="4">
        <v>59.73</v>
      </c>
      <c r="C57" s="4">
        <v>18.62</v>
      </c>
      <c r="D57" s="4">
        <v>62.61</v>
      </c>
      <c r="E57" s="4">
        <v>54.65</v>
      </c>
      <c r="F57" s="4">
        <v>80.739999999999995</v>
      </c>
      <c r="G57" s="4">
        <v>75.319999999999993</v>
      </c>
      <c r="H57" s="4">
        <v>155.76</v>
      </c>
      <c r="I57" s="4">
        <v>86.28</v>
      </c>
      <c r="J57" s="4">
        <v>35.21</v>
      </c>
      <c r="K57" s="4">
        <v>13.45</v>
      </c>
      <c r="L57" s="4">
        <v>72.790000000000006</v>
      </c>
      <c r="M57" s="4">
        <v>47.7</v>
      </c>
      <c r="N57" s="4">
        <v>762.86</v>
      </c>
    </row>
    <row r="58" spans="1:14" x14ac:dyDescent="0.15">
      <c r="A58">
        <v>1953</v>
      </c>
      <c r="B58" s="4">
        <v>40.22</v>
      </c>
      <c r="C58" s="4">
        <v>62.27</v>
      </c>
      <c r="D58" s="4">
        <v>47.68</v>
      </c>
      <c r="E58" s="4">
        <v>89.17</v>
      </c>
      <c r="F58" s="4">
        <v>66.45</v>
      </c>
      <c r="G58" s="4">
        <v>100.42</v>
      </c>
      <c r="H58" s="4">
        <v>82.93</v>
      </c>
      <c r="I58" s="4">
        <v>71.19</v>
      </c>
      <c r="J58" s="4">
        <v>53.51</v>
      </c>
      <c r="K58" s="4">
        <v>29.08</v>
      </c>
      <c r="L58" s="4">
        <v>32.340000000000003</v>
      </c>
      <c r="M58" s="4">
        <v>49.73</v>
      </c>
      <c r="N58" s="4">
        <v>724.99</v>
      </c>
    </row>
    <row r="59" spans="1:14" x14ac:dyDescent="0.15">
      <c r="A59">
        <v>1954</v>
      </c>
      <c r="B59" s="4">
        <v>35.119999999999997</v>
      </c>
      <c r="C59" s="4">
        <v>50.73</v>
      </c>
      <c r="D59" s="4">
        <v>59.56</v>
      </c>
      <c r="E59" s="4">
        <v>117.5</v>
      </c>
      <c r="F59" s="4">
        <v>63.16</v>
      </c>
      <c r="G59" s="4">
        <v>142.74</v>
      </c>
      <c r="H59" s="4">
        <v>79.22</v>
      </c>
      <c r="I59" s="4">
        <v>59.82</v>
      </c>
      <c r="J59" s="4">
        <v>110.24</v>
      </c>
      <c r="K59" s="4">
        <v>141.91</v>
      </c>
      <c r="L59" s="4">
        <v>37.36</v>
      </c>
      <c r="M59" s="4">
        <v>39.700000000000003</v>
      </c>
      <c r="N59" s="4">
        <v>937.06</v>
      </c>
    </row>
    <row r="60" spans="1:14" x14ac:dyDescent="0.15">
      <c r="A60">
        <v>1955</v>
      </c>
      <c r="B60" s="4">
        <v>31.01</v>
      </c>
      <c r="C60" s="4">
        <v>33.49</v>
      </c>
      <c r="D60" s="4">
        <v>48.9</v>
      </c>
      <c r="E60" s="4">
        <v>67.37</v>
      </c>
      <c r="F60" s="4">
        <v>71.459999999999994</v>
      </c>
      <c r="G60" s="4">
        <v>73.650000000000006</v>
      </c>
      <c r="H60" s="4">
        <v>66.62</v>
      </c>
      <c r="I60" s="4">
        <v>71.95</v>
      </c>
      <c r="J60" s="4">
        <v>36.35</v>
      </c>
      <c r="K60" s="4">
        <v>97.86</v>
      </c>
      <c r="L60" s="4">
        <v>55.18</v>
      </c>
      <c r="M60" s="4">
        <v>32.83</v>
      </c>
      <c r="N60" s="4">
        <v>686.67</v>
      </c>
    </row>
    <row r="61" spans="1:14" x14ac:dyDescent="0.15">
      <c r="A61">
        <v>1956</v>
      </c>
      <c r="B61" s="4">
        <v>15.18</v>
      </c>
      <c r="C61" s="4">
        <v>29.91</v>
      </c>
      <c r="D61" s="4">
        <v>52.71</v>
      </c>
      <c r="E61" s="4">
        <v>76.16</v>
      </c>
      <c r="F61" s="4">
        <v>101.17</v>
      </c>
      <c r="G61" s="4">
        <v>73.87</v>
      </c>
      <c r="H61" s="4">
        <v>107.12</v>
      </c>
      <c r="I61" s="4">
        <v>93.65</v>
      </c>
      <c r="J61" s="4">
        <v>36.21</v>
      </c>
      <c r="K61" s="4">
        <v>14.72</v>
      </c>
      <c r="L61" s="4">
        <v>58.82</v>
      </c>
      <c r="M61" s="4">
        <v>32.36</v>
      </c>
      <c r="N61" s="4">
        <v>691.88</v>
      </c>
    </row>
    <row r="62" spans="1:14" x14ac:dyDescent="0.15">
      <c r="A62">
        <v>1957</v>
      </c>
      <c r="B62" s="4">
        <v>30.91</v>
      </c>
      <c r="C62" s="4">
        <v>26.68</v>
      </c>
      <c r="D62" s="4">
        <v>33.229999999999997</v>
      </c>
      <c r="E62" s="4">
        <v>83.21</v>
      </c>
      <c r="F62" s="4">
        <v>103.37</v>
      </c>
      <c r="G62" s="4">
        <v>86.42</v>
      </c>
      <c r="H62" s="4">
        <v>79.13</v>
      </c>
      <c r="I62" s="4">
        <v>75.67</v>
      </c>
      <c r="J62" s="4">
        <v>59.67</v>
      </c>
      <c r="K62" s="4">
        <v>60.88</v>
      </c>
      <c r="L62" s="4">
        <v>90.06</v>
      </c>
      <c r="M62" s="4">
        <v>51.16</v>
      </c>
      <c r="N62" s="4">
        <v>780.39</v>
      </c>
    </row>
    <row r="63" spans="1:14" x14ac:dyDescent="0.15">
      <c r="A63">
        <v>1958</v>
      </c>
      <c r="B63" s="4">
        <v>27.63</v>
      </c>
      <c r="C63" s="4">
        <v>19.059999999999999</v>
      </c>
      <c r="D63" s="4">
        <v>14.58</v>
      </c>
      <c r="E63" s="4">
        <v>54.33</v>
      </c>
      <c r="F63" s="4">
        <v>43.53</v>
      </c>
      <c r="G63" s="4">
        <v>79.14</v>
      </c>
      <c r="H63" s="4">
        <v>87.47</v>
      </c>
      <c r="I63" s="4">
        <v>90.02</v>
      </c>
      <c r="J63" s="4">
        <v>85.83</v>
      </c>
      <c r="K63" s="4">
        <v>54.4</v>
      </c>
      <c r="L63" s="4">
        <v>68.33</v>
      </c>
      <c r="M63" s="4">
        <v>23.49</v>
      </c>
      <c r="N63" s="4">
        <v>647.80999999999995</v>
      </c>
    </row>
    <row r="64" spans="1:14" x14ac:dyDescent="0.15">
      <c r="A64">
        <v>1959</v>
      </c>
      <c r="B64" s="4">
        <v>45.6</v>
      </c>
      <c r="C64" s="4">
        <v>47.16</v>
      </c>
      <c r="D64" s="4">
        <v>62.8</v>
      </c>
      <c r="E64" s="4">
        <v>82.75</v>
      </c>
      <c r="F64" s="4">
        <v>82.07</v>
      </c>
      <c r="G64" s="4">
        <v>40.76</v>
      </c>
      <c r="H64" s="4">
        <v>89.79</v>
      </c>
      <c r="I64" s="4">
        <v>130.80000000000001</v>
      </c>
      <c r="J64" s="4">
        <v>106.97</v>
      </c>
      <c r="K64" s="4">
        <v>126.92</v>
      </c>
      <c r="L64" s="4">
        <v>61.17</v>
      </c>
      <c r="M64" s="4">
        <v>62.9</v>
      </c>
      <c r="N64" s="4">
        <v>939.69</v>
      </c>
    </row>
    <row r="65" spans="1:14" x14ac:dyDescent="0.15">
      <c r="A65">
        <v>1960</v>
      </c>
      <c r="B65" s="4">
        <v>59.57</v>
      </c>
      <c r="C65" s="4">
        <v>49.54</v>
      </c>
      <c r="D65" s="4">
        <v>31.1</v>
      </c>
      <c r="E65" s="4">
        <v>93.14</v>
      </c>
      <c r="F65" s="4">
        <v>136.80000000000001</v>
      </c>
      <c r="G65" s="4">
        <v>98.59</v>
      </c>
      <c r="H65" s="4">
        <v>92.47</v>
      </c>
      <c r="I65" s="4">
        <v>99.38</v>
      </c>
      <c r="J65" s="4">
        <v>82.69</v>
      </c>
      <c r="K65" s="4">
        <v>57.63</v>
      </c>
      <c r="L65" s="4">
        <v>64.05</v>
      </c>
      <c r="M65" s="4">
        <v>17.059999999999999</v>
      </c>
      <c r="N65" s="4">
        <v>882.02</v>
      </c>
    </row>
    <row r="66" spans="1:14" x14ac:dyDescent="0.15">
      <c r="A66">
        <v>1961</v>
      </c>
      <c r="B66" s="4">
        <v>15.17</v>
      </c>
      <c r="C66" s="4">
        <v>33.49</v>
      </c>
      <c r="D66" s="4">
        <v>70.77</v>
      </c>
      <c r="E66" s="4">
        <v>69.11</v>
      </c>
      <c r="F66" s="4">
        <v>43.76</v>
      </c>
      <c r="G66" s="4">
        <v>82.79</v>
      </c>
      <c r="H66" s="4">
        <v>83.85</v>
      </c>
      <c r="I66" s="4">
        <v>68.37</v>
      </c>
      <c r="J66" s="4">
        <v>165.35</v>
      </c>
      <c r="K66" s="4">
        <v>72.47</v>
      </c>
      <c r="L66" s="4">
        <v>65.2</v>
      </c>
      <c r="M66" s="4">
        <v>42.57</v>
      </c>
      <c r="N66" s="4">
        <v>812.9</v>
      </c>
    </row>
    <row r="67" spans="1:14" x14ac:dyDescent="0.15">
      <c r="A67">
        <v>1962</v>
      </c>
      <c r="B67" s="4">
        <v>56.76</v>
      </c>
      <c r="C67" s="4">
        <v>51.78</v>
      </c>
      <c r="D67" s="4">
        <v>31.91</v>
      </c>
      <c r="E67" s="4">
        <v>49.13</v>
      </c>
      <c r="F67" s="4">
        <v>69</v>
      </c>
      <c r="G67" s="4">
        <v>75.709999999999994</v>
      </c>
      <c r="H67" s="4">
        <v>74.14</v>
      </c>
      <c r="I67" s="4">
        <v>82.71</v>
      </c>
      <c r="J67" s="4">
        <v>72.11</v>
      </c>
      <c r="K67" s="4">
        <v>62.93</v>
      </c>
      <c r="L67" s="4">
        <v>21.29</v>
      </c>
      <c r="M67" s="4">
        <v>42.08</v>
      </c>
      <c r="N67" s="4">
        <v>689.55</v>
      </c>
    </row>
    <row r="68" spans="1:14" x14ac:dyDescent="0.15">
      <c r="A68">
        <v>1963</v>
      </c>
      <c r="B68" s="4">
        <v>28.26</v>
      </c>
      <c r="C68" s="4">
        <v>18.940000000000001</v>
      </c>
      <c r="D68" s="4">
        <v>59.88</v>
      </c>
      <c r="E68" s="4">
        <v>52.3</v>
      </c>
      <c r="F68" s="4">
        <v>76.16</v>
      </c>
      <c r="G68" s="4">
        <v>57.76</v>
      </c>
      <c r="H68" s="4">
        <v>81.05</v>
      </c>
      <c r="I68" s="4">
        <v>67.239999999999995</v>
      </c>
      <c r="J68" s="4">
        <v>69.040000000000006</v>
      </c>
      <c r="K68" s="4">
        <v>25.23</v>
      </c>
      <c r="L68" s="4">
        <v>60.89</v>
      </c>
      <c r="M68" s="4">
        <v>40.56</v>
      </c>
      <c r="N68" s="4">
        <v>637.30999999999995</v>
      </c>
    </row>
    <row r="69" spans="1:14" x14ac:dyDescent="0.15">
      <c r="A69">
        <v>1964</v>
      </c>
      <c r="B69" s="4">
        <v>33.86</v>
      </c>
      <c r="C69" s="4">
        <v>13.7</v>
      </c>
      <c r="D69" s="4">
        <v>52.42</v>
      </c>
      <c r="E69" s="4">
        <v>90.12</v>
      </c>
      <c r="F69" s="4">
        <v>87.55</v>
      </c>
      <c r="G69" s="4">
        <v>47.55</v>
      </c>
      <c r="H69" s="4">
        <v>99.52</v>
      </c>
      <c r="I69" s="4">
        <v>96.2</v>
      </c>
      <c r="J69" s="4">
        <v>106.82</v>
      </c>
      <c r="K69" s="4">
        <v>23.77</v>
      </c>
      <c r="L69" s="4">
        <v>63.51</v>
      </c>
      <c r="M69" s="4">
        <v>38.99</v>
      </c>
      <c r="N69" s="4">
        <v>754.01</v>
      </c>
    </row>
    <row r="70" spans="1:14" x14ac:dyDescent="0.15">
      <c r="A70">
        <v>1965</v>
      </c>
      <c r="B70" s="4">
        <v>59.79</v>
      </c>
      <c r="C70" s="4">
        <v>40.25</v>
      </c>
      <c r="D70" s="4">
        <v>56.52</v>
      </c>
      <c r="E70" s="4">
        <v>84.06</v>
      </c>
      <c r="F70" s="4">
        <v>78.42</v>
      </c>
      <c r="G70" s="4">
        <v>63.07</v>
      </c>
      <c r="H70" s="4">
        <v>56.12</v>
      </c>
      <c r="I70" s="4">
        <v>111.77</v>
      </c>
      <c r="J70" s="4">
        <v>182.15</v>
      </c>
      <c r="K70" s="4">
        <v>55.84</v>
      </c>
      <c r="L70" s="4">
        <v>72.16</v>
      </c>
      <c r="M70" s="4">
        <v>77.400000000000006</v>
      </c>
      <c r="N70" s="4">
        <v>937.55</v>
      </c>
    </row>
    <row r="71" spans="1:14" x14ac:dyDescent="0.15">
      <c r="A71">
        <v>1966</v>
      </c>
      <c r="B71" s="4">
        <v>36.64</v>
      </c>
      <c r="C71" s="4">
        <v>37.130000000000003</v>
      </c>
      <c r="D71" s="4">
        <v>76.27</v>
      </c>
      <c r="E71" s="4">
        <v>70.27</v>
      </c>
      <c r="F71" s="4">
        <v>52.71</v>
      </c>
      <c r="G71" s="4">
        <v>58.55</v>
      </c>
      <c r="H71" s="4">
        <v>62.2</v>
      </c>
      <c r="I71" s="4">
        <v>90.17</v>
      </c>
      <c r="J71" s="4">
        <v>45.74</v>
      </c>
      <c r="K71" s="4">
        <v>53.11</v>
      </c>
      <c r="L71" s="4">
        <v>98.04</v>
      </c>
      <c r="M71" s="4">
        <v>64.39</v>
      </c>
      <c r="N71" s="4">
        <v>745.22</v>
      </c>
    </row>
    <row r="72" spans="1:14" x14ac:dyDescent="0.15">
      <c r="A72">
        <v>1967</v>
      </c>
      <c r="B72" s="4">
        <v>66.680000000000007</v>
      </c>
      <c r="C72" s="4">
        <v>40.840000000000003</v>
      </c>
      <c r="D72" s="4">
        <v>32.659999999999997</v>
      </c>
      <c r="E72" s="4">
        <v>107.78</v>
      </c>
      <c r="F72" s="4">
        <v>55.89</v>
      </c>
      <c r="G72" s="4">
        <v>143.65</v>
      </c>
      <c r="H72" s="4">
        <v>46.88</v>
      </c>
      <c r="I72" s="4">
        <v>73.58</v>
      </c>
      <c r="J72" s="4">
        <v>50.77</v>
      </c>
      <c r="K72" s="4">
        <v>112.58</v>
      </c>
      <c r="L72" s="4">
        <v>57.72</v>
      </c>
      <c r="M72" s="4">
        <v>58.33</v>
      </c>
      <c r="N72" s="4">
        <v>847.36</v>
      </c>
    </row>
    <row r="73" spans="1:14" x14ac:dyDescent="0.15">
      <c r="A73">
        <v>1968</v>
      </c>
      <c r="B73" s="4">
        <v>35.71</v>
      </c>
      <c r="C73" s="4">
        <v>37.99</v>
      </c>
      <c r="D73" s="4">
        <v>21.41</v>
      </c>
      <c r="E73" s="4">
        <v>82.75</v>
      </c>
      <c r="F73" s="4">
        <v>86.84</v>
      </c>
      <c r="G73" s="4">
        <v>146.77000000000001</v>
      </c>
      <c r="H73" s="4">
        <v>72.58</v>
      </c>
      <c r="I73" s="4">
        <v>66.16</v>
      </c>
      <c r="J73" s="4">
        <v>111.5</v>
      </c>
      <c r="K73" s="4">
        <v>57.65</v>
      </c>
      <c r="L73" s="4">
        <v>61.14</v>
      </c>
      <c r="M73" s="4">
        <v>86.8</v>
      </c>
      <c r="N73" s="4">
        <v>867.3</v>
      </c>
    </row>
    <row r="74" spans="1:14" x14ac:dyDescent="0.15">
      <c r="A74">
        <v>1969</v>
      </c>
      <c r="B74" s="4">
        <v>71.73</v>
      </c>
      <c r="C74" s="4">
        <v>7.4</v>
      </c>
      <c r="D74" s="4">
        <v>32.159999999999997</v>
      </c>
      <c r="E74" s="4">
        <v>82.28</v>
      </c>
      <c r="F74" s="4">
        <v>75.739999999999995</v>
      </c>
      <c r="G74" s="4">
        <v>169.86</v>
      </c>
      <c r="H74" s="4">
        <v>91.56</v>
      </c>
      <c r="I74" s="4">
        <v>20.38</v>
      </c>
      <c r="J74" s="4">
        <v>56.32</v>
      </c>
      <c r="K74" s="4">
        <v>121.5</v>
      </c>
      <c r="L74" s="4">
        <v>48.27</v>
      </c>
      <c r="M74" s="4">
        <v>33.43</v>
      </c>
      <c r="N74" s="4">
        <v>810.63</v>
      </c>
    </row>
    <row r="75" spans="1:14" x14ac:dyDescent="0.15">
      <c r="A75">
        <v>1970</v>
      </c>
      <c r="B75" s="4">
        <v>35.729999999999997</v>
      </c>
      <c r="C75" s="4">
        <v>15.53</v>
      </c>
      <c r="D75" s="4">
        <v>45.02</v>
      </c>
      <c r="E75" s="4">
        <v>62.6</v>
      </c>
      <c r="F75" s="4">
        <v>112.71</v>
      </c>
      <c r="G75" s="4">
        <v>64.739999999999995</v>
      </c>
      <c r="H75" s="4">
        <v>95.83</v>
      </c>
      <c r="I75" s="4">
        <v>38.28</v>
      </c>
      <c r="J75" s="4">
        <v>156.38</v>
      </c>
      <c r="K75" s="4">
        <v>83.43</v>
      </c>
      <c r="L75" s="4">
        <v>73.19</v>
      </c>
      <c r="M75" s="4">
        <v>52.06</v>
      </c>
      <c r="N75" s="4">
        <v>835.5</v>
      </c>
    </row>
    <row r="76" spans="1:14" x14ac:dyDescent="0.15">
      <c r="A76">
        <v>1971</v>
      </c>
      <c r="B76" s="4">
        <v>51.61</v>
      </c>
      <c r="C76" s="4">
        <v>65.69</v>
      </c>
      <c r="D76" s="4">
        <v>49.28</v>
      </c>
      <c r="E76" s="4">
        <v>30.35</v>
      </c>
      <c r="F76" s="4">
        <v>61.27</v>
      </c>
      <c r="G76" s="4">
        <v>67.02</v>
      </c>
      <c r="H76" s="4">
        <v>84.78</v>
      </c>
      <c r="I76" s="4">
        <v>61.98</v>
      </c>
      <c r="J76" s="4">
        <v>76.27</v>
      </c>
      <c r="K76" s="4">
        <v>55.88</v>
      </c>
      <c r="L76" s="4">
        <v>62.27</v>
      </c>
      <c r="M76" s="4">
        <v>102.71</v>
      </c>
      <c r="N76" s="4">
        <v>769.11</v>
      </c>
    </row>
    <row r="77" spans="1:14" x14ac:dyDescent="0.15">
      <c r="A77">
        <v>1972</v>
      </c>
      <c r="B77" s="4">
        <v>30.11</v>
      </c>
      <c r="C77" s="4">
        <v>30.01</v>
      </c>
      <c r="D77" s="4">
        <v>65.150000000000006</v>
      </c>
      <c r="E77" s="4">
        <v>64.45</v>
      </c>
      <c r="F77" s="4">
        <v>57.33</v>
      </c>
      <c r="G77" s="4">
        <v>68.58</v>
      </c>
      <c r="H77" s="4">
        <v>94.96</v>
      </c>
      <c r="I77" s="4">
        <v>146.72999999999999</v>
      </c>
      <c r="J77" s="4">
        <v>130.07</v>
      </c>
      <c r="K77" s="4">
        <v>67.77</v>
      </c>
      <c r="L77" s="4">
        <v>48.27</v>
      </c>
      <c r="M77" s="4">
        <v>83.48</v>
      </c>
      <c r="N77" s="4">
        <v>886.91</v>
      </c>
    </row>
    <row r="78" spans="1:14" x14ac:dyDescent="0.15">
      <c r="A78">
        <v>1973</v>
      </c>
      <c r="B78" s="4">
        <v>35.86</v>
      </c>
      <c r="C78" s="4">
        <v>30.41</v>
      </c>
      <c r="D78" s="4">
        <v>66.44</v>
      </c>
      <c r="E78" s="4">
        <v>92.53</v>
      </c>
      <c r="F78" s="4">
        <v>137.74</v>
      </c>
      <c r="G78" s="4">
        <v>87.44</v>
      </c>
      <c r="H78" s="4">
        <v>70.209999999999994</v>
      </c>
      <c r="I78" s="4">
        <v>69.95</v>
      </c>
      <c r="J78" s="4">
        <v>74.510000000000005</v>
      </c>
      <c r="K78" s="4">
        <v>78.31</v>
      </c>
      <c r="L78" s="4">
        <v>55.01</v>
      </c>
      <c r="M78" s="4">
        <v>72.53</v>
      </c>
      <c r="N78" s="4">
        <v>870.94</v>
      </c>
    </row>
    <row r="79" spans="1:14" x14ac:dyDescent="0.15">
      <c r="A79">
        <v>1974</v>
      </c>
      <c r="B79" s="4">
        <v>60.33</v>
      </c>
      <c r="C79" s="4">
        <v>40.93</v>
      </c>
      <c r="D79" s="4">
        <v>60.33</v>
      </c>
      <c r="E79" s="4">
        <v>82.18</v>
      </c>
      <c r="F79" s="4">
        <v>98</v>
      </c>
      <c r="G79" s="4">
        <v>112.16</v>
      </c>
      <c r="H79" s="4">
        <v>70.09</v>
      </c>
      <c r="I79" s="4">
        <v>97.92</v>
      </c>
      <c r="J79" s="4">
        <v>65.489999999999995</v>
      </c>
      <c r="K79" s="4">
        <v>52.1</v>
      </c>
      <c r="L79" s="4">
        <v>60.87</v>
      </c>
      <c r="M79" s="4">
        <v>45.33</v>
      </c>
      <c r="N79" s="4">
        <v>845.73</v>
      </c>
    </row>
    <row r="80" spans="1:14" x14ac:dyDescent="0.15">
      <c r="A80">
        <v>1975</v>
      </c>
      <c r="B80" s="4">
        <v>63.34</v>
      </c>
      <c r="C80" s="4">
        <v>45.79</v>
      </c>
      <c r="D80" s="4">
        <v>60.36</v>
      </c>
      <c r="E80" s="4">
        <v>78.510000000000005</v>
      </c>
      <c r="F80" s="4">
        <v>75.06</v>
      </c>
      <c r="G80" s="4">
        <v>111.13</v>
      </c>
      <c r="H80" s="4">
        <v>66.959999999999994</v>
      </c>
      <c r="I80" s="4">
        <v>167.44</v>
      </c>
      <c r="J80" s="4">
        <v>69.03</v>
      </c>
      <c r="K80" s="4">
        <v>28.16</v>
      </c>
      <c r="L80" s="4">
        <v>88.49</v>
      </c>
      <c r="M80" s="4">
        <v>52.74</v>
      </c>
      <c r="N80" s="4">
        <v>907.01</v>
      </c>
    </row>
    <row r="81" spans="1:14" x14ac:dyDescent="0.15">
      <c r="A81">
        <v>1976</v>
      </c>
      <c r="B81" s="4">
        <v>48.75</v>
      </c>
      <c r="C81" s="4">
        <v>49.62</v>
      </c>
      <c r="D81" s="4">
        <v>119.31</v>
      </c>
      <c r="E81" s="4">
        <v>76.06</v>
      </c>
      <c r="F81" s="4">
        <v>95.18</v>
      </c>
      <c r="G81" s="4">
        <v>53.4</v>
      </c>
      <c r="H81" s="4">
        <v>62.22</v>
      </c>
      <c r="I81" s="4">
        <v>39.76</v>
      </c>
      <c r="J81" s="4">
        <v>37.840000000000003</v>
      </c>
      <c r="K81" s="4">
        <v>45.3</v>
      </c>
      <c r="L81" s="4">
        <v>26.87</v>
      </c>
      <c r="M81" s="4">
        <v>25.51</v>
      </c>
      <c r="N81" s="4">
        <v>679.82</v>
      </c>
    </row>
    <row r="82" spans="1:14" x14ac:dyDescent="0.15">
      <c r="A82">
        <v>1977</v>
      </c>
      <c r="B82" s="4">
        <v>29.13</v>
      </c>
      <c r="C82" s="4">
        <v>31.66</v>
      </c>
      <c r="D82" s="4">
        <v>105.56</v>
      </c>
      <c r="E82" s="4">
        <v>73.64</v>
      </c>
      <c r="F82" s="4">
        <v>35.81</v>
      </c>
      <c r="G82" s="4">
        <v>84.81</v>
      </c>
      <c r="H82" s="4">
        <v>93.93</v>
      </c>
      <c r="I82" s="4">
        <v>108.88</v>
      </c>
      <c r="J82" s="4">
        <v>117.58</v>
      </c>
      <c r="K82" s="4">
        <v>60.7</v>
      </c>
      <c r="L82" s="4">
        <v>80.12</v>
      </c>
      <c r="M82" s="4">
        <v>70.75</v>
      </c>
      <c r="N82" s="4">
        <v>892.57</v>
      </c>
    </row>
    <row r="83" spans="1:14" x14ac:dyDescent="0.15">
      <c r="A83">
        <v>1978</v>
      </c>
      <c r="B83" s="4">
        <v>53</v>
      </c>
      <c r="C83" s="4">
        <v>15.62</v>
      </c>
      <c r="D83" s="4">
        <v>20.88</v>
      </c>
      <c r="E83" s="4">
        <v>75.290000000000006</v>
      </c>
      <c r="F83" s="4">
        <v>90.01</v>
      </c>
      <c r="G83" s="4">
        <v>87.18</v>
      </c>
      <c r="H83" s="4">
        <v>96.66</v>
      </c>
      <c r="I83" s="4">
        <v>112.38</v>
      </c>
      <c r="J83" s="4">
        <v>143.35</v>
      </c>
      <c r="K83" s="4">
        <v>64.48</v>
      </c>
      <c r="L83" s="4">
        <v>56.17</v>
      </c>
      <c r="M83" s="4">
        <v>54.53</v>
      </c>
      <c r="N83" s="4">
        <v>869.55</v>
      </c>
    </row>
    <row r="84" spans="1:14" x14ac:dyDescent="0.15">
      <c r="A84">
        <v>1979</v>
      </c>
      <c r="B84" s="4">
        <v>67</v>
      </c>
      <c r="C84" s="4">
        <v>30.56</v>
      </c>
      <c r="D84" s="4">
        <v>91.34</v>
      </c>
      <c r="E84" s="4">
        <v>73.69</v>
      </c>
      <c r="F84" s="4">
        <v>62.25</v>
      </c>
      <c r="G84" s="4">
        <v>90.85</v>
      </c>
      <c r="H84" s="4">
        <v>62.57</v>
      </c>
      <c r="I84" s="4">
        <v>106.74</v>
      </c>
      <c r="J84" s="4">
        <v>17.2</v>
      </c>
      <c r="K84" s="4">
        <v>84.61</v>
      </c>
      <c r="L84" s="4">
        <v>73.22</v>
      </c>
      <c r="M84" s="4">
        <v>40.69</v>
      </c>
      <c r="N84" s="4">
        <v>800.72</v>
      </c>
    </row>
    <row r="85" spans="1:14" x14ac:dyDescent="0.15">
      <c r="A85">
        <v>1980</v>
      </c>
      <c r="B85" s="4">
        <v>46</v>
      </c>
      <c r="C85" s="4">
        <v>22.26</v>
      </c>
      <c r="D85" s="4">
        <v>26.3</v>
      </c>
      <c r="E85" s="4">
        <v>75.08</v>
      </c>
      <c r="F85" s="4">
        <v>49.12</v>
      </c>
      <c r="G85" s="4">
        <v>104.28</v>
      </c>
      <c r="H85" s="4">
        <v>83.41</v>
      </c>
      <c r="I85" s="4">
        <v>126.59</v>
      </c>
      <c r="J85" s="4">
        <v>112.46</v>
      </c>
      <c r="K85" s="4">
        <v>49.35</v>
      </c>
      <c r="L85" s="4">
        <v>29.63</v>
      </c>
      <c r="M85" s="4">
        <v>51.6</v>
      </c>
      <c r="N85" s="4">
        <v>776.08</v>
      </c>
    </row>
    <row r="86" spans="1:14" x14ac:dyDescent="0.15">
      <c r="A86">
        <v>1981</v>
      </c>
      <c r="B86" s="4">
        <v>14.1</v>
      </c>
      <c r="C86" s="4">
        <v>53.71</v>
      </c>
      <c r="D86" s="4">
        <v>15.71</v>
      </c>
      <c r="E86" s="4">
        <v>109.17</v>
      </c>
      <c r="F86" s="4">
        <v>60.38</v>
      </c>
      <c r="G86" s="4">
        <v>100.89</v>
      </c>
      <c r="H86" s="4">
        <v>56.83</v>
      </c>
      <c r="I86" s="4">
        <v>89.97</v>
      </c>
      <c r="J86" s="4">
        <v>87.5</v>
      </c>
      <c r="K86" s="4">
        <v>87.51</v>
      </c>
      <c r="L86" s="4">
        <v>36.44</v>
      </c>
      <c r="M86" s="4">
        <v>35.76</v>
      </c>
      <c r="N86" s="4">
        <v>747.97</v>
      </c>
    </row>
    <row r="87" spans="1:14" x14ac:dyDescent="0.15">
      <c r="A87">
        <v>1982</v>
      </c>
      <c r="B87" s="4">
        <v>63.87</v>
      </c>
      <c r="C87" s="4">
        <v>12.28</v>
      </c>
      <c r="D87" s="4">
        <v>60.75</v>
      </c>
      <c r="E87" s="4">
        <v>62.03</v>
      </c>
      <c r="F87" s="4">
        <v>68.11</v>
      </c>
      <c r="G87" s="4">
        <v>67.59</v>
      </c>
      <c r="H87" s="4">
        <v>116.12</v>
      </c>
      <c r="I87" s="4">
        <v>71.2</v>
      </c>
      <c r="J87" s="4">
        <v>71.09</v>
      </c>
      <c r="K87" s="4">
        <v>61.89</v>
      </c>
      <c r="L87" s="4">
        <v>100.47</v>
      </c>
      <c r="M87" s="4">
        <v>88.87</v>
      </c>
      <c r="N87" s="4">
        <v>844.27</v>
      </c>
    </row>
    <row r="88" spans="1:14" x14ac:dyDescent="0.15">
      <c r="A88">
        <v>1983</v>
      </c>
      <c r="B88" s="4">
        <v>25.09</v>
      </c>
      <c r="C88" s="4">
        <v>29.02</v>
      </c>
      <c r="D88" s="4">
        <v>62.92</v>
      </c>
      <c r="E88" s="4">
        <v>70.3</v>
      </c>
      <c r="F88" s="4">
        <v>123.59</v>
      </c>
      <c r="G88" s="4">
        <v>48.44</v>
      </c>
      <c r="H88" s="4">
        <v>68.489999999999995</v>
      </c>
      <c r="I88" s="4">
        <v>80.19</v>
      </c>
      <c r="J88" s="4">
        <v>106.51</v>
      </c>
      <c r="K88" s="4">
        <v>77.569999999999993</v>
      </c>
      <c r="L88" s="4">
        <v>75.989999999999995</v>
      </c>
      <c r="M88" s="4">
        <v>58.77</v>
      </c>
      <c r="N88" s="4">
        <v>826.88</v>
      </c>
    </row>
    <row r="89" spans="1:14" x14ac:dyDescent="0.15">
      <c r="A89">
        <v>1984</v>
      </c>
      <c r="B89" s="4">
        <v>22.07</v>
      </c>
      <c r="C89" s="4">
        <v>28.77</v>
      </c>
      <c r="D89" s="4">
        <v>48.17</v>
      </c>
      <c r="E89" s="4">
        <v>71.75</v>
      </c>
      <c r="F89" s="4">
        <v>79.66</v>
      </c>
      <c r="G89" s="4">
        <v>89.67</v>
      </c>
      <c r="H89" s="4">
        <v>64.5</v>
      </c>
      <c r="I89" s="4">
        <v>75.72</v>
      </c>
      <c r="J89" s="4">
        <v>109.14</v>
      </c>
      <c r="K89" s="4">
        <v>93.01</v>
      </c>
      <c r="L89" s="4">
        <v>70.19</v>
      </c>
      <c r="M89" s="4">
        <v>67.88</v>
      </c>
      <c r="N89" s="4">
        <v>820.53</v>
      </c>
    </row>
    <row r="90" spans="1:14" x14ac:dyDescent="0.15">
      <c r="A90">
        <v>1985</v>
      </c>
      <c r="B90" s="4">
        <v>44.43</v>
      </c>
      <c r="C90" s="4">
        <v>60.93</v>
      </c>
      <c r="D90" s="4">
        <v>72.48</v>
      </c>
      <c r="E90" s="4">
        <v>66.72</v>
      </c>
      <c r="F90" s="4">
        <v>65.66</v>
      </c>
      <c r="G90" s="4">
        <v>53.33</v>
      </c>
      <c r="H90" s="4">
        <v>78.94</v>
      </c>
      <c r="I90" s="4">
        <v>120.58</v>
      </c>
      <c r="J90" s="4">
        <v>104.75</v>
      </c>
      <c r="K90" s="4">
        <v>88.49</v>
      </c>
      <c r="L90" s="4">
        <v>135.58000000000001</v>
      </c>
      <c r="M90" s="4">
        <v>56.07</v>
      </c>
      <c r="N90" s="4">
        <v>947.96</v>
      </c>
    </row>
    <row r="91" spans="1:14" x14ac:dyDescent="0.15">
      <c r="A91">
        <v>1986</v>
      </c>
      <c r="B91" s="4">
        <v>25.45</v>
      </c>
      <c r="C91" s="4">
        <v>42.5</v>
      </c>
      <c r="D91" s="4">
        <v>49.03</v>
      </c>
      <c r="E91" s="4">
        <v>54.55</v>
      </c>
      <c r="F91" s="4">
        <v>53.34</v>
      </c>
      <c r="G91" s="4">
        <v>106.96</v>
      </c>
      <c r="H91" s="4">
        <v>108.14</v>
      </c>
      <c r="I91" s="4">
        <v>73.42</v>
      </c>
      <c r="J91" s="4">
        <v>217.67</v>
      </c>
      <c r="K91" s="4">
        <v>72.66</v>
      </c>
      <c r="L91" s="4">
        <v>29.58</v>
      </c>
      <c r="M91" s="4">
        <v>23.44</v>
      </c>
      <c r="N91" s="4">
        <v>856.74</v>
      </c>
    </row>
    <row r="92" spans="1:14" x14ac:dyDescent="0.15">
      <c r="A92">
        <v>1987</v>
      </c>
      <c r="B92" s="4">
        <v>26.98</v>
      </c>
      <c r="C92" s="4">
        <v>7.91</v>
      </c>
      <c r="D92" s="4">
        <v>32.97</v>
      </c>
      <c r="E92" s="4">
        <v>56.63</v>
      </c>
      <c r="F92" s="4">
        <v>63.19</v>
      </c>
      <c r="G92" s="4">
        <v>59.96</v>
      </c>
      <c r="H92" s="4">
        <v>70.19</v>
      </c>
      <c r="I92" s="4">
        <v>142.33000000000001</v>
      </c>
      <c r="J92" s="4">
        <v>83.76</v>
      </c>
      <c r="K92" s="4">
        <v>66.81</v>
      </c>
      <c r="L92" s="4">
        <v>70.489999999999995</v>
      </c>
      <c r="M92" s="4">
        <v>72.650000000000006</v>
      </c>
      <c r="N92" s="4">
        <v>753.87</v>
      </c>
    </row>
    <row r="93" spans="1:14" x14ac:dyDescent="0.15">
      <c r="A93">
        <v>1988</v>
      </c>
      <c r="B93" s="4">
        <v>45.37</v>
      </c>
      <c r="C93" s="4">
        <v>25.99</v>
      </c>
      <c r="D93" s="4">
        <v>44.34</v>
      </c>
      <c r="E93" s="4">
        <v>70.010000000000005</v>
      </c>
      <c r="F93" s="4">
        <v>22.38</v>
      </c>
      <c r="G93" s="4">
        <v>24.42</v>
      </c>
      <c r="H93" s="4">
        <v>66.8</v>
      </c>
      <c r="I93" s="4">
        <v>96.78</v>
      </c>
      <c r="J93" s="4">
        <v>100.09</v>
      </c>
      <c r="K93" s="4">
        <v>99.72</v>
      </c>
      <c r="L93" s="4">
        <v>121.76</v>
      </c>
      <c r="M93" s="4">
        <v>43.66</v>
      </c>
      <c r="N93" s="4">
        <v>761.32</v>
      </c>
    </row>
    <row r="94" spans="1:14" x14ac:dyDescent="0.15">
      <c r="A94">
        <v>1989</v>
      </c>
      <c r="B94" s="4">
        <v>27.78</v>
      </c>
      <c r="C94" s="4">
        <v>19.79</v>
      </c>
      <c r="D94" s="4">
        <v>55.51</v>
      </c>
      <c r="E94" s="4">
        <v>30.52</v>
      </c>
      <c r="F94" s="4">
        <v>103.35</v>
      </c>
      <c r="G94" s="4">
        <v>78.56</v>
      </c>
      <c r="H94" s="4">
        <v>61.29</v>
      </c>
      <c r="I94" s="4">
        <v>85.96</v>
      </c>
      <c r="J94" s="4">
        <v>50.06</v>
      </c>
      <c r="K94" s="4">
        <v>61.33</v>
      </c>
      <c r="L94" s="4">
        <v>56.9</v>
      </c>
      <c r="M94" s="4">
        <v>29.98</v>
      </c>
      <c r="N94" s="4">
        <v>661.03</v>
      </c>
    </row>
    <row r="95" spans="1:14" x14ac:dyDescent="0.15">
      <c r="A95">
        <v>1990</v>
      </c>
      <c r="B95" s="4">
        <v>48.42</v>
      </c>
      <c r="C95" s="4">
        <v>40.35</v>
      </c>
      <c r="D95" s="4">
        <v>61.11</v>
      </c>
      <c r="E95" s="4">
        <v>49.58</v>
      </c>
      <c r="F95" s="4">
        <v>121.85</v>
      </c>
      <c r="G95" s="4">
        <v>139.80000000000001</v>
      </c>
      <c r="H95" s="4">
        <v>70.61</v>
      </c>
      <c r="I95" s="4">
        <v>95.03</v>
      </c>
      <c r="J95" s="4">
        <v>101.7</v>
      </c>
      <c r="K95" s="4">
        <v>98.97</v>
      </c>
      <c r="L95" s="4">
        <v>83.83</v>
      </c>
      <c r="M95" s="4">
        <v>56.52</v>
      </c>
      <c r="N95" s="4">
        <v>967.77</v>
      </c>
    </row>
    <row r="96" spans="1:14" x14ac:dyDescent="0.15">
      <c r="A96">
        <v>1991</v>
      </c>
      <c r="B96" s="4">
        <v>28.32</v>
      </c>
      <c r="C96" s="4">
        <v>18.04</v>
      </c>
      <c r="D96" s="4">
        <v>79.28</v>
      </c>
      <c r="E96" s="4">
        <v>96.45</v>
      </c>
      <c r="F96" s="4">
        <v>92.81</v>
      </c>
      <c r="G96" s="4">
        <v>53.65</v>
      </c>
      <c r="H96" s="4">
        <v>115.62</v>
      </c>
      <c r="I96" s="4">
        <v>56.94</v>
      </c>
      <c r="J96" s="4">
        <v>85.1</v>
      </c>
      <c r="K96" s="4">
        <v>149.84</v>
      </c>
      <c r="L96" s="4">
        <v>87.03</v>
      </c>
      <c r="M96" s="4">
        <v>46.41</v>
      </c>
      <c r="N96" s="4">
        <v>909.49</v>
      </c>
    </row>
    <row r="97" spans="1:15" x14ac:dyDescent="0.15">
      <c r="A97">
        <v>1992</v>
      </c>
      <c r="B97" s="4">
        <v>32.31</v>
      </c>
      <c r="C97" s="4">
        <v>31.99</v>
      </c>
      <c r="D97" s="4">
        <v>54.19</v>
      </c>
      <c r="E97" s="4">
        <v>72.17</v>
      </c>
      <c r="F97" s="4">
        <v>36.74</v>
      </c>
      <c r="G97" s="4">
        <v>51.85</v>
      </c>
      <c r="H97" s="4">
        <v>107.83</v>
      </c>
      <c r="I97" s="4">
        <v>68.36</v>
      </c>
      <c r="J97" s="4">
        <v>131.43</v>
      </c>
      <c r="K97" s="4">
        <v>52</v>
      </c>
      <c r="L97" s="4">
        <v>124.94</v>
      </c>
      <c r="M97" s="4">
        <v>63.42</v>
      </c>
      <c r="N97" s="4">
        <v>827.23</v>
      </c>
    </row>
    <row r="98" spans="1:15" x14ac:dyDescent="0.15">
      <c r="A98">
        <v>1993</v>
      </c>
      <c r="B98" s="4">
        <v>58.97</v>
      </c>
      <c r="C98" s="4">
        <v>18.78</v>
      </c>
      <c r="D98" s="4">
        <v>30.27</v>
      </c>
      <c r="E98" s="4">
        <v>117.07</v>
      </c>
      <c r="F98" s="4">
        <v>82.34</v>
      </c>
      <c r="G98" s="4">
        <v>149.34</v>
      </c>
      <c r="H98" s="4">
        <v>96.08</v>
      </c>
      <c r="I98" s="4">
        <v>97.15</v>
      </c>
      <c r="J98" s="4">
        <v>108.34</v>
      </c>
      <c r="K98" s="4">
        <v>61.23</v>
      </c>
      <c r="L98" s="4">
        <v>52.54</v>
      </c>
      <c r="M98" s="4">
        <v>26.57</v>
      </c>
      <c r="N98" s="4">
        <v>898.68</v>
      </c>
    </row>
    <row r="99" spans="1:15" x14ac:dyDescent="0.15">
      <c r="A99">
        <v>1994</v>
      </c>
      <c r="B99" s="4">
        <v>51.09</v>
      </c>
      <c r="C99" s="4">
        <v>42.84</v>
      </c>
      <c r="D99" s="4">
        <v>29.34</v>
      </c>
      <c r="E99" s="4">
        <v>78.459999999999994</v>
      </c>
      <c r="F99" s="4">
        <v>42.85</v>
      </c>
      <c r="G99" s="4">
        <v>88.75</v>
      </c>
      <c r="H99" s="4">
        <v>116.49</v>
      </c>
      <c r="I99" s="4">
        <v>109.88</v>
      </c>
      <c r="J99" s="4">
        <v>76.540000000000006</v>
      </c>
      <c r="K99" s="4">
        <v>49.09</v>
      </c>
      <c r="L99" s="4">
        <v>84.23</v>
      </c>
      <c r="M99" s="4">
        <v>21.87</v>
      </c>
      <c r="N99" s="4">
        <v>791.43</v>
      </c>
    </row>
    <row r="100" spans="1:15" x14ac:dyDescent="0.15">
      <c r="A100">
        <v>1995</v>
      </c>
      <c r="B100" s="4">
        <v>50.7</v>
      </c>
      <c r="C100" s="4">
        <v>23.82</v>
      </c>
      <c r="D100" s="4">
        <v>44.43</v>
      </c>
      <c r="E100" s="4">
        <v>76.64</v>
      </c>
      <c r="F100" s="4">
        <v>70.48</v>
      </c>
      <c r="G100" s="4">
        <v>47.05</v>
      </c>
      <c r="H100" s="4">
        <v>71.930000000000007</v>
      </c>
      <c r="I100" s="4">
        <v>115.68</v>
      </c>
      <c r="J100" s="4">
        <v>49.53</v>
      </c>
      <c r="K100" s="4">
        <v>107.38</v>
      </c>
      <c r="L100" s="4">
        <v>79.16</v>
      </c>
      <c r="M100" s="4">
        <v>42.11</v>
      </c>
      <c r="N100" s="4">
        <v>778.91</v>
      </c>
    </row>
    <row r="101" spans="1:15" x14ac:dyDescent="0.15">
      <c r="A101">
        <v>1996</v>
      </c>
      <c r="B101" s="4">
        <v>59.35</v>
      </c>
      <c r="C101" s="4">
        <v>30.56</v>
      </c>
      <c r="D101" s="4">
        <v>33.04</v>
      </c>
      <c r="E101" s="4">
        <v>79.67</v>
      </c>
      <c r="F101" s="4">
        <v>66</v>
      </c>
      <c r="G101" s="4">
        <v>136.4</v>
      </c>
      <c r="H101" s="4">
        <v>89.88</v>
      </c>
      <c r="I101" s="4">
        <v>54.16</v>
      </c>
      <c r="J101" s="4">
        <v>73.66</v>
      </c>
      <c r="K101" s="4">
        <v>87.61</v>
      </c>
      <c r="L101" s="4">
        <v>46.63</v>
      </c>
      <c r="M101" s="4">
        <v>61.7</v>
      </c>
      <c r="N101" s="4">
        <v>818.66</v>
      </c>
    </row>
    <row r="102" spans="1:15" x14ac:dyDescent="0.15">
      <c r="A102">
        <v>1997</v>
      </c>
      <c r="B102" s="4">
        <v>72.5</v>
      </c>
      <c r="C102" s="4">
        <v>56.29</v>
      </c>
      <c r="D102" s="4">
        <v>44.37</v>
      </c>
      <c r="E102" s="4">
        <v>27.82</v>
      </c>
      <c r="F102" s="4">
        <v>83.93</v>
      </c>
      <c r="G102" s="4">
        <v>83.84</v>
      </c>
      <c r="H102" s="4">
        <v>70.41</v>
      </c>
      <c r="I102" s="4">
        <v>99.13</v>
      </c>
      <c r="J102" s="4">
        <v>67.42</v>
      </c>
      <c r="K102" s="4">
        <v>48.58</v>
      </c>
      <c r="L102" s="4">
        <v>39.83</v>
      </c>
      <c r="M102" s="4">
        <v>27.16</v>
      </c>
      <c r="N102" s="4">
        <v>721.28</v>
      </c>
    </row>
    <row r="103" spans="1:15" x14ac:dyDescent="0.15">
      <c r="A103">
        <v>1998</v>
      </c>
      <c r="B103" s="4">
        <v>65.33</v>
      </c>
      <c r="C103" s="4">
        <v>29.09</v>
      </c>
      <c r="D103" s="4">
        <v>91.54</v>
      </c>
      <c r="E103" s="4">
        <v>63.89</v>
      </c>
      <c r="F103" s="4">
        <v>53.47</v>
      </c>
      <c r="G103" s="4">
        <v>87.99</v>
      </c>
      <c r="H103" s="4">
        <v>39.96</v>
      </c>
      <c r="I103" s="4">
        <v>90.83</v>
      </c>
      <c r="J103" s="4">
        <v>62.83</v>
      </c>
      <c r="K103" s="4">
        <v>68.97</v>
      </c>
      <c r="L103" s="4">
        <v>55.04</v>
      </c>
      <c r="M103" s="4">
        <v>31.58</v>
      </c>
      <c r="N103" s="4">
        <v>740.52</v>
      </c>
    </row>
    <row r="104" spans="1:15" x14ac:dyDescent="0.15">
      <c r="A104">
        <v>1999</v>
      </c>
      <c r="B104" s="4">
        <v>83.5</v>
      </c>
      <c r="C104" s="4">
        <v>34.36</v>
      </c>
      <c r="D104" s="4">
        <v>16.920000000000002</v>
      </c>
      <c r="E104" s="4">
        <v>91.5</v>
      </c>
      <c r="F104" s="4">
        <v>92.13</v>
      </c>
      <c r="G104" s="4">
        <v>100.68</v>
      </c>
      <c r="H104" s="4">
        <v>135.12</v>
      </c>
      <c r="I104" s="4">
        <v>64.06</v>
      </c>
      <c r="J104" s="4">
        <v>60.34</v>
      </c>
      <c r="K104" s="4">
        <v>41.84</v>
      </c>
      <c r="L104" s="4">
        <v>26.72</v>
      </c>
      <c r="M104" s="4">
        <v>56.25</v>
      </c>
      <c r="N104" s="4">
        <v>803.42</v>
      </c>
    </row>
    <row r="105" spans="1:15" x14ac:dyDescent="0.15">
      <c r="A105">
        <v>2000</v>
      </c>
      <c r="B105" s="4">
        <v>37.03</v>
      </c>
      <c r="C105" s="4">
        <v>33.67</v>
      </c>
      <c r="D105" s="4">
        <v>39.64</v>
      </c>
      <c r="E105" s="4">
        <v>67.5</v>
      </c>
      <c r="F105" s="4">
        <v>121.87</v>
      </c>
      <c r="G105" s="4">
        <v>107.73</v>
      </c>
      <c r="H105" s="4">
        <v>99.41</v>
      </c>
      <c r="I105" s="4">
        <v>78.739999999999995</v>
      </c>
      <c r="J105" s="4">
        <v>125.28</v>
      </c>
      <c r="K105" s="4">
        <v>41.33</v>
      </c>
      <c r="L105" s="4">
        <v>74.430000000000007</v>
      </c>
      <c r="M105" s="4">
        <v>55.53</v>
      </c>
      <c r="N105" s="4">
        <v>882.16</v>
      </c>
    </row>
    <row r="106" spans="1:15" x14ac:dyDescent="0.15">
      <c r="A106">
        <v>2001</v>
      </c>
      <c r="B106" s="4">
        <v>29.28</v>
      </c>
      <c r="C106" s="4">
        <v>57.86</v>
      </c>
      <c r="D106" s="4">
        <v>16.14</v>
      </c>
      <c r="E106" s="4">
        <v>80.75</v>
      </c>
      <c r="F106" s="4">
        <v>130.06</v>
      </c>
      <c r="G106" s="4">
        <v>92.1</v>
      </c>
      <c r="H106" s="4">
        <v>50.28</v>
      </c>
      <c r="I106" s="4">
        <v>106.3</v>
      </c>
      <c r="J106" s="4">
        <v>108.64</v>
      </c>
      <c r="K106" s="4">
        <v>125.68</v>
      </c>
      <c r="L106" s="4">
        <v>62.58</v>
      </c>
      <c r="M106" s="4">
        <v>46.41</v>
      </c>
      <c r="N106" s="4">
        <v>906.08</v>
      </c>
    </row>
    <row r="107" spans="1:15" x14ac:dyDescent="0.15">
      <c r="A107">
        <v>2002</v>
      </c>
      <c r="B107" s="4">
        <v>25.14</v>
      </c>
      <c r="C107" s="4">
        <v>48.03</v>
      </c>
      <c r="D107" s="4">
        <v>68.180000000000007</v>
      </c>
      <c r="E107" s="4">
        <v>102.32</v>
      </c>
      <c r="F107" s="4">
        <v>100.74</v>
      </c>
      <c r="G107" s="4">
        <v>93.74</v>
      </c>
      <c r="H107" s="4">
        <v>73.739999999999995</v>
      </c>
      <c r="I107" s="4">
        <v>110.69</v>
      </c>
      <c r="J107" s="4">
        <v>63.27</v>
      </c>
      <c r="K107" s="4">
        <v>87.41</v>
      </c>
      <c r="L107" s="4">
        <v>31.81</v>
      </c>
      <c r="M107" s="4">
        <v>26.46</v>
      </c>
      <c r="N107" s="4">
        <v>831.53</v>
      </c>
    </row>
    <row r="108" spans="1:15" x14ac:dyDescent="0.15">
      <c r="A108">
        <v>2003</v>
      </c>
      <c r="B108" s="4">
        <v>28.22</v>
      </c>
      <c r="C108" s="4">
        <v>23.77</v>
      </c>
      <c r="D108" s="4">
        <v>52.91</v>
      </c>
      <c r="E108" s="4">
        <v>78.58</v>
      </c>
      <c r="F108" s="4">
        <v>100.83</v>
      </c>
      <c r="G108" s="4">
        <v>55.71</v>
      </c>
      <c r="H108" s="4">
        <v>89.3</v>
      </c>
      <c r="I108" s="4">
        <v>74.77</v>
      </c>
      <c r="J108" s="4">
        <v>83.01</v>
      </c>
      <c r="K108" s="4">
        <v>57.53</v>
      </c>
      <c r="L108" s="4">
        <v>113.63</v>
      </c>
      <c r="M108" s="4">
        <v>40.96</v>
      </c>
      <c r="N108" s="4">
        <v>799.22</v>
      </c>
    </row>
    <row r="109" spans="1:15" x14ac:dyDescent="0.15">
      <c r="A109">
        <v>2004</v>
      </c>
      <c r="B109" s="4">
        <v>36.67</v>
      </c>
      <c r="C109" s="4">
        <v>31.19</v>
      </c>
      <c r="D109" s="4">
        <v>88.87</v>
      </c>
      <c r="E109" s="4">
        <v>48.63</v>
      </c>
      <c r="F109" s="4">
        <v>173.95</v>
      </c>
      <c r="G109" s="4">
        <v>93.75</v>
      </c>
      <c r="H109" s="4">
        <v>69.349999999999994</v>
      </c>
      <c r="I109" s="4">
        <v>78.510000000000005</v>
      </c>
      <c r="J109" s="4">
        <v>21.83</v>
      </c>
      <c r="K109" s="4">
        <v>89.05</v>
      </c>
      <c r="L109" s="4">
        <v>61.92</v>
      </c>
      <c r="M109" s="4">
        <v>58.21</v>
      </c>
      <c r="N109" s="4">
        <v>851.93</v>
      </c>
    </row>
    <row r="110" spans="1:15" x14ac:dyDescent="0.15">
      <c r="A110">
        <v>2005</v>
      </c>
      <c r="B110" s="4">
        <v>64.45</v>
      </c>
      <c r="C110" s="4">
        <v>41.78</v>
      </c>
      <c r="D110" s="4">
        <v>32.450000000000003</v>
      </c>
      <c r="E110" s="4">
        <v>28.17</v>
      </c>
      <c r="F110" s="4">
        <v>49.75</v>
      </c>
      <c r="G110" s="4">
        <v>52.73</v>
      </c>
      <c r="H110" s="4">
        <v>82.8</v>
      </c>
      <c r="I110" s="4">
        <v>73.52</v>
      </c>
      <c r="J110" s="4">
        <v>90.05</v>
      </c>
      <c r="K110" s="4">
        <v>42.43</v>
      </c>
      <c r="L110" s="4">
        <v>107.73</v>
      </c>
      <c r="M110" s="4">
        <v>42.63</v>
      </c>
      <c r="N110" s="4">
        <v>708.49</v>
      </c>
    </row>
    <row r="111" spans="1:15" x14ac:dyDescent="0.15">
      <c r="A111">
        <v>2006</v>
      </c>
      <c r="B111" s="4">
        <v>70.66</v>
      </c>
      <c r="C111" s="4">
        <v>34.69</v>
      </c>
      <c r="D111" s="4">
        <v>53.62</v>
      </c>
      <c r="E111" s="4">
        <v>59.84</v>
      </c>
      <c r="F111" s="4">
        <v>128.78</v>
      </c>
      <c r="G111" s="4">
        <v>52.91</v>
      </c>
      <c r="H111" s="4">
        <v>97.28</v>
      </c>
      <c r="I111" s="4">
        <v>81.88</v>
      </c>
      <c r="J111" s="4">
        <v>89.96</v>
      </c>
      <c r="K111" s="4">
        <v>105.59</v>
      </c>
      <c r="L111" s="4">
        <v>58.31</v>
      </c>
      <c r="M111" s="4">
        <v>72.94</v>
      </c>
      <c r="N111" s="4">
        <v>906.46</v>
      </c>
    </row>
    <row r="112" spans="1:15" x14ac:dyDescent="0.15">
      <c r="A112" s="15">
        <v>2007</v>
      </c>
      <c r="B112" s="16">
        <v>44.52</v>
      </c>
      <c r="C112" s="16">
        <v>29.02</v>
      </c>
      <c r="D112" s="16">
        <v>71.77</v>
      </c>
      <c r="E112" s="16">
        <v>73.72</v>
      </c>
      <c r="F112" s="16">
        <v>52.76</v>
      </c>
      <c r="G112" s="16">
        <v>70.92</v>
      </c>
      <c r="H112" s="16">
        <v>65.349999999999994</v>
      </c>
      <c r="I112" s="16">
        <v>122.21</v>
      </c>
      <c r="J112" s="16">
        <v>58.02</v>
      </c>
      <c r="K112" s="16">
        <v>94.92</v>
      </c>
      <c r="L112" s="16">
        <v>29.97</v>
      </c>
      <c r="M112" s="16">
        <v>69.150000000000006</v>
      </c>
      <c r="N112" s="4">
        <v>782.33</v>
      </c>
      <c r="O112" s="15"/>
    </row>
    <row r="113" spans="1:15" x14ac:dyDescent="0.15">
      <c r="A113" s="15">
        <v>2008</v>
      </c>
      <c r="B113" s="16">
        <v>81.239999999999995</v>
      </c>
      <c r="C113" s="16">
        <v>71.06</v>
      </c>
      <c r="D113" s="16">
        <v>36.67</v>
      </c>
      <c r="E113" s="16">
        <v>103.19</v>
      </c>
      <c r="F113" s="16">
        <v>64.5</v>
      </c>
      <c r="G113" s="16">
        <v>139.30000000000001</v>
      </c>
      <c r="H113" s="16">
        <v>90.36</v>
      </c>
      <c r="I113" s="16">
        <v>34.11</v>
      </c>
      <c r="J113" s="16">
        <v>122.03</v>
      </c>
      <c r="K113" s="16">
        <v>59.35</v>
      </c>
      <c r="L113" s="16">
        <v>48.88</v>
      </c>
      <c r="M113" s="16">
        <v>114.77</v>
      </c>
      <c r="N113" s="4">
        <v>965.46</v>
      </c>
      <c r="O113" s="15"/>
    </row>
    <row r="114" spans="1:15" x14ac:dyDescent="0.15">
      <c r="A114" s="15">
        <v>2009</v>
      </c>
      <c r="B114" s="16">
        <v>29.66</v>
      </c>
      <c r="C114" s="16">
        <v>55.95</v>
      </c>
      <c r="D114" s="16">
        <v>63.7</v>
      </c>
      <c r="E114" s="16">
        <v>94.04</v>
      </c>
      <c r="F114" s="16">
        <v>85.09</v>
      </c>
      <c r="G114" s="16">
        <v>84.06</v>
      </c>
      <c r="H114" s="16">
        <v>46.94</v>
      </c>
      <c r="I114" s="16">
        <v>116.3</v>
      </c>
      <c r="J114" s="16">
        <v>40.92</v>
      </c>
      <c r="K114" s="16">
        <v>147.79</v>
      </c>
      <c r="L114" s="16">
        <v>30.57</v>
      </c>
      <c r="M114" s="16">
        <v>68.81</v>
      </c>
      <c r="N114" s="4">
        <v>863.83</v>
      </c>
      <c r="O114" s="15"/>
    </row>
    <row r="115" spans="1:15" x14ac:dyDescent="0.15">
      <c r="A115" s="19">
        <v>2010</v>
      </c>
      <c r="B115" s="20">
        <v>23.23</v>
      </c>
      <c r="C115" s="20">
        <v>27.15</v>
      </c>
      <c r="D115" s="20">
        <v>20.89</v>
      </c>
      <c r="E115" s="20">
        <v>62.32</v>
      </c>
      <c r="F115" s="20">
        <v>86</v>
      </c>
      <c r="G115" s="20">
        <v>160.30000000000001</v>
      </c>
      <c r="H115" s="20">
        <v>135.08000000000001</v>
      </c>
      <c r="I115" s="20">
        <v>65.040000000000006</v>
      </c>
      <c r="J115" s="20">
        <v>125.55</v>
      </c>
      <c r="K115" s="20">
        <v>51.23</v>
      </c>
      <c r="L115" s="20">
        <v>47.37</v>
      </c>
      <c r="M115" s="20">
        <v>41.88</v>
      </c>
      <c r="N115" s="20">
        <v>846.04</v>
      </c>
      <c r="O115" s="15"/>
    </row>
    <row r="116" spans="1:15" x14ac:dyDescent="0.15">
      <c r="A116" s="19">
        <v>2011</v>
      </c>
      <c r="B116" s="20">
        <v>41.72</v>
      </c>
      <c r="C116" s="20">
        <v>41.14</v>
      </c>
      <c r="D116" s="20">
        <v>56.61</v>
      </c>
      <c r="E116" s="20">
        <v>136.13</v>
      </c>
      <c r="F116" s="20">
        <v>99.43</v>
      </c>
      <c r="G116" s="20">
        <v>100.8</v>
      </c>
      <c r="H116" s="20">
        <v>84.09</v>
      </c>
      <c r="I116" s="20">
        <v>68.08</v>
      </c>
      <c r="J116" s="20">
        <v>94.31</v>
      </c>
      <c r="K116" s="20">
        <v>71.42</v>
      </c>
      <c r="L116" s="20">
        <v>79.97</v>
      </c>
      <c r="M116" s="20">
        <v>45.94</v>
      </c>
      <c r="N116" s="20">
        <v>919.64</v>
      </c>
      <c r="O116" s="15"/>
    </row>
    <row r="117" spans="1:15" x14ac:dyDescent="0.15">
      <c r="A117" s="19">
        <v>2012</v>
      </c>
      <c r="B117" s="20">
        <v>48.99</v>
      </c>
      <c r="C117" s="20">
        <v>31.91</v>
      </c>
      <c r="D117" s="20">
        <v>68.959999999999994</v>
      </c>
      <c r="E117" s="20">
        <v>58.9</v>
      </c>
      <c r="F117" s="20">
        <v>82.85</v>
      </c>
      <c r="G117" s="20">
        <v>68.760000000000005</v>
      </c>
      <c r="H117" s="20">
        <v>93.95</v>
      </c>
      <c r="I117" s="20">
        <v>62.22</v>
      </c>
      <c r="J117" s="20">
        <v>58.75</v>
      </c>
      <c r="K117" s="20">
        <v>128.88999999999999</v>
      </c>
      <c r="L117" s="20">
        <v>23.1</v>
      </c>
      <c r="M117" s="20">
        <v>63.44</v>
      </c>
      <c r="N117" s="20">
        <v>790.72</v>
      </c>
      <c r="O117" s="15"/>
    </row>
    <row r="118" spans="1:15" x14ac:dyDescent="0.15">
      <c r="A118" s="19">
        <v>2013</v>
      </c>
      <c r="B118" s="20">
        <v>75.52</v>
      </c>
      <c r="C118" s="20">
        <v>67.790000000000006</v>
      </c>
      <c r="D118" s="20">
        <v>41.39</v>
      </c>
      <c r="E118" s="20">
        <v>134.02000000000001</v>
      </c>
      <c r="F118" s="20">
        <v>87.22</v>
      </c>
      <c r="G118" s="20">
        <v>99.15</v>
      </c>
      <c r="H118" s="20">
        <v>80.73</v>
      </c>
      <c r="I118" s="20">
        <v>78.03</v>
      </c>
      <c r="J118" s="20">
        <v>58.82</v>
      </c>
      <c r="K118" s="20">
        <v>97.01</v>
      </c>
      <c r="L118" s="20">
        <v>107.83</v>
      </c>
      <c r="M118" s="20">
        <v>49.63</v>
      </c>
      <c r="N118" s="20">
        <v>977.14</v>
      </c>
      <c r="O118" s="15"/>
    </row>
    <row r="119" spans="1:15" x14ac:dyDescent="0.15">
      <c r="A119" s="19">
        <v>2014</v>
      </c>
      <c r="B119" s="20">
        <v>56.56</v>
      </c>
      <c r="C119" s="20">
        <v>38.1</v>
      </c>
      <c r="D119" s="20">
        <v>35.93</v>
      </c>
      <c r="E119" s="20">
        <v>101.1</v>
      </c>
      <c r="F119" s="20">
        <v>88.86</v>
      </c>
      <c r="G119" s="20">
        <v>118.7</v>
      </c>
      <c r="H119" s="20">
        <v>68.819999999999993</v>
      </c>
      <c r="I119" s="20">
        <v>94.18</v>
      </c>
      <c r="J119" s="20">
        <v>101.79</v>
      </c>
      <c r="K119" s="20">
        <v>114.52</v>
      </c>
      <c r="L119" s="20">
        <v>84.55</v>
      </c>
      <c r="M119" s="20">
        <v>39.409999999999997</v>
      </c>
      <c r="N119" s="20">
        <v>942.52</v>
      </c>
      <c r="O119" s="10"/>
    </row>
    <row r="120" spans="1:15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5" x14ac:dyDescent="0.1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3" spans="1:15" x14ac:dyDescent="0.15">
      <c r="A123" t="s">
        <v>45</v>
      </c>
      <c r="B123" s="4">
        <f>AVERAGE(B5:B119)</f>
        <v>44.405118483567087</v>
      </c>
      <c r="C123" s="4">
        <f t="shared" ref="C123:N123" si="1">AVERAGE(C5:C119)</f>
        <v>37.652427011053234</v>
      </c>
      <c r="D123" s="4">
        <f t="shared" si="1"/>
        <v>52.213495338699424</v>
      </c>
      <c r="E123" s="4">
        <f t="shared" si="1"/>
        <v>70.917707685023458</v>
      </c>
      <c r="F123" s="4">
        <f t="shared" si="1"/>
        <v>82.209451223693478</v>
      </c>
      <c r="G123" s="4">
        <f t="shared" si="1"/>
        <v>86.635457852373094</v>
      </c>
      <c r="H123" s="4">
        <f t="shared" si="1"/>
        <v>79.996816470473007</v>
      </c>
      <c r="I123" s="4">
        <f t="shared" si="1"/>
        <v>82.030560956097233</v>
      </c>
      <c r="J123" s="4">
        <f t="shared" si="1"/>
        <v>87.079205962546354</v>
      </c>
      <c r="K123" s="4">
        <f t="shared" si="1"/>
        <v>70.775131969501558</v>
      </c>
      <c r="L123" s="4">
        <f t="shared" si="1"/>
        <v>63.587721170957892</v>
      </c>
      <c r="M123" s="4">
        <f t="shared" si="1"/>
        <v>49.125436333654392</v>
      </c>
      <c r="N123" s="4">
        <f t="shared" si="1"/>
        <v>806.62853045764052</v>
      </c>
    </row>
    <row r="124" spans="1:15" x14ac:dyDescent="0.15">
      <c r="A124" t="s">
        <v>43</v>
      </c>
      <c r="B124" s="4">
        <f>MAX(B5:B119)</f>
        <v>83.5</v>
      </c>
      <c r="C124" s="4">
        <f t="shared" ref="C124:N124" si="2">MAX(C5:C119)</f>
        <v>79.50494179496809</v>
      </c>
      <c r="D124" s="4">
        <f t="shared" si="2"/>
        <v>119.31</v>
      </c>
      <c r="E124" s="4">
        <f t="shared" si="2"/>
        <v>136.13</v>
      </c>
      <c r="F124" s="4">
        <f t="shared" si="2"/>
        <v>173.95</v>
      </c>
      <c r="G124" s="4">
        <f t="shared" si="2"/>
        <v>169.86</v>
      </c>
      <c r="H124" s="4">
        <f t="shared" si="2"/>
        <v>155.76</v>
      </c>
      <c r="I124" s="4">
        <f t="shared" si="2"/>
        <v>167.44</v>
      </c>
      <c r="J124" s="4">
        <f t="shared" si="2"/>
        <v>217.67</v>
      </c>
      <c r="K124" s="4">
        <f t="shared" si="2"/>
        <v>151.11615471272998</v>
      </c>
      <c r="L124" s="4">
        <f t="shared" si="2"/>
        <v>135.58000000000001</v>
      </c>
      <c r="M124" s="4">
        <f t="shared" si="2"/>
        <v>114.77</v>
      </c>
      <c r="N124" s="4">
        <f t="shared" si="2"/>
        <v>977.14</v>
      </c>
    </row>
    <row r="125" spans="1:15" x14ac:dyDescent="0.15">
      <c r="A125" t="s">
        <v>44</v>
      </c>
      <c r="B125" s="4">
        <f>MIN(B5:B119)</f>
        <v>14.1</v>
      </c>
      <c r="C125" s="4">
        <f t="shared" ref="C125:N125" si="3">MIN(C5:C119)</f>
        <v>7.4</v>
      </c>
      <c r="D125" s="4">
        <f t="shared" si="3"/>
        <v>11.373173113030417</v>
      </c>
      <c r="E125" s="4">
        <f t="shared" si="3"/>
        <v>21.702117912129179</v>
      </c>
      <c r="F125" s="4">
        <f t="shared" si="3"/>
        <v>22.38</v>
      </c>
      <c r="G125" s="4">
        <f t="shared" si="3"/>
        <v>24.42</v>
      </c>
      <c r="H125" s="4">
        <f t="shared" si="3"/>
        <v>26.235215921892603</v>
      </c>
      <c r="I125" s="4">
        <f t="shared" si="3"/>
        <v>20.38</v>
      </c>
      <c r="J125" s="4">
        <f t="shared" si="3"/>
        <v>17.2</v>
      </c>
      <c r="K125" s="4">
        <f t="shared" si="3"/>
        <v>11.588787082238076</v>
      </c>
      <c r="L125" s="4">
        <f t="shared" si="3"/>
        <v>8.4732557266241084</v>
      </c>
      <c r="M125" s="4">
        <f t="shared" si="3"/>
        <v>13.104235824258353</v>
      </c>
      <c r="N125" s="4">
        <f t="shared" si="3"/>
        <v>564.10581299286525</v>
      </c>
    </row>
    <row r="126" spans="1:15" x14ac:dyDescent="0.1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5" x14ac:dyDescent="0.1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125"/>
  <sheetViews>
    <sheetView topLeftCell="A88" workbookViewId="0">
      <selection activeCell="A120" sqref="A120"/>
    </sheetView>
  </sheetViews>
  <sheetFormatPr baseColWidth="10" defaultColWidth="8.83203125" defaultRowHeight="13" x14ac:dyDescent="0.15"/>
  <cols>
    <col min="2" max="13" width="7.6640625" customWidth="1"/>
  </cols>
  <sheetData>
    <row r="1" spans="1:17" x14ac:dyDescent="0.15">
      <c r="A1" t="s">
        <v>7</v>
      </c>
      <c r="Q1" s="5"/>
    </row>
    <row r="2" spans="1:17" x14ac:dyDescent="0.15">
      <c r="A2" t="s">
        <v>41</v>
      </c>
      <c r="Q2" s="5"/>
    </row>
    <row r="3" spans="1:17" x14ac:dyDescent="0.15">
      <c r="Q3" s="5"/>
    </row>
    <row r="4" spans="1:17" x14ac:dyDescent="0.1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7" x14ac:dyDescent="0.15">
      <c r="A5">
        <v>1900</v>
      </c>
      <c r="B5" s="4">
        <v>43.216716031871847</v>
      </c>
      <c r="C5" s="4">
        <v>92.611276125318113</v>
      </c>
      <c r="D5" s="4">
        <v>40.789416378123562</v>
      </c>
      <c r="E5" s="4">
        <v>32.490801385006883</v>
      </c>
      <c r="F5" s="4">
        <v>55.34678569938675</v>
      </c>
      <c r="G5" s="4">
        <v>65.200296191231075</v>
      </c>
      <c r="H5" s="4">
        <v>110.67705143715321</v>
      </c>
      <c r="I5" s="4">
        <v>72.726310959075562</v>
      </c>
      <c r="J5" s="4">
        <v>94.467556630929025</v>
      </c>
      <c r="K5" s="4">
        <v>57.917408535313513</v>
      </c>
      <c r="L5" s="4">
        <v>92.308606232530963</v>
      </c>
      <c r="M5" s="4">
        <v>40.816023528430186</v>
      </c>
      <c r="N5" s="4">
        <f>SUM(B5:M5)</f>
        <v>798.56824913437072</v>
      </c>
    </row>
    <row r="6" spans="1:17" x14ac:dyDescent="0.15">
      <c r="A6">
        <v>1901</v>
      </c>
      <c r="B6" s="4">
        <v>51.61058362187643</v>
      </c>
      <c r="C6" s="4">
        <v>34.212661132201411</v>
      </c>
      <c r="D6" s="4">
        <v>70.2286846606316</v>
      </c>
      <c r="E6" s="4">
        <v>40.407517416878726</v>
      </c>
      <c r="F6" s="4">
        <v>69.84846689750114</v>
      </c>
      <c r="G6" s="4">
        <v>58.12354094530891</v>
      </c>
      <c r="H6" s="4">
        <v>103.59080138500687</v>
      </c>
      <c r="I6" s="4">
        <v>68.230365858745984</v>
      </c>
      <c r="J6" s="4">
        <v>60.571019148137331</v>
      </c>
      <c r="K6" s="4">
        <v>85.137486963414119</v>
      </c>
      <c r="L6" s="4">
        <v>59.207517416878723</v>
      </c>
      <c r="M6" s="4">
        <v>67.721167243752859</v>
      </c>
      <c r="N6" s="4">
        <f t="shared" ref="N6:N69" si="0">SUM(B6:M6)</f>
        <v>768.88981269033411</v>
      </c>
    </row>
    <row r="7" spans="1:17" x14ac:dyDescent="0.15">
      <c r="A7">
        <v>1902</v>
      </c>
      <c r="B7" s="4">
        <v>39.960731717491974</v>
      </c>
      <c r="C7" s="4">
        <v>33.63382837595428</v>
      </c>
      <c r="D7" s="4">
        <v>71.028684660631598</v>
      </c>
      <c r="E7" s="4">
        <v>48.903758708439362</v>
      </c>
      <c r="F7" s="4">
        <v>82.084272662800885</v>
      </c>
      <c r="G7" s="4">
        <v>99.298614993116672</v>
      </c>
      <c r="H7" s="4">
        <v>109.62700346251722</v>
      </c>
      <c r="I7" s="4">
        <v>60.12255225063619</v>
      </c>
      <c r="J7" s="4">
        <v>88.185657669684218</v>
      </c>
      <c r="K7" s="4">
        <v>76.543026990947396</v>
      </c>
      <c r="L7" s="4">
        <v>72.693471277794004</v>
      </c>
      <c r="M7" s="4">
        <v>61.164490425931334</v>
      </c>
      <c r="N7" s="4">
        <f t="shared" si="0"/>
        <v>843.24609319594526</v>
      </c>
    </row>
    <row r="8" spans="1:17" x14ac:dyDescent="0.15">
      <c r="A8">
        <v>1903</v>
      </c>
      <c r="B8" s="4">
        <v>59.226310959075548</v>
      </c>
      <c r="C8" s="4">
        <v>68.137190772183047</v>
      </c>
      <c r="D8" s="4">
        <v>54.564490425931332</v>
      </c>
      <c r="E8" s="4">
        <v>42.339564473739102</v>
      </c>
      <c r="F8" s="4">
        <v>63.448466897501156</v>
      </c>
      <c r="G8" s="4">
        <v>69.840949480622427</v>
      </c>
      <c r="H8" s="4">
        <v>89.37339284969336</v>
      </c>
      <c r="I8" s="4">
        <v>104.06280922781693</v>
      </c>
      <c r="J8" s="4">
        <v>95.212661132201418</v>
      </c>
      <c r="K8" s="4">
        <v>80.489416378123565</v>
      </c>
      <c r="L8" s="4">
        <v>53.342334487505738</v>
      </c>
      <c r="M8" s="4">
        <v>82.533135872512617</v>
      </c>
      <c r="N8" s="4">
        <f t="shared" si="0"/>
        <v>862.57072295690625</v>
      </c>
    </row>
    <row r="9" spans="1:17" x14ac:dyDescent="0.15">
      <c r="A9">
        <v>1904</v>
      </c>
      <c r="B9" s="4">
        <v>48.765875432814646</v>
      </c>
      <c r="C9" s="4">
        <v>56.562809227816949</v>
      </c>
      <c r="D9" s="4">
        <v>71.062809227816942</v>
      </c>
      <c r="E9" s="4">
        <v>61.769930332485089</v>
      </c>
      <c r="F9" s="4">
        <v>100.33580576529972</v>
      </c>
      <c r="G9" s="4">
        <v>63.492482583121273</v>
      </c>
      <c r="H9" s="4">
        <v>69.694856284677329</v>
      </c>
      <c r="I9" s="4">
        <v>66.022055817446073</v>
      </c>
      <c r="J9" s="4">
        <v>101.30059238246214</v>
      </c>
      <c r="K9" s="4">
        <v>61.597922489675028</v>
      </c>
      <c r="L9" s="4">
        <v>27.934124567185346</v>
      </c>
      <c r="M9" s="4">
        <v>61.283976471569822</v>
      </c>
      <c r="N9" s="4">
        <f t="shared" si="0"/>
        <v>789.82324058237043</v>
      </c>
    </row>
    <row r="10" spans="1:17" x14ac:dyDescent="0.15">
      <c r="A10">
        <v>1905</v>
      </c>
      <c r="B10" s="4">
        <v>61.183283968128158</v>
      </c>
      <c r="C10" s="4">
        <v>49.998614993116675</v>
      </c>
      <c r="D10" s="4">
        <v>57.957369321263194</v>
      </c>
      <c r="E10" s="4">
        <v>39.391790079679609</v>
      </c>
      <c r="F10" s="4">
        <v>99.228684660631586</v>
      </c>
      <c r="G10" s="4">
        <v>85.928980851862661</v>
      </c>
      <c r="H10" s="4">
        <v>94.714342330315802</v>
      </c>
      <c r="I10" s="4">
        <v>63.818101038755174</v>
      </c>
      <c r="J10" s="4">
        <v>73.21087981310751</v>
      </c>
      <c r="K10" s="4">
        <v>86.160435526260898</v>
      </c>
      <c r="L10" s="4">
        <v>68.592186391890209</v>
      </c>
      <c r="M10" s="4">
        <v>49.619486045638489</v>
      </c>
      <c r="N10" s="4">
        <f t="shared" si="0"/>
        <v>829.80415502065011</v>
      </c>
    </row>
    <row r="11" spans="1:17" x14ac:dyDescent="0.15">
      <c r="A11">
        <v>1906</v>
      </c>
      <c r="B11" s="4">
        <v>72.788031371240251</v>
      </c>
      <c r="C11" s="4">
        <v>42.493175086562928</v>
      </c>
      <c r="D11" s="4">
        <v>58.848763088732227</v>
      </c>
      <c r="E11" s="4">
        <v>38.348466897501147</v>
      </c>
      <c r="F11" s="4">
        <v>53.722848441867249</v>
      </c>
      <c r="G11" s="4">
        <v>93.950148095615532</v>
      </c>
      <c r="H11" s="4">
        <v>57.080217763130449</v>
      </c>
      <c r="I11" s="4">
        <v>60.86617162404572</v>
      </c>
      <c r="J11" s="4">
        <v>65.15361061282384</v>
      </c>
      <c r="K11" s="4">
        <v>97.798318801885614</v>
      </c>
      <c r="L11" s="4">
        <v>79.826310959075556</v>
      </c>
      <c r="M11" s="4">
        <v>57.09445997246673</v>
      </c>
      <c r="N11" s="4">
        <f t="shared" si="0"/>
        <v>777.97052271494715</v>
      </c>
    </row>
    <row r="12" spans="1:17" x14ac:dyDescent="0.15">
      <c r="A12">
        <v>1907</v>
      </c>
      <c r="B12" s="4">
        <v>72.108209920320391</v>
      </c>
      <c r="C12" s="4">
        <v>32.121167243752865</v>
      </c>
      <c r="D12" s="4">
        <v>57.510583621876442</v>
      </c>
      <c r="E12" s="4">
        <v>60.362809227816939</v>
      </c>
      <c r="F12" s="4">
        <v>56.24638938717618</v>
      </c>
      <c r="G12" s="4">
        <v>61.51978223686956</v>
      </c>
      <c r="H12" s="4">
        <v>49.036101956530807</v>
      </c>
      <c r="I12" s="4">
        <v>47.812264819990816</v>
      </c>
      <c r="J12" s="4">
        <v>90.271315339368414</v>
      </c>
      <c r="K12" s="4">
        <v>48.489416378123558</v>
      </c>
      <c r="L12" s="4">
        <v>64.989416378123565</v>
      </c>
      <c r="M12" s="4">
        <v>73.822552250636193</v>
      </c>
      <c r="N12" s="4">
        <f t="shared" si="0"/>
        <v>714.29000876058558</v>
      </c>
    </row>
    <row r="13" spans="1:17" x14ac:dyDescent="0.15">
      <c r="A13">
        <v>1908</v>
      </c>
      <c r="B13" s="4">
        <v>57.115727337199118</v>
      </c>
      <c r="C13" s="4">
        <v>95.715727337199127</v>
      </c>
      <c r="D13" s="4">
        <v>57.505439906553747</v>
      </c>
      <c r="E13" s="4">
        <v>52.582591464686487</v>
      </c>
      <c r="F13" s="4">
        <v>116.47557048099789</v>
      </c>
      <c r="G13" s="4">
        <v>41.828684660631595</v>
      </c>
      <c r="H13" s="4">
        <v>83.678832756247132</v>
      </c>
      <c r="I13" s="4">
        <v>54.471315339368402</v>
      </c>
      <c r="J13" s="4">
        <v>38.548763088732223</v>
      </c>
      <c r="K13" s="4">
        <v>20.930365858745983</v>
      </c>
      <c r="L13" s="4">
        <v>65.216023528430185</v>
      </c>
      <c r="M13" s="4">
        <v>69.918101038755168</v>
      </c>
      <c r="N13" s="4">
        <f t="shared" si="0"/>
        <v>753.98714279754699</v>
      </c>
    </row>
    <row r="14" spans="1:17" x14ac:dyDescent="0.15">
      <c r="A14">
        <v>1909</v>
      </c>
      <c r="B14" s="4">
        <v>51.494263902215174</v>
      </c>
      <c r="C14" s="4">
        <v>70.967952943139636</v>
      </c>
      <c r="D14" s="4">
        <v>49.240949480622412</v>
      </c>
      <c r="E14" s="4">
        <v>97.562412915606345</v>
      </c>
      <c r="F14" s="4">
        <v>52.824925952192224</v>
      </c>
      <c r="G14" s="4">
        <v>31.043323182178465</v>
      </c>
      <c r="H14" s="4">
        <v>82.922848441867245</v>
      </c>
      <c r="I14" s="4">
        <v>54.982195152475917</v>
      </c>
      <c r="J14" s="4">
        <v>66.171315339368391</v>
      </c>
      <c r="K14" s="4">
        <v>51.152225605940508</v>
      </c>
      <c r="L14" s="4">
        <v>70.892186391890192</v>
      </c>
      <c r="M14" s="4">
        <v>83.874481665345627</v>
      </c>
      <c r="N14" s="4">
        <f t="shared" si="0"/>
        <v>763.12908097284208</v>
      </c>
    </row>
    <row r="15" spans="1:17" x14ac:dyDescent="0.15">
      <c r="A15">
        <v>1910</v>
      </c>
      <c r="B15" s="4">
        <v>56.219486045638469</v>
      </c>
      <c r="C15" s="4">
        <v>50.731750865629294</v>
      </c>
      <c r="D15" s="4">
        <v>20.912264819990821</v>
      </c>
      <c r="E15" s="4">
        <v>71.901681198114389</v>
      </c>
      <c r="F15" s="4">
        <v>77.664490425931334</v>
      </c>
      <c r="G15" s="4">
        <v>57.827199532768766</v>
      </c>
      <c r="H15" s="4">
        <v>57.538179466855794</v>
      </c>
      <c r="I15" s="4">
        <v>83.188031371240257</v>
      </c>
      <c r="J15" s="4">
        <v>66.559050519377578</v>
      </c>
      <c r="K15" s="4">
        <v>89.837883275624733</v>
      </c>
      <c r="L15" s="4">
        <v>68.601385006883319</v>
      </c>
      <c r="M15" s="4">
        <v>62.429773476283849</v>
      </c>
      <c r="N15" s="4">
        <f t="shared" si="0"/>
        <v>763.41117600433847</v>
      </c>
    </row>
    <row r="16" spans="1:17" x14ac:dyDescent="0.15">
      <c r="A16">
        <v>1911</v>
      </c>
      <c r="B16" s="4">
        <v>40.951236911267777</v>
      </c>
      <c r="C16" s="4">
        <v>46.708209920320385</v>
      </c>
      <c r="D16" s="4">
        <v>47.308902423762056</v>
      </c>
      <c r="E16" s="4">
        <v>41.121859747194527</v>
      </c>
      <c r="F16" s="4">
        <v>80.265875432814653</v>
      </c>
      <c r="G16" s="4">
        <v>47.052521797171579</v>
      </c>
      <c r="H16" s="4">
        <v>55.32354094530892</v>
      </c>
      <c r="I16" s="4">
        <v>56.873392849693381</v>
      </c>
      <c r="J16" s="4">
        <v>64.3</v>
      </c>
      <c r="K16" s="4">
        <v>114.00514371532267</v>
      </c>
      <c r="L16" s="4">
        <v>98.904054899670413</v>
      </c>
      <c r="M16" s="4">
        <v>55.530365858745981</v>
      </c>
      <c r="N16" s="4">
        <f t="shared" si="0"/>
        <v>748.34510450127243</v>
      </c>
    </row>
    <row r="17" spans="1:14" x14ac:dyDescent="0.15">
      <c r="A17">
        <v>1912</v>
      </c>
      <c r="B17" s="4">
        <v>72.079921571899376</v>
      </c>
      <c r="C17" s="4">
        <v>46.996637603771219</v>
      </c>
      <c r="D17" s="4">
        <v>25.831750865629299</v>
      </c>
      <c r="E17" s="4">
        <v>49.818397229986225</v>
      </c>
      <c r="F17" s="4">
        <v>116.48308789787659</v>
      </c>
      <c r="G17" s="4">
        <v>36.817408535313504</v>
      </c>
      <c r="H17" s="4">
        <v>61.976755245922156</v>
      </c>
      <c r="I17" s="4">
        <v>98.439564473739097</v>
      </c>
      <c r="J17" s="4">
        <v>89.312957323432499</v>
      </c>
      <c r="K17" s="4">
        <v>60.485657669684208</v>
      </c>
      <c r="L17" s="4">
        <v>85.856380626590465</v>
      </c>
      <c r="M17" s="4">
        <v>57.178140252805484</v>
      </c>
      <c r="N17" s="4">
        <f t="shared" si="0"/>
        <v>801.27665929665011</v>
      </c>
    </row>
    <row r="18" spans="1:14" x14ac:dyDescent="0.15">
      <c r="A18">
        <v>1913</v>
      </c>
      <c r="B18" s="4">
        <v>63.033828375954272</v>
      </c>
      <c r="C18" s="4">
        <v>54.943026990947388</v>
      </c>
      <c r="D18" s="4">
        <v>79.369634141254011</v>
      </c>
      <c r="E18" s="4">
        <v>71.00207751032498</v>
      </c>
      <c r="F18" s="4">
        <v>43.11602352843019</v>
      </c>
      <c r="G18" s="4">
        <v>50.766171624045718</v>
      </c>
      <c r="H18" s="4">
        <v>65.562412915606359</v>
      </c>
      <c r="I18" s="4">
        <v>76.358654207166992</v>
      </c>
      <c r="J18" s="4">
        <v>47.821463434983933</v>
      </c>
      <c r="K18" s="4">
        <v>92.656676817821548</v>
      </c>
      <c r="L18" s="4">
        <v>60.664194234700261</v>
      </c>
      <c r="M18" s="4">
        <v>15.549851904384465</v>
      </c>
      <c r="N18" s="4">
        <f t="shared" si="0"/>
        <v>720.84401568562009</v>
      </c>
    </row>
    <row r="19" spans="1:14" x14ac:dyDescent="0.15">
      <c r="A19">
        <v>1914</v>
      </c>
      <c r="B19" s="4">
        <v>64.582295273455429</v>
      </c>
      <c r="C19" s="4">
        <v>39.135805765299736</v>
      </c>
      <c r="D19" s="4">
        <v>40.617408535313501</v>
      </c>
      <c r="E19" s="4">
        <v>52.64332318217847</v>
      </c>
      <c r="F19" s="4">
        <v>44.512264819990826</v>
      </c>
      <c r="G19" s="4">
        <v>56.587735180009183</v>
      </c>
      <c r="H19" s="4">
        <v>42.203066204997711</v>
      </c>
      <c r="I19" s="4">
        <v>80.189416378123568</v>
      </c>
      <c r="J19" s="4">
        <v>47.287338867798582</v>
      </c>
      <c r="K19" s="4">
        <v>55.306824913437069</v>
      </c>
      <c r="L19" s="4">
        <v>74.038575779066363</v>
      </c>
      <c r="M19" s="4">
        <v>59.163898043469182</v>
      </c>
      <c r="N19" s="4">
        <f t="shared" si="0"/>
        <v>656.26795294313956</v>
      </c>
    </row>
    <row r="20" spans="1:14" x14ac:dyDescent="0.15">
      <c r="A20">
        <v>1915</v>
      </c>
      <c r="B20" s="4">
        <v>42.208902423762048</v>
      </c>
      <c r="C20" s="4">
        <v>48.178536565016067</v>
      </c>
      <c r="D20" s="4">
        <v>15.380217763130448</v>
      </c>
      <c r="E20" s="4">
        <v>30.216023528430188</v>
      </c>
      <c r="F20" s="4">
        <v>47.793471277793991</v>
      </c>
      <c r="G20" s="4">
        <v>87.092482583121281</v>
      </c>
      <c r="H20" s="4">
        <v>69.014342330315799</v>
      </c>
      <c r="I20" s="4">
        <v>87.516319719661269</v>
      </c>
      <c r="J20" s="4">
        <v>105.26478661716241</v>
      </c>
      <c r="K20" s="4">
        <v>45.425222143423305</v>
      </c>
      <c r="L20" s="4">
        <v>69.403066204997714</v>
      </c>
      <c r="M20" s="4">
        <v>51.006528722205999</v>
      </c>
      <c r="N20" s="4">
        <f t="shared" si="0"/>
        <v>698.49989987902052</v>
      </c>
    </row>
    <row r="21" spans="1:14" x14ac:dyDescent="0.15">
      <c r="A21">
        <v>1916</v>
      </c>
      <c r="B21" s="4">
        <v>84.589120186892501</v>
      </c>
      <c r="C21" s="4">
        <v>34.540949480622416</v>
      </c>
      <c r="D21" s="4">
        <v>64.703462517208308</v>
      </c>
      <c r="E21" s="4">
        <v>67.608902423762046</v>
      </c>
      <c r="F21" s="4">
        <v>94.928388469400545</v>
      </c>
      <c r="G21" s="4">
        <v>87.211968628759749</v>
      </c>
      <c r="H21" s="4">
        <v>27.684272662800883</v>
      </c>
      <c r="I21" s="4">
        <v>56.091097576237964</v>
      </c>
      <c r="J21" s="4">
        <v>77.057269200283685</v>
      </c>
      <c r="K21" s="4">
        <v>101.79861499311667</v>
      </c>
      <c r="L21" s="4">
        <v>70.730365858745984</v>
      </c>
      <c r="M21" s="4">
        <v>67.082295273455429</v>
      </c>
      <c r="N21" s="4">
        <f t="shared" si="0"/>
        <v>834.02670727128611</v>
      </c>
    </row>
    <row r="22" spans="1:14" x14ac:dyDescent="0.15">
      <c r="A22">
        <v>1917</v>
      </c>
      <c r="B22" s="4">
        <v>48.318397229986225</v>
      </c>
      <c r="C22" s="4">
        <v>30.950148095615535</v>
      </c>
      <c r="D22" s="4">
        <v>60.657961703725334</v>
      </c>
      <c r="E22" s="4">
        <v>58.183976471569821</v>
      </c>
      <c r="F22" s="4">
        <v>51.607221225647663</v>
      </c>
      <c r="G22" s="4">
        <v>113.59050519377581</v>
      </c>
      <c r="H22" s="4">
        <v>84.722848441867256</v>
      </c>
      <c r="I22" s="4">
        <v>69.340949480622427</v>
      </c>
      <c r="J22" s="4">
        <v>37.326607150306621</v>
      </c>
      <c r="K22" s="4">
        <v>90.280513954361524</v>
      </c>
      <c r="L22" s="4">
        <v>30.355291810938215</v>
      </c>
      <c r="M22" s="4">
        <v>46.821463434983933</v>
      </c>
      <c r="N22" s="4">
        <f t="shared" si="0"/>
        <v>722.1558841934002</v>
      </c>
    </row>
    <row r="23" spans="1:14" x14ac:dyDescent="0.15">
      <c r="A23">
        <v>1918</v>
      </c>
      <c r="B23" s="4">
        <v>72.423244754077842</v>
      </c>
      <c r="C23" s="4">
        <v>61.607121104668146</v>
      </c>
      <c r="D23" s="4">
        <v>32.31978223686955</v>
      </c>
      <c r="E23" s="4">
        <v>40.191493888448541</v>
      </c>
      <c r="F23" s="4">
        <v>95.302669892787108</v>
      </c>
      <c r="G23" s="4">
        <v>62.328980851862667</v>
      </c>
      <c r="H23" s="4">
        <v>47.363105419048019</v>
      </c>
      <c r="I23" s="4">
        <v>69.512957323432474</v>
      </c>
      <c r="J23" s="4">
        <v>85.576755245922158</v>
      </c>
      <c r="K23" s="4">
        <v>85.38733886779859</v>
      </c>
      <c r="L23" s="4">
        <v>88.165579241583558</v>
      </c>
      <c r="M23" s="4">
        <v>75.808606232530963</v>
      </c>
      <c r="N23" s="4">
        <f t="shared" si="0"/>
        <v>815.98763505902957</v>
      </c>
    </row>
    <row r="24" spans="1:14" x14ac:dyDescent="0.15">
      <c r="A24">
        <v>1919</v>
      </c>
      <c r="B24" s="4">
        <v>44.862809227816939</v>
      </c>
      <c r="C24" s="4">
        <v>44.5</v>
      </c>
      <c r="D24" s="4">
        <v>68.953610612823823</v>
      </c>
      <c r="E24" s="4">
        <v>74.744708189061782</v>
      </c>
      <c r="F24" s="4">
        <v>80.647774394059496</v>
      </c>
      <c r="G24" s="4">
        <v>41.75558800216929</v>
      </c>
      <c r="H24" s="4">
        <v>50.61978223686954</v>
      </c>
      <c r="I24" s="4">
        <v>61.709198614993127</v>
      </c>
      <c r="J24" s="4">
        <v>79.200296191231075</v>
      </c>
      <c r="K24" s="4">
        <v>107.74164198406409</v>
      </c>
      <c r="L24" s="4">
        <v>75.055291810938229</v>
      </c>
      <c r="M24" s="4">
        <v>43.018101038755162</v>
      </c>
      <c r="N24" s="4">
        <f t="shared" si="0"/>
        <v>772.80880230278262</v>
      </c>
    </row>
    <row r="25" spans="1:14" x14ac:dyDescent="0.15">
      <c r="A25">
        <v>1920</v>
      </c>
      <c r="B25" s="4">
        <v>46.971711651578985</v>
      </c>
      <c r="C25" s="4">
        <v>29.268249134370695</v>
      </c>
      <c r="D25" s="4">
        <v>52.419782236869551</v>
      </c>
      <c r="E25" s="4">
        <v>71.117408535313515</v>
      </c>
      <c r="F25" s="4">
        <v>23.151533102498849</v>
      </c>
      <c r="G25" s="4">
        <v>70.460139335029822</v>
      </c>
      <c r="H25" s="4">
        <v>77.485657669684201</v>
      </c>
      <c r="I25" s="4">
        <v>57.055291810938215</v>
      </c>
      <c r="J25" s="4">
        <v>57.0969337950023</v>
      </c>
      <c r="K25" s="4">
        <v>54.492878895331849</v>
      </c>
      <c r="L25" s="4">
        <v>64.117804847524084</v>
      </c>
      <c r="M25" s="4">
        <v>102.77853656501605</v>
      </c>
      <c r="N25" s="4">
        <f t="shared" si="0"/>
        <v>706.41592757915828</v>
      </c>
    </row>
    <row r="26" spans="1:14" x14ac:dyDescent="0.15">
      <c r="A26">
        <v>1921</v>
      </c>
      <c r="B26" s="4">
        <v>33.987735180009174</v>
      </c>
      <c r="C26" s="4">
        <v>34.998614993116682</v>
      </c>
      <c r="D26" s="4">
        <v>101.71780484752409</v>
      </c>
      <c r="E26" s="4">
        <v>77.689416378123568</v>
      </c>
      <c r="F26" s="4">
        <v>39.316023528430186</v>
      </c>
      <c r="G26" s="4">
        <v>52.86993033248509</v>
      </c>
      <c r="H26" s="4">
        <v>78.68773518000917</v>
      </c>
      <c r="I26" s="4">
        <v>75.081898961244832</v>
      </c>
      <c r="J26" s="4">
        <v>88.962412915606365</v>
      </c>
      <c r="K26" s="4">
        <v>73.076855366901668</v>
      </c>
      <c r="L26" s="4">
        <v>66.660435526260898</v>
      </c>
      <c r="M26" s="4">
        <v>88.867556630929045</v>
      </c>
      <c r="N26" s="4">
        <f t="shared" si="0"/>
        <v>811.91641984064074</v>
      </c>
    </row>
    <row r="27" spans="1:14" x14ac:dyDescent="0.15">
      <c r="A27">
        <v>1922</v>
      </c>
      <c r="B27" s="4">
        <v>50.332443369070958</v>
      </c>
      <c r="C27" s="4">
        <v>74.560139335029817</v>
      </c>
      <c r="D27" s="4">
        <v>46.535509574068676</v>
      </c>
      <c r="E27" s="4">
        <v>97.20682491343706</v>
      </c>
      <c r="F27" s="4">
        <v>49.017408535313493</v>
      </c>
      <c r="G27" s="4">
        <v>72.671415460347916</v>
      </c>
      <c r="H27" s="4">
        <v>112.63550957406866</v>
      </c>
      <c r="I27" s="4">
        <v>47.534124567185351</v>
      </c>
      <c r="J27" s="4">
        <v>56.390801385006881</v>
      </c>
      <c r="K27" s="4">
        <v>60.82146343498394</v>
      </c>
      <c r="L27" s="4">
        <v>62.414342330315804</v>
      </c>
      <c r="M27" s="4">
        <v>51.024925952192234</v>
      </c>
      <c r="N27" s="4">
        <f t="shared" si="0"/>
        <v>781.14490843102078</v>
      </c>
    </row>
    <row r="28" spans="1:14" x14ac:dyDescent="0.15">
      <c r="A28">
        <v>1923</v>
      </c>
      <c r="B28" s="4">
        <v>50.599703808768929</v>
      </c>
      <c r="C28" s="4">
        <v>38.098318801885611</v>
      </c>
      <c r="D28" s="4">
        <v>71.556676817821526</v>
      </c>
      <c r="E28" s="4">
        <v>62.81978223686955</v>
      </c>
      <c r="F28" s="4">
        <v>70.624629760961156</v>
      </c>
      <c r="G28" s="4">
        <v>60.710879813107503</v>
      </c>
      <c r="H28" s="4">
        <v>51.871611530599473</v>
      </c>
      <c r="I28" s="4">
        <v>72.339564473739102</v>
      </c>
      <c r="J28" s="4">
        <v>67.61058362187643</v>
      </c>
      <c r="K28" s="4">
        <v>47.894560093446245</v>
      </c>
      <c r="L28" s="4">
        <v>38.772700346251725</v>
      </c>
      <c r="M28" s="4">
        <v>69.003758708439364</v>
      </c>
      <c r="N28" s="4">
        <f t="shared" si="0"/>
        <v>701.90277001376649</v>
      </c>
    </row>
    <row r="29" spans="1:14" x14ac:dyDescent="0.15">
      <c r="A29">
        <v>1924</v>
      </c>
      <c r="B29" s="4">
        <v>88.442038296274646</v>
      </c>
      <c r="C29" s="4">
        <v>53.530069667514908</v>
      </c>
      <c r="D29" s="4">
        <v>33.672700346251716</v>
      </c>
      <c r="E29" s="4">
        <v>36.764490425931335</v>
      </c>
      <c r="F29" s="4">
        <v>87.338972091276958</v>
      </c>
      <c r="G29" s="4">
        <v>57.510583621876442</v>
      </c>
      <c r="H29" s="4">
        <v>94.869634141254011</v>
      </c>
      <c r="I29" s="4">
        <v>69.152521797171573</v>
      </c>
      <c r="J29" s="4">
        <v>67.61058362187643</v>
      </c>
      <c r="K29" s="4">
        <v>15.992482583121271</v>
      </c>
      <c r="L29" s="4">
        <v>64.80168119811438</v>
      </c>
      <c r="M29" s="4">
        <v>79.099407617537864</v>
      </c>
      <c r="N29" s="4">
        <f t="shared" si="0"/>
        <v>748.78516540820146</v>
      </c>
    </row>
    <row r="30" spans="1:14" x14ac:dyDescent="0.15">
      <c r="A30">
        <v>1925</v>
      </c>
      <c r="B30" s="4">
        <v>36.971315339368402</v>
      </c>
      <c r="C30" s="4">
        <v>51.265875432814646</v>
      </c>
      <c r="D30" s="4">
        <v>55.634124567185353</v>
      </c>
      <c r="E30" s="4">
        <v>39.221167243752866</v>
      </c>
      <c r="F30" s="4">
        <v>31.043323182178465</v>
      </c>
      <c r="G30" s="4">
        <v>76.496537482791709</v>
      </c>
      <c r="H30" s="4">
        <v>69.921463434983949</v>
      </c>
      <c r="I30" s="4">
        <v>34.80029619123107</v>
      </c>
      <c r="J30" s="4">
        <v>86.971611530599475</v>
      </c>
      <c r="K30" s="4">
        <v>76.274777856576691</v>
      </c>
      <c r="L30" s="4">
        <v>67.603066204997702</v>
      </c>
      <c r="M30" s="4">
        <v>56.977844061574402</v>
      </c>
      <c r="N30" s="4">
        <f t="shared" si="0"/>
        <v>683.18140252805483</v>
      </c>
    </row>
    <row r="31" spans="1:14" x14ac:dyDescent="0.15">
      <c r="A31">
        <v>1926</v>
      </c>
      <c r="B31" s="4">
        <v>48.731750865629294</v>
      </c>
      <c r="C31" s="4">
        <v>43.553610612823825</v>
      </c>
      <c r="D31" s="4">
        <v>69.528388469400525</v>
      </c>
      <c r="E31" s="4">
        <v>48.16280922781695</v>
      </c>
      <c r="F31" s="4">
        <v>51.542630678736806</v>
      </c>
      <c r="G31" s="4">
        <v>82.643026990947391</v>
      </c>
      <c r="H31" s="4">
        <v>68.964786617162417</v>
      </c>
      <c r="I31" s="4">
        <v>77.610287430645357</v>
      </c>
      <c r="J31" s="4">
        <v>72.443323182178474</v>
      </c>
      <c r="K31" s="4">
        <v>80.456676817821531</v>
      </c>
      <c r="L31" s="4">
        <v>120.87339284969336</v>
      </c>
      <c r="M31" s="4">
        <v>52.815727337199107</v>
      </c>
      <c r="N31" s="4">
        <f t="shared" si="0"/>
        <v>817.32641108005498</v>
      </c>
    </row>
    <row r="32" spans="1:14" x14ac:dyDescent="0.15">
      <c r="A32">
        <v>1927</v>
      </c>
      <c r="B32" s="4">
        <v>43.476459054691091</v>
      </c>
      <c r="C32" s="4">
        <v>42.219782236869548</v>
      </c>
      <c r="D32" s="4">
        <v>43.444015685620123</v>
      </c>
      <c r="E32" s="4">
        <v>40.806824913437069</v>
      </c>
      <c r="F32" s="4">
        <v>104.91404613908472</v>
      </c>
      <c r="G32" s="4">
        <v>58.875074047807765</v>
      </c>
      <c r="H32" s="4">
        <v>80.739268282508036</v>
      </c>
      <c r="I32" s="4">
        <v>22.953906804054903</v>
      </c>
      <c r="J32" s="4">
        <v>94.369634141254011</v>
      </c>
      <c r="K32" s="4">
        <v>61.164490425931334</v>
      </c>
      <c r="L32" s="4">
        <v>95.464194234700273</v>
      </c>
      <c r="M32" s="4">
        <v>84.779921571899379</v>
      </c>
      <c r="N32" s="4">
        <f t="shared" si="0"/>
        <v>773.20761753785825</v>
      </c>
    </row>
    <row r="33" spans="1:14" x14ac:dyDescent="0.15">
      <c r="A33">
        <v>1928</v>
      </c>
      <c r="B33" s="4">
        <v>61.653610612823826</v>
      </c>
      <c r="C33" s="4">
        <v>55.874777856576692</v>
      </c>
      <c r="D33" s="4">
        <v>67.076459054691085</v>
      </c>
      <c r="E33" s="4">
        <v>83.687042676567515</v>
      </c>
      <c r="F33" s="4">
        <v>52.988031371240254</v>
      </c>
      <c r="G33" s="4">
        <v>103.85014809561555</v>
      </c>
      <c r="H33" s="4">
        <v>100.19792248967504</v>
      </c>
      <c r="I33" s="4">
        <v>90.469930332485092</v>
      </c>
      <c r="J33" s="4">
        <v>104.98733886779858</v>
      </c>
      <c r="K33" s="4">
        <v>125.36478661716242</v>
      </c>
      <c r="L33" s="4">
        <v>77.620871052521807</v>
      </c>
      <c r="M33" s="4">
        <v>45.998318801885617</v>
      </c>
      <c r="N33" s="4">
        <f t="shared" si="0"/>
        <v>969.7692378290435</v>
      </c>
    </row>
    <row r="34" spans="1:14" x14ac:dyDescent="0.15">
      <c r="A34">
        <v>1929</v>
      </c>
      <c r="B34" s="4">
        <v>94.773096658462322</v>
      </c>
      <c r="C34" s="4">
        <v>27.698318801885609</v>
      </c>
      <c r="D34" s="4">
        <v>60.448466897501156</v>
      </c>
      <c r="E34" s="4">
        <v>116.83145467439823</v>
      </c>
      <c r="F34" s="4">
        <v>88.848466897501126</v>
      </c>
      <c r="G34" s="4">
        <v>66.578140252805468</v>
      </c>
      <c r="H34" s="4">
        <v>57.745004380292855</v>
      </c>
      <c r="I34" s="4">
        <v>37.641641984064073</v>
      </c>
      <c r="J34" s="4">
        <v>54.31938592465896</v>
      </c>
      <c r="K34" s="4">
        <v>89.494560093446239</v>
      </c>
      <c r="L34" s="4">
        <v>63.585361478453137</v>
      </c>
      <c r="M34" s="4">
        <v>69.227003462517203</v>
      </c>
      <c r="N34" s="4">
        <f t="shared" si="0"/>
        <v>827.1909015059864</v>
      </c>
    </row>
    <row r="35" spans="1:14" x14ac:dyDescent="0.15">
      <c r="A35">
        <v>1930</v>
      </c>
      <c r="B35" s="4">
        <v>65.814046139084724</v>
      </c>
      <c r="C35" s="4">
        <v>48.264194234700263</v>
      </c>
      <c r="D35" s="4">
        <v>45.485657669684208</v>
      </c>
      <c r="E35" s="4">
        <v>40.331750865629303</v>
      </c>
      <c r="F35" s="4">
        <v>71.193175086562931</v>
      </c>
      <c r="G35" s="4">
        <v>128.87912894747819</v>
      </c>
      <c r="H35" s="4">
        <v>53.878140252805473</v>
      </c>
      <c r="I35" s="4">
        <v>28.676755245922156</v>
      </c>
      <c r="J35" s="4">
        <v>64.975370239038838</v>
      </c>
      <c r="K35" s="4">
        <v>47.524925952192234</v>
      </c>
      <c r="L35" s="4">
        <v>37.262809227816945</v>
      </c>
      <c r="M35" s="4">
        <v>41.114046139084728</v>
      </c>
      <c r="N35" s="4">
        <f t="shared" si="0"/>
        <v>673.4</v>
      </c>
    </row>
    <row r="36" spans="1:14" x14ac:dyDescent="0.15">
      <c r="A36">
        <v>1931</v>
      </c>
      <c r="B36" s="4">
        <v>43.984668975011473</v>
      </c>
      <c r="C36" s="4">
        <v>23.851533102498855</v>
      </c>
      <c r="D36" s="4">
        <v>48.47339284969339</v>
      </c>
      <c r="E36" s="4">
        <v>46.771315339368414</v>
      </c>
      <c r="F36" s="4">
        <v>69.994856284677311</v>
      </c>
      <c r="G36" s="4">
        <v>63.148466897501145</v>
      </c>
      <c r="H36" s="4">
        <v>69.393471277794006</v>
      </c>
      <c r="I36" s="4">
        <v>47.392482583121279</v>
      </c>
      <c r="J36" s="4">
        <v>129.88081014559259</v>
      </c>
      <c r="K36" s="4">
        <v>81.730365858745984</v>
      </c>
      <c r="L36" s="4">
        <v>96.018397229986235</v>
      </c>
      <c r="M36" s="4">
        <v>51.743719494389062</v>
      </c>
      <c r="N36" s="4">
        <f t="shared" si="0"/>
        <v>772.38348003837973</v>
      </c>
    </row>
    <row r="37" spans="1:14" x14ac:dyDescent="0.15">
      <c r="A37">
        <v>1932</v>
      </c>
      <c r="B37" s="4">
        <v>79.734124567185347</v>
      </c>
      <c r="C37" s="4">
        <v>65.607517416878736</v>
      </c>
      <c r="D37" s="4">
        <v>51.024925952192234</v>
      </c>
      <c r="E37" s="4">
        <v>54.63996078594969</v>
      </c>
      <c r="F37" s="4">
        <v>75.268645446581289</v>
      </c>
      <c r="G37" s="4">
        <v>52.93343206374368</v>
      </c>
      <c r="H37" s="4">
        <v>79.095844979350048</v>
      </c>
      <c r="I37" s="4">
        <v>93.149751783404952</v>
      </c>
      <c r="J37" s="4">
        <v>90.295252596887906</v>
      </c>
      <c r="K37" s="4">
        <v>136.18259146468648</v>
      </c>
      <c r="L37" s="4">
        <v>52.067556630929033</v>
      </c>
      <c r="M37" s="4">
        <v>75.650544407826118</v>
      </c>
      <c r="N37" s="4">
        <f t="shared" si="0"/>
        <v>905.65014809561569</v>
      </c>
    </row>
    <row r="38" spans="1:14" x14ac:dyDescent="0.15">
      <c r="A38">
        <v>1933</v>
      </c>
      <c r="B38" s="4">
        <v>41.233432063743692</v>
      </c>
      <c r="C38" s="4">
        <v>63.261128029702554</v>
      </c>
      <c r="D38" s="4">
        <v>49.947774394059493</v>
      </c>
      <c r="E38" s="4">
        <v>75.044411997830707</v>
      </c>
      <c r="F38" s="4">
        <v>96.422552250636187</v>
      </c>
      <c r="G38" s="4">
        <v>46.213649826874139</v>
      </c>
      <c r="H38" s="4">
        <v>52.680810145592602</v>
      </c>
      <c r="I38" s="4">
        <v>39.892482583121271</v>
      </c>
      <c r="J38" s="4">
        <v>73.247478202828418</v>
      </c>
      <c r="K38" s="4">
        <v>104.59762629844396</v>
      </c>
      <c r="L38" s="4">
        <v>82.656676817821534</v>
      </c>
      <c r="M38" s="4">
        <v>73.866271745025244</v>
      </c>
      <c r="N38" s="4">
        <f t="shared" si="0"/>
        <v>799.06429435567975</v>
      </c>
    </row>
    <row r="39" spans="1:14" x14ac:dyDescent="0.15">
      <c r="A39">
        <v>1934</v>
      </c>
      <c r="B39" s="4">
        <v>43.247774394059491</v>
      </c>
      <c r="C39" s="4">
        <v>21.237190772183055</v>
      </c>
      <c r="D39" s="4">
        <v>52.762809227816938</v>
      </c>
      <c r="E39" s="4">
        <v>55.919089733427889</v>
      </c>
      <c r="F39" s="4">
        <v>29.564490425931329</v>
      </c>
      <c r="G39" s="4">
        <v>63.853214300613246</v>
      </c>
      <c r="H39" s="4">
        <v>48.209198614993127</v>
      </c>
      <c r="I39" s="4">
        <v>48.267952943139633</v>
      </c>
      <c r="J39" s="4">
        <v>117.51533102498853</v>
      </c>
      <c r="K39" s="4">
        <v>52.816023528430179</v>
      </c>
      <c r="L39" s="4">
        <v>100.74401568562011</v>
      </c>
      <c r="M39" s="4">
        <v>45.694560093446242</v>
      </c>
      <c r="N39" s="4">
        <f t="shared" si="0"/>
        <v>679.83165074464978</v>
      </c>
    </row>
    <row r="40" spans="1:14" x14ac:dyDescent="0.15">
      <c r="A40">
        <v>1935</v>
      </c>
      <c r="B40" s="4">
        <v>65.801385006883322</v>
      </c>
      <c r="C40" s="4">
        <v>33.058358015935923</v>
      </c>
      <c r="D40" s="4">
        <v>49.065182929372995</v>
      </c>
      <c r="E40" s="4">
        <v>28.183283968128155</v>
      </c>
      <c r="F40" s="4">
        <v>37.786350173125861</v>
      </c>
      <c r="G40" s="4">
        <v>106.76824913437071</v>
      </c>
      <c r="H40" s="4">
        <v>56.622452129656658</v>
      </c>
      <c r="I40" s="4">
        <v>52.70682491343706</v>
      </c>
      <c r="J40" s="4">
        <v>72.512661132201416</v>
      </c>
      <c r="K40" s="4">
        <v>57.775766551249426</v>
      </c>
      <c r="L40" s="4">
        <v>90.425618455633895</v>
      </c>
      <c r="M40" s="4">
        <v>40.065579241583578</v>
      </c>
      <c r="N40" s="4">
        <f t="shared" si="0"/>
        <v>690.77171165157893</v>
      </c>
    </row>
    <row r="41" spans="1:14" x14ac:dyDescent="0.15">
      <c r="A41">
        <v>1936</v>
      </c>
      <c r="B41" s="4">
        <v>60.412661132201407</v>
      </c>
      <c r="C41" s="4">
        <v>56.761820533144217</v>
      </c>
      <c r="D41" s="4">
        <v>56.380513954361511</v>
      </c>
      <c r="E41" s="4">
        <v>58.303758708439361</v>
      </c>
      <c r="F41" s="4">
        <v>62.143323182178463</v>
      </c>
      <c r="G41" s="4">
        <v>53.711572316549166</v>
      </c>
      <c r="H41" s="4">
        <v>33.342630678736811</v>
      </c>
      <c r="I41" s="4">
        <v>76.645400692503443</v>
      </c>
      <c r="J41" s="4">
        <v>100.09347127779398</v>
      </c>
      <c r="K41" s="4">
        <v>100.01058362187644</v>
      </c>
      <c r="L41" s="4">
        <v>51.172700346251716</v>
      </c>
      <c r="M41" s="4">
        <v>66.994856284677311</v>
      </c>
      <c r="N41" s="4">
        <f t="shared" si="0"/>
        <v>775.973292728714</v>
      </c>
    </row>
    <row r="42" spans="1:14" x14ac:dyDescent="0.15">
      <c r="A42">
        <v>1937</v>
      </c>
      <c r="B42" s="4">
        <v>62.862116724375277</v>
      </c>
      <c r="C42" s="4">
        <v>56.70682491343706</v>
      </c>
      <c r="D42" s="4">
        <v>24.541641984064075</v>
      </c>
      <c r="E42" s="4">
        <v>87.032147177839889</v>
      </c>
      <c r="F42" s="4">
        <v>43.975766551249428</v>
      </c>
      <c r="G42" s="4">
        <v>55.761820533144217</v>
      </c>
      <c r="H42" s="4">
        <v>83.508405990571944</v>
      </c>
      <c r="I42" s="4">
        <v>69.185261357473621</v>
      </c>
      <c r="J42" s="4">
        <v>122.49525259688789</v>
      </c>
      <c r="K42" s="4">
        <v>78.593867590004578</v>
      </c>
      <c r="L42" s="4">
        <v>67.002373701556053</v>
      </c>
      <c r="M42" s="4">
        <v>57.481898961244845</v>
      </c>
      <c r="N42" s="4">
        <f t="shared" si="0"/>
        <v>809.14737808184896</v>
      </c>
    </row>
    <row r="43" spans="1:14" x14ac:dyDescent="0.15">
      <c r="A43">
        <v>1938</v>
      </c>
      <c r="B43" s="4">
        <v>73.995945100329564</v>
      </c>
      <c r="C43" s="4">
        <v>77.557665512494268</v>
      </c>
      <c r="D43" s="4">
        <v>82.85252179717159</v>
      </c>
      <c r="E43" s="4">
        <v>53.072304034041139</v>
      </c>
      <c r="F43" s="4">
        <v>66.881602770013757</v>
      </c>
      <c r="G43" s="4">
        <v>67.325222143423304</v>
      </c>
      <c r="H43" s="4">
        <v>53.376755245922162</v>
      </c>
      <c r="I43" s="4">
        <v>98.749159400942787</v>
      </c>
      <c r="J43" s="4">
        <v>76.355588002169284</v>
      </c>
      <c r="K43" s="4">
        <v>34.310583621876432</v>
      </c>
      <c r="L43" s="4">
        <v>52.217704726544575</v>
      </c>
      <c r="M43" s="4">
        <v>77.767952943139619</v>
      </c>
      <c r="N43" s="4">
        <f t="shared" si="0"/>
        <v>814.46300529806831</v>
      </c>
    </row>
    <row r="44" spans="1:14" x14ac:dyDescent="0.15">
      <c r="A44">
        <v>1939</v>
      </c>
      <c r="B44" s="4">
        <v>64.92700346251722</v>
      </c>
      <c r="C44" s="4">
        <v>74.92423344875057</v>
      </c>
      <c r="D44" s="4">
        <v>49.508209920320382</v>
      </c>
      <c r="E44" s="4">
        <v>65.964490425931331</v>
      </c>
      <c r="F44" s="4">
        <v>66.509891118434766</v>
      </c>
      <c r="G44" s="4">
        <v>91.802669892787108</v>
      </c>
      <c r="H44" s="4">
        <v>40.916023528430188</v>
      </c>
      <c r="I44" s="4">
        <v>105.26587543281464</v>
      </c>
      <c r="J44" s="4">
        <v>65.290801385006887</v>
      </c>
      <c r="K44" s="4">
        <v>82.319782236869557</v>
      </c>
      <c r="L44" s="4">
        <v>25.152225605940512</v>
      </c>
      <c r="M44" s="4">
        <v>41.279525259688789</v>
      </c>
      <c r="N44" s="4">
        <f t="shared" si="0"/>
        <v>773.86073171749194</v>
      </c>
    </row>
    <row r="45" spans="1:14" x14ac:dyDescent="0.15">
      <c r="A45">
        <v>1940</v>
      </c>
      <c r="B45" s="4">
        <v>64.48298777689709</v>
      </c>
      <c r="C45" s="4">
        <v>31.291493888448539</v>
      </c>
      <c r="D45" s="4">
        <v>43.609891118434781</v>
      </c>
      <c r="E45" s="4">
        <v>43.89317508656292</v>
      </c>
      <c r="F45" s="4">
        <v>98.384272662800896</v>
      </c>
      <c r="G45" s="4">
        <v>90.782195152475907</v>
      </c>
      <c r="H45" s="4">
        <v>63.386350173125869</v>
      </c>
      <c r="I45" s="4">
        <v>110.08902006591299</v>
      </c>
      <c r="J45" s="4">
        <v>78.390801385006895</v>
      </c>
      <c r="K45" s="4">
        <v>60.812661132201406</v>
      </c>
      <c r="L45" s="4">
        <v>91.348466897501126</v>
      </c>
      <c r="M45" s="4">
        <v>66.120178549080137</v>
      </c>
      <c r="N45" s="4">
        <f t="shared" si="0"/>
        <v>842.59149388844844</v>
      </c>
    </row>
    <row r="46" spans="1:14" x14ac:dyDescent="0.15">
      <c r="A46">
        <v>1941</v>
      </c>
      <c r="B46" s="4">
        <v>56.636894580951981</v>
      </c>
      <c r="C46" s="4">
        <v>41.976459054691091</v>
      </c>
      <c r="D46" s="4">
        <v>29.99831880188561</v>
      </c>
      <c r="E46" s="4">
        <v>60.98021776313044</v>
      </c>
      <c r="F46" s="4">
        <v>53.631058362187645</v>
      </c>
      <c r="G46" s="4">
        <v>40.533728254974761</v>
      </c>
      <c r="H46" s="4">
        <v>84.573292728713866</v>
      </c>
      <c r="I46" s="4">
        <v>72.396241291560642</v>
      </c>
      <c r="J46" s="4">
        <v>98.451136790288274</v>
      </c>
      <c r="K46" s="4">
        <v>136.99010888156522</v>
      </c>
      <c r="L46" s="4">
        <v>86.579921571899376</v>
      </c>
      <c r="M46" s="4">
        <v>63.595252596887896</v>
      </c>
      <c r="N46" s="4">
        <f t="shared" si="0"/>
        <v>826.34263067873678</v>
      </c>
    </row>
    <row r="47" spans="1:14" x14ac:dyDescent="0.15">
      <c r="A47">
        <v>1942</v>
      </c>
      <c r="B47" s="4">
        <v>63.894263902215172</v>
      </c>
      <c r="C47" s="4">
        <v>33.269634141254016</v>
      </c>
      <c r="D47" s="4">
        <v>85.944708189061771</v>
      </c>
      <c r="E47" s="4">
        <v>36.955984314379876</v>
      </c>
      <c r="F47" s="4">
        <v>107.86933795002297</v>
      </c>
      <c r="G47" s="4">
        <v>58.297922489675024</v>
      </c>
      <c r="H47" s="4">
        <v>61.595548788118975</v>
      </c>
      <c r="I47" s="4">
        <v>46.661424220933625</v>
      </c>
      <c r="J47" s="4">
        <v>132.75905051937758</v>
      </c>
      <c r="K47" s="4">
        <v>67.847774394059485</v>
      </c>
      <c r="L47" s="4">
        <v>74.035509574068669</v>
      </c>
      <c r="M47" s="4">
        <v>88.682295273455424</v>
      </c>
      <c r="N47" s="4">
        <f t="shared" si="0"/>
        <v>857.81345375662261</v>
      </c>
    </row>
    <row r="48" spans="1:14" x14ac:dyDescent="0.15">
      <c r="A48">
        <v>1943</v>
      </c>
      <c r="B48" s="4">
        <v>60.289812690334159</v>
      </c>
      <c r="C48" s="4">
        <v>57.635213382837605</v>
      </c>
      <c r="D48" s="4">
        <v>82.91503483375746</v>
      </c>
      <c r="E48" s="4">
        <v>58.665579241583586</v>
      </c>
      <c r="F48" s="4">
        <v>91.46894163781235</v>
      </c>
      <c r="G48" s="4">
        <v>117.02650702932711</v>
      </c>
      <c r="H48" s="4">
        <v>65.711968628759749</v>
      </c>
      <c r="I48" s="4">
        <v>82.704747403112094</v>
      </c>
      <c r="J48" s="4">
        <v>70.820770931542285</v>
      </c>
      <c r="K48" s="4">
        <v>46.626310959075539</v>
      </c>
      <c r="L48" s="4">
        <v>84.952621918151095</v>
      </c>
      <c r="M48" s="4">
        <v>38.986053981894791</v>
      </c>
      <c r="N48" s="4">
        <f t="shared" si="0"/>
        <v>857.80356263818783</v>
      </c>
    </row>
    <row r="49" spans="1:14" x14ac:dyDescent="0.15">
      <c r="A49">
        <v>1944</v>
      </c>
      <c r="B49" s="4">
        <v>32.428684660631596</v>
      </c>
      <c r="C49" s="4">
        <v>42.525618455633889</v>
      </c>
      <c r="D49" s="4">
        <v>74.62185974719452</v>
      </c>
      <c r="E49" s="4">
        <v>41.580217763130449</v>
      </c>
      <c r="F49" s="4">
        <v>48.591790079679605</v>
      </c>
      <c r="G49" s="4">
        <v>92.986053981894798</v>
      </c>
      <c r="H49" s="4">
        <v>81.690801385006878</v>
      </c>
      <c r="I49" s="4">
        <v>50.316716031871842</v>
      </c>
      <c r="J49" s="4">
        <v>115.62354094530893</v>
      </c>
      <c r="K49" s="4">
        <v>38.732443369070964</v>
      </c>
      <c r="L49" s="4">
        <v>74.345797004714029</v>
      </c>
      <c r="M49" s="4">
        <v>64.351929414709446</v>
      </c>
      <c r="N49" s="4">
        <f t="shared" si="0"/>
        <v>757.79545283884704</v>
      </c>
    </row>
    <row r="50" spans="1:14" x14ac:dyDescent="0.15">
      <c r="A50">
        <v>1945</v>
      </c>
      <c r="B50" s="4">
        <v>53.770722956906262</v>
      </c>
      <c r="C50" s="4">
        <v>50.297626298443951</v>
      </c>
      <c r="D50" s="4">
        <v>45.908209920320395</v>
      </c>
      <c r="E50" s="4">
        <v>77.096241291560631</v>
      </c>
      <c r="F50" s="4">
        <v>131.52185974719453</v>
      </c>
      <c r="G50" s="4">
        <v>83.073096658462305</v>
      </c>
      <c r="H50" s="4">
        <v>64.528288348421</v>
      </c>
      <c r="I50" s="4">
        <v>63.253214300613244</v>
      </c>
      <c r="J50" s="4">
        <v>121.91602352843019</v>
      </c>
      <c r="K50" s="4">
        <v>91.768941637812347</v>
      </c>
      <c r="L50" s="4">
        <v>69.120474740311209</v>
      </c>
      <c r="M50" s="4">
        <v>56.129080972842189</v>
      </c>
      <c r="N50" s="4">
        <f t="shared" si="0"/>
        <v>908.38378040131818</v>
      </c>
    </row>
    <row r="51" spans="1:14" x14ac:dyDescent="0.15">
      <c r="A51">
        <v>1946</v>
      </c>
      <c r="B51" s="4">
        <v>79.817112344082432</v>
      </c>
      <c r="C51" s="4">
        <v>59.476459054691091</v>
      </c>
      <c r="D51" s="4">
        <v>35.854599307496557</v>
      </c>
      <c r="E51" s="4">
        <v>29.194856284677314</v>
      </c>
      <c r="F51" s="4">
        <v>85.278140252805471</v>
      </c>
      <c r="G51" s="4">
        <v>58.441641984064084</v>
      </c>
      <c r="H51" s="4">
        <v>46.633728254974763</v>
      </c>
      <c r="I51" s="4">
        <v>66.972996537482786</v>
      </c>
      <c r="J51" s="4">
        <v>65.337883275624719</v>
      </c>
      <c r="K51" s="4">
        <v>48.925222143423305</v>
      </c>
      <c r="L51" s="4">
        <v>66.079821450919866</v>
      </c>
      <c r="M51" s="4">
        <v>92.268645446581289</v>
      </c>
      <c r="N51" s="4">
        <f t="shared" si="0"/>
        <v>734.28110633682365</v>
      </c>
    </row>
    <row r="52" spans="1:14" x14ac:dyDescent="0.15">
      <c r="A52">
        <v>1947</v>
      </c>
      <c r="B52" s="4">
        <v>67.552918109382176</v>
      </c>
      <c r="C52" s="4">
        <v>44.56627174502524</v>
      </c>
      <c r="D52" s="4">
        <v>60.205439906553757</v>
      </c>
      <c r="E52" s="4">
        <v>93.613946018105224</v>
      </c>
      <c r="F52" s="4">
        <v>111.6870426765675</v>
      </c>
      <c r="G52" s="4">
        <v>74.901977389345461</v>
      </c>
      <c r="H52" s="4">
        <v>96.440949480622422</v>
      </c>
      <c r="I52" s="4">
        <v>39.032047056860378</v>
      </c>
      <c r="J52" s="4">
        <v>108.40850611155145</v>
      </c>
      <c r="K52" s="4">
        <v>25.262809227816948</v>
      </c>
      <c r="L52" s="4">
        <v>71.527003462517214</v>
      </c>
      <c r="M52" s="4">
        <v>50.960039214050312</v>
      </c>
      <c r="N52" s="4">
        <f t="shared" si="0"/>
        <v>844.15895039839813</v>
      </c>
    </row>
    <row r="53" spans="1:14" x14ac:dyDescent="0.15">
      <c r="A53">
        <v>1948</v>
      </c>
      <c r="B53" s="4">
        <f>(HUR_mm!B53*Areas!$D$6+GEO_mm!B53*Areas!$D$7)/(Areas!$D$6+Areas!$D$7)</f>
        <v>55.449648760330575</v>
      </c>
      <c r="C53" s="4">
        <f>(HUR_mm!C53*Areas!$D$6+GEO_mm!C53*Areas!$D$7)/(Areas!$D$6+Areas!$D$7)</f>
        <v>39.308853305785121</v>
      </c>
      <c r="D53" s="4">
        <f>(HUR_mm!D53*Areas!$D$6+GEO_mm!D53*Areas!$D$7)/(Areas!$D$6+Areas!$D$7)</f>
        <v>83.690671487603311</v>
      </c>
      <c r="E53" s="4">
        <f>(HUR_mm!E53*Areas!$D$6+GEO_mm!E53*Areas!$D$7)/(Areas!$D$6+Areas!$D$7)</f>
        <v>69.906425619834707</v>
      </c>
      <c r="F53" s="4">
        <f>(HUR_mm!F53*Areas!$D$6+GEO_mm!F53*Areas!$D$7)/(Areas!$D$6+Areas!$D$7)</f>
        <v>62.631446280991739</v>
      </c>
      <c r="G53" s="4">
        <f>(HUR_mm!G53*Areas!$D$6+GEO_mm!G53*Areas!$D$7)/(Areas!$D$6+Areas!$D$7)</f>
        <v>66.399090909090916</v>
      </c>
      <c r="H53" s="4">
        <f>(HUR_mm!H53*Areas!$D$6+GEO_mm!H53*Areas!$D$7)/(Areas!$D$6+Areas!$D$7)</f>
        <v>66.011404958677687</v>
      </c>
      <c r="I53" s="4">
        <f>(HUR_mm!I53*Areas!$D$6+GEO_mm!I53*Areas!$D$7)/(Areas!$D$6+Areas!$D$7)</f>
        <v>41.742799586776862</v>
      </c>
      <c r="J53" s="4">
        <f>(HUR_mm!J53*Areas!$D$6+GEO_mm!J53*Areas!$D$7)/(Areas!$D$6+Areas!$D$7)</f>
        <v>30.83509297520661</v>
      </c>
      <c r="K53" s="4">
        <f>(HUR_mm!K53*Areas!$D$6+GEO_mm!K53*Areas!$D$7)/(Areas!$D$6+Areas!$D$7)</f>
        <v>62.630702479338844</v>
      </c>
      <c r="L53" s="4">
        <f>(HUR_mm!L53*Areas!$D$6+GEO_mm!L53*Areas!$D$7)/(Areas!$D$6+Areas!$D$7)</f>
        <v>102.06668388429752</v>
      </c>
      <c r="M53" s="4">
        <f>(HUR_mm!M53*Areas!$D$6+GEO_mm!M53*Areas!$D$7)/(Areas!$D$6+Areas!$D$7)</f>
        <v>50.561466942148762</v>
      </c>
      <c r="N53" s="4">
        <f t="shared" si="0"/>
        <v>731.23428719008257</v>
      </c>
    </row>
    <row r="54" spans="1:14" x14ac:dyDescent="0.15">
      <c r="A54">
        <v>1949</v>
      </c>
      <c r="B54" s="4">
        <f>(HUR_mm!B54*Areas!$D$6+GEO_mm!B54*Areas!$D$7)/(Areas!$D$6+Areas!$D$7)</f>
        <v>83.513378099173551</v>
      </c>
      <c r="C54" s="4">
        <f>(HUR_mm!C54*Areas!$D$6+GEO_mm!C54*Areas!$D$7)/(Areas!$D$6+Areas!$D$7)</f>
        <v>63.7364152892562</v>
      </c>
      <c r="D54" s="4">
        <f>(HUR_mm!D54*Areas!$D$6+GEO_mm!D54*Areas!$D$7)/(Areas!$D$6+Areas!$D$7)</f>
        <v>57.614607438016527</v>
      </c>
      <c r="E54" s="4">
        <f>(HUR_mm!E54*Areas!$D$6+GEO_mm!E54*Areas!$D$7)/(Areas!$D$6+Areas!$D$7)</f>
        <v>38.930743801652895</v>
      </c>
      <c r="F54" s="4">
        <f>(HUR_mm!F54*Areas!$D$6+GEO_mm!F54*Areas!$D$7)/(Areas!$D$6+Areas!$D$7)</f>
        <v>56.351373966942148</v>
      </c>
      <c r="G54" s="4">
        <f>(HUR_mm!G54*Areas!$D$6+GEO_mm!G54*Areas!$D$7)/(Areas!$D$6+Areas!$D$7)</f>
        <v>95.251260330578518</v>
      </c>
      <c r="H54" s="4">
        <f>(HUR_mm!H54*Areas!$D$6+GEO_mm!H54*Areas!$D$7)/(Areas!$D$6+Areas!$D$7)</f>
        <v>66.423749999999998</v>
      </c>
      <c r="I54" s="4">
        <f>(HUR_mm!I54*Areas!$D$6+GEO_mm!I54*Areas!$D$7)/(Areas!$D$6+Areas!$D$7)</f>
        <v>46.053150826446284</v>
      </c>
      <c r="J54" s="4">
        <f>(HUR_mm!J54*Areas!$D$6+GEO_mm!J54*Areas!$D$7)/(Areas!$D$6+Areas!$D$7)</f>
        <v>71.225247933884305</v>
      </c>
      <c r="K54" s="4">
        <f>(HUR_mm!K54*Areas!$D$6+GEO_mm!K54*Areas!$D$7)/(Areas!$D$6+Areas!$D$7)</f>
        <v>53.290754132231406</v>
      </c>
      <c r="L54" s="4">
        <f>(HUR_mm!L54*Areas!$D$6+GEO_mm!L54*Areas!$D$7)/(Areas!$D$6+Areas!$D$7)</f>
        <v>61.531559917355374</v>
      </c>
      <c r="M54" s="4">
        <f>(HUR_mm!M54*Areas!$D$6+GEO_mm!M54*Areas!$D$7)/(Areas!$D$6+Areas!$D$7)</f>
        <v>91.425413223140495</v>
      </c>
      <c r="N54" s="4">
        <f t="shared" si="0"/>
        <v>785.34765495867771</v>
      </c>
    </row>
    <row r="55" spans="1:14" x14ac:dyDescent="0.15">
      <c r="A55">
        <v>1950</v>
      </c>
      <c r="B55" s="4">
        <f>(HUR_mm!B55*Areas!$D$6+GEO_mm!B55*Areas!$D$7)/(Areas!$D$6+Areas!$D$7)</f>
        <v>98.549266528925614</v>
      </c>
      <c r="C55" s="4">
        <f>(HUR_mm!C55*Areas!$D$6+GEO_mm!C55*Areas!$D$7)/(Areas!$D$6+Areas!$D$7)</f>
        <v>67.231663223140501</v>
      </c>
      <c r="D55" s="4">
        <f>(HUR_mm!D55*Areas!$D$6+GEO_mm!D55*Areas!$D$7)/(Areas!$D$6+Areas!$D$7)</f>
        <v>64.777747933884299</v>
      </c>
      <c r="E55" s="4">
        <f>(HUR_mm!E55*Areas!$D$6+GEO_mm!E55*Areas!$D$7)/(Areas!$D$6+Areas!$D$7)</f>
        <v>66.789721074380168</v>
      </c>
      <c r="F55" s="4">
        <f>(HUR_mm!F55*Areas!$D$6+GEO_mm!F55*Areas!$D$7)/(Areas!$D$6+Areas!$D$7)</f>
        <v>38.381921487603307</v>
      </c>
      <c r="G55" s="4">
        <f>(HUR_mm!G55*Areas!$D$6+GEO_mm!G55*Areas!$D$7)/(Areas!$D$6+Areas!$D$7)</f>
        <v>70.387076446280986</v>
      </c>
      <c r="H55" s="4">
        <f>(HUR_mm!H55*Areas!$D$6+GEO_mm!H55*Areas!$D$7)/(Areas!$D$6+Areas!$D$7)</f>
        <v>80.904535123966937</v>
      </c>
      <c r="I55" s="4">
        <f>(HUR_mm!I55*Areas!$D$6+GEO_mm!I55*Areas!$D$7)/(Areas!$D$6+Areas!$D$7)</f>
        <v>82.395402892561989</v>
      </c>
      <c r="J55" s="4">
        <f>(HUR_mm!J55*Areas!$D$6+GEO_mm!J55*Areas!$D$7)/(Areas!$D$6+Areas!$D$7)</f>
        <v>61.311466942148762</v>
      </c>
      <c r="K55" s="4">
        <f>(HUR_mm!K55*Areas!$D$6+GEO_mm!K55*Areas!$D$7)/(Areas!$D$6+Areas!$D$7)</f>
        <v>52.795299586776856</v>
      </c>
      <c r="L55" s="4">
        <f>(HUR_mm!L55*Areas!$D$6+GEO_mm!L55*Areas!$D$7)/(Areas!$D$6+Areas!$D$7)</f>
        <v>103.74</v>
      </c>
      <c r="M55" s="4">
        <f>(HUR_mm!M55*Areas!$D$6+GEO_mm!M55*Areas!$D$7)/(Areas!$D$6+Areas!$D$7)</f>
        <v>63.495258264462812</v>
      </c>
      <c r="N55" s="4">
        <f t="shared" si="0"/>
        <v>850.75935950413225</v>
      </c>
    </row>
    <row r="56" spans="1:14" x14ac:dyDescent="0.15">
      <c r="A56">
        <v>1951</v>
      </c>
      <c r="B56" s="4">
        <f>(HUR_mm!B56*Areas!$D$6+GEO_mm!B56*Areas!$D$7)/(Areas!$D$6+Areas!$D$7)</f>
        <v>68.949039256198347</v>
      </c>
      <c r="C56" s="4">
        <f>(HUR_mm!C56*Areas!$D$6+GEO_mm!C56*Areas!$D$7)/(Areas!$D$6+Areas!$D$7)</f>
        <v>63.369648760330577</v>
      </c>
      <c r="D56" s="4">
        <f>(HUR_mm!D56*Areas!$D$6+GEO_mm!D56*Areas!$D$7)/(Areas!$D$6+Areas!$D$7)</f>
        <v>82.140175619834707</v>
      </c>
      <c r="E56" s="4">
        <f>(HUR_mm!E56*Areas!$D$6+GEO_mm!E56*Areas!$D$7)/(Areas!$D$6+Areas!$D$7)</f>
        <v>93.274256198347103</v>
      </c>
      <c r="F56" s="4">
        <f>(HUR_mm!F56*Areas!$D$6+GEO_mm!F56*Areas!$D$7)/(Areas!$D$6+Areas!$D$7)</f>
        <v>39.71832644628099</v>
      </c>
      <c r="G56" s="4">
        <f>(HUR_mm!G56*Areas!$D$6+GEO_mm!G56*Areas!$D$7)/(Areas!$D$6+Areas!$D$7)</f>
        <v>74.499917355371906</v>
      </c>
      <c r="H56" s="4">
        <f>(HUR_mm!H56*Areas!$D$6+GEO_mm!H56*Areas!$D$7)/(Areas!$D$6+Areas!$D$7)</f>
        <v>93.048615702479339</v>
      </c>
      <c r="I56" s="4">
        <f>(HUR_mm!I56*Areas!$D$6+GEO_mm!I56*Areas!$D$7)/(Areas!$D$6+Areas!$D$7)</f>
        <v>85.468574380165293</v>
      </c>
      <c r="J56" s="4">
        <f>(HUR_mm!J56*Areas!$D$6+GEO_mm!J56*Areas!$D$7)/(Areas!$D$6+Areas!$D$7)</f>
        <v>91.834018595041329</v>
      </c>
      <c r="K56" s="4">
        <f>(HUR_mm!K56*Areas!$D$6+GEO_mm!K56*Areas!$D$7)/(Areas!$D$6+Areas!$D$7)</f>
        <v>128.05280991735538</v>
      </c>
      <c r="L56" s="4">
        <f>(HUR_mm!L56*Areas!$D$6+GEO_mm!L56*Areas!$D$7)/(Areas!$D$6+Areas!$D$7)</f>
        <v>78.677923553719012</v>
      </c>
      <c r="M56" s="4">
        <f>(HUR_mm!M56*Areas!$D$6+GEO_mm!M56*Areas!$D$7)/(Areas!$D$6+Areas!$D$7)</f>
        <v>90.994173553719008</v>
      </c>
      <c r="N56" s="4">
        <f t="shared" si="0"/>
        <v>990.02747933884302</v>
      </c>
    </row>
    <row r="57" spans="1:14" x14ac:dyDescent="0.15">
      <c r="A57">
        <v>1952</v>
      </c>
      <c r="B57" s="4">
        <f>(HUR_mm!B57*Areas!$D$6+GEO_mm!B57*Areas!$D$7)/(Areas!$D$6+Areas!$D$7)</f>
        <v>64.345733471074382</v>
      </c>
      <c r="C57" s="4">
        <f>(HUR_mm!C57*Areas!$D$6+GEO_mm!C57*Areas!$D$7)/(Areas!$D$6+Areas!$D$7)</f>
        <v>34.540268595041326</v>
      </c>
      <c r="D57" s="4">
        <f>(HUR_mm!D57*Areas!$D$6+GEO_mm!D57*Areas!$D$7)/(Areas!$D$6+Areas!$D$7)</f>
        <v>59.605692148760333</v>
      </c>
      <c r="E57" s="4">
        <f>(HUR_mm!E57*Areas!$D$6+GEO_mm!E57*Areas!$D$7)/(Areas!$D$6+Areas!$D$7)</f>
        <v>61.263574380165288</v>
      </c>
      <c r="F57" s="4">
        <f>(HUR_mm!F57*Areas!$D$6+GEO_mm!F57*Areas!$D$7)/(Areas!$D$6+Areas!$D$7)</f>
        <v>68.039483471074377</v>
      </c>
      <c r="G57" s="4">
        <f>(HUR_mm!G57*Areas!$D$6+GEO_mm!G57*Areas!$D$7)/(Areas!$D$6+Areas!$D$7)</f>
        <v>54.645371900826447</v>
      </c>
      <c r="H57" s="4">
        <f>(HUR_mm!H57*Areas!$D$6+GEO_mm!H57*Areas!$D$7)/(Areas!$D$6+Areas!$D$7)</f>
        <v>113.29360537190082</v>
      </c>
      <c r="I57" s="4">
        <f>(HUR_mm!I57*Areas!$D$6+GEO_mm!I57*Areas!$D$7)/(Areas!$D$6+Areas!$D$7)</f>
        <v>99.108192148760324</v>
      </c>
      <c r="J57" s="4">
        <f>(HUR_mm!J57*Areas!$D$6+GEO_mm!J57*Areas!$D$7)/(Areas!$D$6+Areas!$D$7)</f>
        <v>68.634824380165284</v>
      </c>
      <c r="K57" s="4">
        <f>(HUR_mm!K57*Areas!$D$6+GEO_mm!K57*Areas!$D$7)/(Areas!$D$6+Areas!$D$7)</f>
        <v>20.060175619834709</v>
      </c>
      <c r="L57" s="4">
        <f>(HUR_mm!L57*Areas!$D$6+GEO_mm!L57*Areas!$D$7)/(Areas!$D$6+Areas!$D$7)</f>
        <v>97.961549586776854</v>
      </c>
      <c r="M57" s="4">
        <f>(HUR_mm!M57*Areas!$D$6+GEO_mm!M57*Areas!$D$7)/(Areas!$D$6+Areas!$D$7)</f>
        <v>54.090134297520663</v>
      </c>
      <c r="N57" s="4">
        <f t="shared" si="0"/>
        <v>795.58860537190071</v>
      </c>
    </row>
    <row r="58" spans="1:14" x14ac:dyDescent="0.15">
      <c r="A58">
        <v>1953</v>
      </c>
      <c r="B58" s="4">
        <f>(HUR_mm!B58*Areas!$D$6+GEO_mm!B58*Areas!$D$7)/(Areas!$D$6+Areas!$D$7)</f>
        <v>67.605392561983464</v>
      </c>
      <c r="C58" s="4">
        <f>(HUR_mm!C58*Areas!$D$6+GEO_mm!C58*Areas!$D$7)/(Areas!$D$6+Areas!$D$7)</f>
        <v>62.352820247933884</v>
      </c>
      <c r="D58" s="4">
        <f>(HUR_mm!D58*Areas!$D$6+GEO_mm!D58*Areas!$D$7)/(Areas!$D$6+Areas!$D$7)</f>
        <v>80.10530991735537</v>
      </c>
      <c r="E58" s="4">
        <f>(HUR_mm!E58*Areas!$D$6+GEO_mm!E58*Areas!$D$7)/(Areas!$D$6+Areas!$D$7)</f>
        <v>68.42748966942149</v>
      </c>
      <c r="F58" s="4">
        <f>(HUR_mm!F58*Areas!$D$6+GEO_mm!F58*Areas!$D$7)/(Areas!$D$6+Areas!$D$7)</f>
        <v>79.262303719008258</v>
      </c>
      <c r="G58" s="4">
        <f>(HUR_mm!G58*Areas!$D$6+GEO_mm!G58*Areas!$D$7)/(Areas!$D$6+Areas!$D$7)</f>
        <v>65.940743801652886</v>
      </c>
      <c r="H58" s="4">
        <f>(HUR_mm!H58*Areas!$D$6+GEO_mm!H58*Areas!$D$7)/(Areas!$D$6+Areas!$D$7)</f>
        <v>82.918243801652892</v>
      </c>
      <c r="I58" s="4">
        <f>(HUR_mm!I58*Areas!$D$6+GEO_mm!I58*Areas!$D$7)/(Areas!$D$6+Areas!$D$7)</f>
        <v>61.80438016528926</v>
      </c>
      <c r="J58" s="4">
        <f>(HUR_mm!J58*Areas!$D$6+GEO_mm!J58*Areas!$D$7)/(Areas!$D$6+Areas!$D$7)</f>
        <v>98.94905991735537</v>
      </c>
      <c r="K58" s="4">
        <f>(HUR_mm!K58*Areas!$D$6+GEO_mm!K58*Areas!$D$7)/(Areas!$D$6+Areas!$D$7)</f>
        <v>32.647272727272728</v>
      </c>
      <c r="L58" s="4">
        <f>(HUR_mm!L58*Areas!$D$6+GEO_mm!L58*Areas!$D$7)/(Areas!$D$6+Areas!$D$7)</f>
        <v>51.914896694214875</v>
      </c>
      <c r="M58" s="4">
        <f>(HUR_mm!M58*Areas!$D$6+GEO_mm!M58*Areas!$D$7)/(Areas!$D$6+Areas!$D$7)</f>
        <v>73.211756198347103</v>
      </c>
      <c r="N58" s="4">
        <f t="shared" si="0"/>
        <v>825.1396694214875</v>
      </c>
    </row>
    <row r="59" spans="1:14" x14ac:dyDescent="0.15">
      <c r="A59">
        <v>1954</v>
      </c>
      <c r="B59" s="4">
        <f>(HUR_mm!B59*Areas!$D$6+GEO_mm!B59*Areas!$D$7)/(Areas!$D$6+Areas!$D$7)</f>
        <v>51.805836776859508</v>
      </c>
      <c r="C59" s="4">
        <f>(HUR_mm!C59*Areas!$D$6+GEO_mm!C59*Areas!$D$7)/(Areas!$D$6+Areas!$D$7)</f>
        <v>63.24957644628099</v>
      </c>
      <c r="D59" s="4">
        <f>(HUR_mm!D59*Areas!$D$6+GEO_mm!D59*Areas!$D$7)/(Areas!$D$6+Areas!$D$7)</f>
        <v>71.209741735537193</v>
      </c>
      <c r="E59" s="4">
        <f>(HUR_mm!E59*Areas!$D$6+GEO_mm!E59*Areas!$D$7)/(Areas!$D$6+Areas!$D$7)</f>
        <v>101.11598140495867</v>
      </c>
      <c r="F59" s="4">
        <f>(HUR_mm!F59*Areas!$D$6+GEO_mm!F59*Areas!$D$7)/(Areas!$D$6+Areas!$D$7)</f>
        <v>58.114710743801652</v>
      </c>
      <c r="G59" s="4">
        <f>(HUR_mm!G59*Areas!$D$6+GEO_mm!G59*Areas!$D$7)/(Areas!$D$6+Areas!$D$7)</f>
        <v>115.97822314049587</v>
      </c>
      <c r="H59" s="4">
        <f>(HUR_mm!H59*Areas!$D$6+GEO_mm!H59*Areas!$D$7)/(Areas!$D$6+Areas!$D$7)</f>
        <v>49.123068181818184</v>
      </c>
      <c r="I59" s="4">
        <f>(HUR_mm!I59*Areas!$D$6+GEO_mm!I59*Areas!$D$7)/(Areas!$D$6+Areas!$D$7)</f>
        <v>63.008140495867771</v>
      </c>
      <c r="J59" s="4">
        <f>(HUR_mm!J59*Areas!$D$6+GEO_mm!J59*Areas!$D$7)/(Areas!$D$6+Areas!$D$7)</f>
        <v>130.60063016528926</v>
      </c>
      <c r="K59" s="4">
        <f>(HUR_mm!K59*Areas!$D$6+GEO_mm!K59*Areas!$D$7)/(Areas!$D$6+Areas!$D$7)</f>
        <v>151.54229338842975</v>
      </c>
      <c r="L59" s="4">
        <f>(HUR_mm!L59*Areas!$D$6+GEO_mm!L59*Areas!$D$7)/(Areas!$D$6+Areas!$D$7)</f>
        <v>54.442716942148763</v>
      </c>
      <c r="M59" s="4">
        <f>(HUR_mm!M59*Areas!$D$6+GEO_mm!M59*Areas!$D$7)/(Areas!$D$6+Areas!$D$7)</f>
        <v>53.115485537190082</v>
      </c>
      <c r="N59" s="4">
        <f t="shared" si="0"/>
        <v>963.3064049586776</v>
      </c>
    </row>
    <row r="60" spans="1:14" x14ac:dyDescent="0.15">
      <c r="A60">
        <v>1955</v>
      </c>
      <c r="B60" s="4">
        <f>(HUR_mm!B60*Areas!$D$6+GEO_mm!B60*Areas!$D$7)/(Areas!$D$6+Areas!$D$7)</f>
        <v>59.563925619834713</v>
      </c>
      <c r="C60" s="4">
        <f>(HUR_mm!C60*Areas!$D$6+GEO_mm!C60*Areas!$D$7)/(Areas!$D$6+Areas!$D$7)</f>
        <v>44.171776859504135</v>
      </c>
      <c r="D60" s="4">
        <f>(HUR_mm!D60*Areas!$D$6+GEO_mm!D60*Areas!$D$7)/(Areas!$D$6+Areas!$D$7)</f>
        <v>56.497221074380164</v>
      </c>
      <c r="E60" s="4">
        <f>(HUR_mm!E60*Areas!$D$6+GEO_mm!E60*Areas!$D$7)/(Areas!$D$6+Areas!$D$7)</f>
        <v>58.83029958677686</v>
      </c>
      <c r="F60" s="4">
        <f>(HUR_mm!F60*Areas!$D$6+GEO_mm!F60*Areas!$D$7)/(Areas!$D$6+Areas!$D$7)</f>
        <v>65.233326446280998</v>
      </c>
      <c r="G60" s="4">
        <f>(HUR_mm!G60*Areas!$D$6+GEO_mm!G60*Areas!$D$7)/(Areas!$D$6+Areas!$D$7)</f>
        <v>38.937221074380169</v>
      </c>
      <c r="H60" s="4">
        <f>(HUR_mm!H60*Areas!$D$6+GEO_mm!H60*Areas!$D$7)/(Areas!$D$6+Areas!$D$7)</f>
        <v>60.745464876033061</v>
      </c>
      <c r="I60" s="4">
        <f>(HUR_mm!I60*Areas!$D$6+GEO_mm!I60*Areas!$D$7)/(Areas!$D$6+Areas!$D$7)</f>
        <v>87.360175619834706</v>
      </c>
      <c r="J60" s="4">
        <f>(HUR_mm!J60*Areas!$D$6+GEO_mm!J60*Areas!$D$7)/(Areas!$D$6+Areas!$D$7)</f>
        <v>33.267654958677689</v>
      </c>
      <c r="K60" s="4">
        <f>(HUR_mm!K60*Areas!$D$6+GEO_mm!K60*Areas!$D$7)/(Areas!$D$6+Areas!$D$7)</f>
        <v>111.20793388429752</v>
      </c>
      <c r="L60" s="4">
        <f>(HUR_mm!L60*Areas!$D$6+GEO_mm!L60*Areas!$D$7)/(Areas!$D$6+Areas!$D$7)</f>
        <v>78.297727272727286</v>
      </c>
      <c r="M60" s="4">
        <f>(HUR_mm!M60*Areas!$D$6+GEO_mm!M60*Areas!$D$7)/(Areas!$D$6+Areas!$D$7)</f>
        <v>58.961632231404955</v>
      </c>
      <c r="N60" s="4">
        <f t="shared" si="0"/>
        <v>753.07435950413208</v>
      </c>
    </row>
    <row r="61" spans="1:14" x14ac:dyDescent="0.15">
      <c r="A61">
        <v>1956</v>
      </c>
      <c r="B61" s="4">
        <f>(HUR_mm!B61*Areas!$D$6+GEO_mm!B61*Areas!$D$7)/(Areas!$D$6+Areas!$D$7)</f>
        <v>25.417417355371899</v>
      </c>
      <c r="C61" s="4">
        <f>(HUR_mm!C61*Areas!$D$6+GEO_mm!C61*Areas!$D$7)/(Areas!$D$6+Areas!$D$7)</f>
        <v>45.194059917355375</v>
      </c>
      <c r="D61" s="4">
        <f>(HUR_mm!D61*Areas!$D$6+GEO_mm!D61*Areas!$D$7)/(Areas!$D$6+Areas!$D$7)</f>
        <v>49.800020661157028</v>
      </c>
      <c r="E61" s="4">
        <f>(HUR_mm!E61*Areas!$D$6+GEO_mm!E61*Areas!$D$7)/(Areas!$D$6+Areas!$D$7)</f>
        <v>66.790847107438012</v>
      </c>
      <c r="F61" s="4">
        <f>(HUR_mm!F61*Areas!$D$6+GEO_mm!F61*Areas!$D$7)/(Areas!$D$6+Areas!$D$7)</f>
        <v>89.482582644628096</v>
      </c>
      <c r="G61" s="4">
        <f>(HUR_mm!G61*Areas!$D$6+GEO_mm!G61*Areas!$D$7)/(Areas!$D$6+Areas!$D$7)</f>
        <v>70.745495867768597</v>
      </c>
      <c r="H61" s="4">
        <f>(HUR_mm!H61*Areas!$D$6+GEO_mm!H61*Areas!$D$7)/(Areas!$D$6+Areas!$D$7)</f>
        <v>101.73306818181818</v>
      </c>
      <c r="I61" s="4">
        <f>(HUR_mm!I61*Areas!$D$6+GEO_mm!I61*Areas!$D$7)/(Areas!$D$6+Areas!$D$7)</f>
        <v>104.17068181818182</v>
      </c>
      <c r="J61" s="4">
        <f>(HUR_mm!J61*Areas!$D$6+GEO_mm!J61*Areas!$D$7)/(Areas!$D$6+Areas!$D$7)</f>
        <v>77.786291322314057</v>
      </c>
      <c r="K61" s="4">
        <f>(HUR_mm!K61*Areas!$D$6+GEO_mm!K61*Areas!$D$7)/(Areas!$D$6+Areas!$D$7)</f>
        <v>26.633780991735538</v>
      </c>
      <c r="L61" s="4">
        <f>(HUR_mm!L61*Areas!$D$6+GEO_mm!L61*Areas!$D$7)/(Areas!$D$6+Areas!$D$7)</f>
        <v>72.597159090909088</v>
      </c>
      <c r="M61" s="4">
        <f>(HUR_mm!M61*Areas!$D$6+GEO_mm!M61*Areas!$D$7)/(Areas!$D$6+Areas!$D$7)</f>
        <v>58.394380165289256</v>
      </c>
      <c r="N61" s="4">
        <f t="shared" si="0"/>
        <v>788.74578512396693</v>
      </c>
    </row>
    <row r="62" spans="1:14" x14ac:dyDescent="0.15">
      <c r="A62">
        <v>1957</v>
      </c>
      <c r="B62" s="4">
        <f>(HUR_mm!B62*Areas!$D$6+GEO_mm!B62*Areas!$D$7)/(Areas!$D$6+Areas!$D$7)</f>
        <v>59.18195247933884</v>
      </c>
      <c r="C62" s="4">
        <f>(HUR_mm!C62*Areas!$D$6+GEO_mm!C62*Areas!$D$7)/(Areas!$D$6+Areas!$D$7)</f>
        <v>40.870630165289256</v>
      </c>
      <c r="D62" s="4">
        <f>(HUR_mm!D62*Areas!$D$6+GEO_mm!D62*Areas!$D$7)/(Areas!$D$6+Areas!$D$7)</f>
        <v>31.876539256198345</v>
      </c>
      <c r="E62" s="4">
        <f>(HUR_mm!E62*Areas!$D$6+GEO_mm!E62*Areas!$D$7)/(Areas!$D$6+Areas!$D$7)</f>
        <v>75.012685950413228</v>
      </c>
      <c r="F62" s="4">
        <f>(HUR_mm!F62*Areas!$D$6+GEO_mm!F62*Areas!$D$7)/(Areas!$D$6+Areas!$D$7)</f>
        <v>72.74389462809917</v>
      </c>
      <c r="G62" s="4">
        <f>(HUR_mm!G62*Areas!$D$6+GEO_mm!G62*Areas!$D$7)/(Areas!$D$6+Areas!$D$7)</f>
        <v>132.41810950413222</v>
      </c>
      <c r="H62" s="4">
        <f>(HUR_mm!H62*Areas!$D$6+GEO_mm!H62*Areas!$D$7)/(Areas!$D$6+Areas!$D$7)</f>
        <v>71.368347107438012</v>
      </c>
      <c r="I62" s="4">
        <f>(HUR_mm!I62*Areas!$D$6+GEO_mm!I62*Areas!$D$7)/(Areas!$D$6+Areas!$D$7)</f>
        <v>32.461962809917353</v>
      </c>
      <c r="J62" s="4">
        <f>(HUR_mm!J62*Areas!$D$6+GEO_mm!J62*Areas!$D$7)/(Areas!$D$6+Areas!$D$7)</f>
        <v>122.56579545454545</v>
      </c>
      <c r="K62" s="4">
        <f>(HUR_mm!K62*Areas!$D$6+GEO_mm!K62*Areas!$D$7)/(Areas!$D$6+Areas!$D$7)</f>
        <v>83.081714876033061</v>
      </c>
      <c r="L62" s="4">
        <f>(HUR_mm!L62*Areas!$D$6+GEO_mm!L62*Areas!$D$7)/(Areas!$D$6+Areas!$D$7)</f>
        <v>92.175526859504131</v>
      </c>
      <c r="M62" s="4">
        <f>(HUR_mm!M62*Areas!$D$6+GEO_mm!M62*Areas!$D$7)/(Areas!$D$6+Areas!$D$7)</f>
        <v>82.9545867768595</v>
      </c>
      <c r="N62" s="4">
        <f t="shared" si="0"/>
        <v>896.71174586776851</v>
      </c>
    </row>
    <row r="63" spans="1:14" x14ac:dyDescent="0.15">
      <c r="A63">
        <v>1958</v>
      </c>
      <c r="B63" s="4">
        <f>(HUR_mm!B63*Areas!$D$6+GEO_mm!B63*Areas!$D$7)/(Areas!$D$6+Areas!$D$7)</f>
        <v>44.869090909090907</v>
      </c>
      <c r="C63" s="4">
        <f>(HUR_mm!C63*Areas!$D$6+GEO_mm!C63*Areas!$D$7)/(Areas!$D$6+Areas!$D$7)</f>
        <v>32.285258264462811</v>
      </c>
      <c r="D63" s="4">
        <f>(HUR_mm!D63*Areas!$D$6+GEO_mm!D63*Areas!$D$7)/(Areas!$D$6+Areas!$D$7)</f>
        <v>15.18289256198347</v>
      </c>
      <c r="E63" s="4">
        <f>(HUR_mm!E63*Areas!$D$6+GEO_mm!E63*Areas!$D$7)/(Areas!$D$6+Areas!$D$7)</f>
        <v>31.977499999999999</v>
      </c>
      <c r="F63" s="4">
        <f>(HUR_mm!F63*Areas!$D$6+GEO_mm!F63*Areas!$D$7)/(Areas!$D$6+Areas!$D$7)</f>
        <v>32.111807851239668</v>
      </c>
      <c r="G63" s="4">
        <f>(HUR_mm!G63*Areas!$D$6+GEO_mm!G63*Areas!$D$7)/(Areas!$D$6+Areas!$D$7)</f>
        <v>66.581849173553721</v>
      </c>
      <c r="H63" s="4">
        <f>(HUR_mm!H63*Areas!$D$6+GEO_mm!H63*Areas!$D$7)/(Areas!$D$6+Areas!$D$7)</f>
        <v>74.21613636363638</v>
      </c>
      <c r="I63" s="4">
        <f>(HUR_mm!I63*Areas!$D$6+GEO_mm!I63*Areas!$D$7)/(Areas!$D$6+Areas!$D$7)</f>
        <v>60.233078512396695</v>
      </c>
      <c r="J63" s="4">
        <f>(HUR_mm!J63*Areas!$D$6+GEO_mm!J63*Areas!$D$7)/(Areas!$D$6+Areas!$D$7)</f>
        <v>87.74103305785124</v>
      </c>
      <c r="K63" s="4">
        <f>(HUR_mm!K63*Areas!$D$6+GEO_mm!K63*Areas!$D$7)/(Areas!$D$6+Areas!$D$7)</f>
        <v>65.668192148760326</v>
      </c>
      <c r="L63" s="4">
        <f>(HUR_mm!L63*Areas!$D$6+GEO_mm!L63*Areas!$D$7)/(Areas!$D$6+Areas!$D$7)</f>
        <v>80.784256198347109</v>
      </c>
      <c r="M63" s="4">
        <f>(HUR_mm!M63*Areas!$D$6+GEO_mm!M63*Areas!$D$7)/(Areas!$D$6+Areas!$D$7)</f>
        <v>68.071807851239669</v>
      </c>
      <c r="N63" s="4">
        <f t="shared" si="0"/>
        <v>659.72290289256193</v>
      </c>
    </row>
    <row r="64" spans="1:14" x14ac:dyDescent="0.15">
      <c r="A64">
        <v>1959</v>
      </c>
      <c r="B64" s="4">
        <f>(HUR_mm!B64*Areas!$D$6+GEO_mm!B64*Areas!$D$7)/(Areas!$D$6+Areas!$D$7)</f>
        <v>60.760619834710745</v>
      </c>
      <c r="C64" s="4">
        <f>(HUR_mm!C64*Areas!$D$6+GEO_mm!C64*Areas!$D$7)/(Areas!$D$6+Areas!$D$7)</f>
        <v>61.427820247933887</v>
      </c>
      <c r="D64" s="4">
        <f>(HUR_mm!D64*Areas!$D$6+GEO_mm!D64*Areas!$D$7)/(Areas!$D$6+Areas!$D$7)</f>
        <v>48.684989669421491</v>
      </c>
      <c r="E64" s="4">
        <f>(HUR_mm!E64*Areas!$D$6+GEO_mm!E64*Areas!$D$7)/(Areas!$D$6+Areas!$D$7)</f>
        <v>81.554597107438013</v>
      </c>
      <c r="F64" s="4">
        <f>(HUR_mm!F64*Areas!$D$6+GEO_mm!F64*Areas!$D$7)/(Areas!$D$6+Areas!$D$7)</f>
        <v>80.884483471074375</v>
      </c>
      <c r="G64" s="4">
        <f>(HUR_mm!G64*Areas!$D$6+GEO_mm!G64*Areas!$D$7)/(Areas!$D$6+Areas!$D$7)</f>
        <v>43.523533057851239</v>
      </c>
      <c r="H64" s="4">
        <f>(HUR_mm!H64*Areas!$D$6+GEO_mm!H64*Areas!$D$7)/(Areas!$D$6+Areas!$D$7)</f>
        <v>72.464369834710737</v>
      </c>
      <c r="I64" s="4">
        <f>(HUR_mm!I64*Areas!$D$6+GEO_mm!I64*Areas!$D$7)/(Areas!$D$6+Areas!$D$7)</f>
        <v>120.88623966942149</v>
      </c>
      <c r="J64" s="4">
        <f>(HUR_mm!J64*Areas!$D$6+GEO_mm!J64*Areas!$D$7)/(Areas!$D$6+Areas!$D$7)</f>
        <v>102.06594008264463</v>
      </c>
      <c r="K64" s="4">
        <f>(HUR_mm!K64*Areas!$D$6+GEO_mm!K64*Areas!$D$7)/(Areas!$D$6+Areas!$D$7)</f>
        <v>113.32966942148761</v>
      </c>
      <c r="L64" s="4">
        <f>(HUR_mm!L64*Areas!$D$6+GEO_mm!L64*Areas!$D$7)/(Areas!$D$6+Areas!$D$7)</f>
        <v>95.986942148760335</v>
      </c>
      <c r="M64" s="4">
        <f>(HUR_mm!M64*Areas!$D$6+GEO_mm!M64*Areas!$D$7)/(Areas!$D$6+Areas!$D$7)</f>
        <v>69.168243801652892</v>
      </c>
      <c r="N64" s="4">
        <f t="shared" si="0"/>
        <v>950.73744834710749</v>
      </c>
    </row>
    <row r="65" spans="1:14" x14ac:dyDescent="0.15">
      <c r="A65">
        <v>1960</v>
      </c>
      <c r="B65" s="4">
        <f>(HUR_mm!B65*Areas!$D$6+GEO_mm!B65*Areas!$D$7)/(Areas!$D$6+Areas!$D$7)</f>
        <v>67.556239669421487</v>
      </c>
      <c r="C65" s="4">
        <f>(HUR_mm!C65*Areas!$D$6+GEO_mm!C65*Areas!$D$7)/(Areas!$D$6+Areas!$D$7)</f>
        <v>55.883202479338841</v>
      </c>
      <c r="D65" s="4">
        <f>(HUR_mm!D65*Areas!$D$6+GEO_mm!D65*Areas!$D$7)/(Areas!$D$6+Areas!$D$7)</f>
        <v>37.290826446280988</v>
      </c>
      <c r="E65" s="4">
        <f>(HUR_mm!E65*Areas!$D$6+GEO_mm!E65*Areas!$D$7)/(Areas!$D$6+Areas!$D$7)</f>
        <v>81.929989669421488</v>
      </c>
      <c r="F65" s="4">
        <f>(HUR_mm!F65*Areas!$D$6+GEO_mm!F65*Areas!$D$7)/(Areas!$D$6+Areas!$D$7)</f>
        <v>118.38136363636363</v>
      </c>
      <c r="G65" s="4">
        <f>(HUR_mm!G65*Areas!$D$6+GEO_mm!G65*Areas!$D$7)/(Areas!$D$6+Areas!$D$7)</f>
        <v>99.661725206611564</v>
      </c>
      <c r="H65" s="4">
        <f>(HUR_mm!H65*Areas!$D$6+GEO_mm!H65*Areas!$D$7)/(Areas!$D$6+Areas!$D$7)</f>
        <v>78.870227272727277</v>
      </c>
      <c r="I65" s="4">
        <f>(HUR_mm!I65*Areas!$D$6+GEO_mm!I65*Areas!$D$7)/(Areas!$D$6+Areas!$D$7)</f>
        <v>49.919049586776858</v>
      </c>
      <c r="J65" s="4">
        <f>(HUR_mm!J65*Areas!$D$6+GEO_mm!J65*Areas!$D$7)/(Areas!$D$6+Areas!$D$7)</f>
        <v>66.532066115702477</v>
      </c>
      <c r="K65" s="4">
        <f>(HUR_mm!K65*Areas!$D$6+GEO_mm!K65*Areas!$D$7)/(Areas!$D$6+Areas!$D$7)</f>
        <v>59.882964876033057</v>
      </c>
      <c r="L65" s="4">
        <f>(HUR_mm!L65*Areas!$D$6+GEO_mm!L65*Areas!$D$7)/(Areas!$D$6+Areas!$D$7)</f>
        <v>76.925609504132225</v>
      </c>
      <c r="M65" s="4">
        <f>(HUR_mm!M65*Areas!$D$6+GEO_mm!M65*Areas!$D$7)/(Areas!$D$6+Areas!$D$7)</f>
        <v>46.508181818181818</v>
      </c>
      <c r="N65" s="4">
        <f t="shared" si="0"/>
        <v>839.3414462809917</v>
      </c>
    </row>
    <row r="66" spans="1:14" x14ac:dyDescent="0.15">
      <c r="A66">
        <v>1961</v>
      </c>
      <c r="B66" s="4">
        <f>(HUR_mm!B66*Areas!$D$6+GEO_mm!B66*Areas!$D$7)/(Areas!$D$6+Areas!$D$7)</f>
        <v>26.824111570247933</v>
      </c>
      <c r="C66" s="4">
        <f>(HUR_mm!C66*Areas!$D$6+GEO_mm!C66*Areas!$D$7)/(Areas!$D$6+Areas!$D$7)</f>
        <v>35.703553719008262</v>
      </c>
      <c r="D66" s="4">
        <f>(HUR_mm!D66*Areas!$D$6+GEO_mm!D66*Areas!$D$7)/(Areas!$D$6+Areas!$D$7)</f>
        <v>56.878657024793391</v>
      </c>
      <c r="E66" s="4">
        <f>(HUR_mm!E66*Areas!$D$6+GEO_mm!E66*Areas!$D$7)/(Areas!$D$6+Areas!$D$7)</f>
        <v>57.651033057851237</v>
      </c>
      <c r="F66" s="4">
        <f>(HUR_mm!F66*Areas!$D$6+GEO_mm!F66*Areas!$D$7)/(Areas!$D$6+Areas!$D$7)</f>
        <v>45.990165289256197</v>
      </c>
      <c r="G66" s="4">
        <f>(HUR_mm!G66*Areas!$D$6+GEO_mm!G66*Areas!$D$7)/(Areas!$D$6+Areas!$D$7)</f>
        <v>92.666115702479345</v>
      </c>
      <c r="H66" s="4">
        <f>(HUR_mm!H66*Areas!$D$6+GEO_mm!H66*Areas!$D$7)/(Areas!$D$6+Areas!$D$7)</f>
        <v>89.544793388429753</v>
      </c>
      <c r="I66" s="4">
        <f>(HUR_mm!I66*Areas!$D$6+GEO_mm!I66*Areas!$D$7)/(Areas!$D$6+Areas!$D$7)</f>
        <v>80.060010330578507</v>
      </c>
      <c r="J66" s="4">
        <f>(HUR_mm!J66*Areas!$D$6+GEO_mm!J66*Areas!$D$7)/(Areas!$D$6+Areas!$D$7)</f>
        <v>128.56521694214877</v>
      </c>
      <c r="K66" s="4">
        <f>(HUR_mm!K66*Areas!$D$6+GEO_mm!K66*Areas!$D$7)/(Areas!$D$6+Areas!$D$7)</f>
        <v>41.145041322314043</v>
      </c>
      <c r="L66" s="4">
        <f>(HUR_mm!L66*Areas!$D$6+GEO_mm!L66*Areas!$D$7)/(Areas!$D$6+Areas!$D$7)</f>
        <v>61.989132231404959</v>
      </c>
      <c r="M66" s="4">
        <f>(HUR_mm!M66*Areas!$D$6+GEO_mm!M66*Areas!$D$7)/(Areas!$D$6+Areas!$D$7)</f>
        <v>67.580289256198341</v>
      </c>
      <c r="N66" s="4">
        <f t="shared" si="0"/>
        <v>784.59811983471059</v>
      </c>
    </row>
    <row r="67" spans="1:14" x14ac:dyDescent="0.15">
      <c r="A67">
        <v>1962</v>
      </c>
      <c r="B67" s="4">
        <f>(HUR_mm!B67*Areas!$D$6+GEO_mm!B67*Areas!$D$7)/(Areas!$D$6+Areas!$D$7)</f>
        <v>82.000092975206613</v>
      </c>
      <c r="C67" s="4">
        <f>(HUR_mm!C67*Areas!$D$6+GEO_mm!C67*Areas!$D$7)/(Areas!$D$6+Areas!$D$7)</f>
        <v>61.377737603305782</v>
      </c>
      <c r="D67" s="4">
        <f>(HUR_mm!D67*Areas!$D$6+GEO_mm!D67*Areas!$D$7)/(Areas!$D$6+Areas!$D$7)</f>
        <v>18.657644628099174</v>
      </c>
      <c r="E67" s="4">
        <f>(HUR_mm!E67*Areas!$D$6+GEO_mm!E67*Areas!$D$7)/(Areas!$D$6+Areas!$D$7)</f>
        <v>48.24922520661157</v>
      </c>
      <c r="F67" s="4">
        <f>(HUR_mm!F67*Areas!$D$6+GEO_mm!F67*Areas!$D$7)/(Areas!$D$6+Areas!$D$7)</f>
        <v>76.217045454545456</v>
      </c>
      <c r="G67" s="4">
        <f>(HUR_mm!G67*Areas!$D$6+GEO_mm!G67*Areas!$D$7)/(Areas!$D$6+Areas!$D$7)</f>
        <v>61.618935950413224</v>
      </c>
      <c r="H67" s="4">
        <f>(HUR_mm!H67*Areas!$D$6+GEO_mm!H67*Areas!$D$7)/(Areas!$D$6+Areas!$D$7)</f>
        <v>51.962706611570248</v>
      </c>
      <c r="I67" s="4">
        <f>(HUR_mm!I67*Areas!$D$6+GEO_mm!I67*Areas!$D$7)/(Areas!$D$6+Areas!$D$7)</f>
        <v>66.732324380165295</v>
      </c>
      <c r="J67" s="4">
        <f>(HUR_mm!J67*Areas!$D$6+GEO_mm!J67*Areas!$D$7)/(Areas!$D$6+Areas!$D$7)</f>
        <v>86.703502066115703</v>
      </c>
      <c r="K67" s="4">
        <f>(HUR_mm!K67*Areas!$D$6+GEO_mm!K67*Areas!$D$7)/(Areas!$D$6+Areas!$D$7)</f>
        <v>77.432128099173539</v>
      </c>
      <c r="L67" s="4">
        <f>(HUR_mm!L67*Areas!$D$6+GEO_mm!L67*Areas!$D$7)/(Areas!$D$6+Areas!$D$7)</f>
        <v>29.583997933884298</v>
      </c>
      <c r="M67" s="4">
        <f>(HUR_mm!M67*Areas!$D$6+GEO_mm!M67*Areas!$D$7)/(Areas!$D$6+Areas!$D$7)</f>
        <v>76.53397727272727</v>
      </c>
      <c r="N67" s="4">
        <f t="shared" si="0"/>
        <v>737.06931818181818</v>
      </c>
    </row>
    <row r="68" spans="1:14" x14ac:dyDescent="0.15">
      <c r="A68">
        <v>1963</v>
      </c>
      <c r="B68" s="4">
        <f>(HUR_mm!B68*Areas!$D$6+GEO_mm!B68*Areas!$D$7)/(Areas!$D$6+Areas!$D$7)</f>
        <v>48.831373966942152</v>
      </c>
      <c r="C68" s="4">
        <f>(HUR_mm!C68*Areas!$D$6+GEO_mm!C68*Areas!$D$7)/(Areas!$D$6+Areas!$D$7)</f>
        <v>33.789896694214875</v>
      </c>
      <c r="D68" s="4">
        <f>(HUR_mm!D68*Areas!$D$6+GEO_mm!D68*Areas!$D$7)/(Areas!$D$6+Areas!$D$7)</f>
        <v>63.582985537190083</v>
      </c>
      <c r="E68" s="4">
        <f>(HUR_mm!E68*Areas!$D$6+GEO_mm!E68*Areas!$D$7)/(Areas!$D$6+Areas!$D$7)</f>
        <v>54.329183884297521</v>
      </c>
      <c r="F68" s="4">
        <f>(HUR_mm!F68*Areas!$D$6+GEO_mm!F68*Areas!$D$7)/(Areas!$D$6+Areas!$D$7)</f>
        <v>79.948409090909095</v>
      </c>
      <c r="G68" s="4">
        <f>(HUR_mm!G68*Areas!$D$6+GEO_mm!G68*Areas!$D$7)/(Areas!$D$6+Areas!$D$7)</f>
        <v>52.473274793388427</v>
      </c>
      <c r="H68" s="4">
        <f>(HUR_mm!H68*Areas!$D$6+GEO_mm!H68*Areas!$D$7)/(Areas!$D$6+Areas!$D$7)</f>
        <v>68.913078512396694</v>
      </c>
      <c r="I68" s="4">
        <f>(HUR_mm!I68*Areas!$D$6+GEO_mm!I68*Areas!$D$7)/(Areas!$D$6+Areas!$D$7)</f>
        <v>90.546983471074384</v>
      </c>
      <c r="J68" s="4">
        <f>(HUR_mm!J68*Areas!$D$6+GEO_mm!J68*Areas!$D$7)/(Areas!$D$6+Areas!$D$7)</f>
        <v>64.182035123966941</v>
      </c>
      <c r="K68" s="4">
        <f>(HUR_mm!K68*Areas!$D$6+GEO_mm!K68*Areas!$D$7)/(Areas!$D$6+Areas!$D$7)</f>
        <v>26.013615702479338</v>
      </c>
      <c r="L68" s="4">
        <f>(HUR_mm!L68*Areas!$D$6+GEO_mm!L68*Areas!$D$7)/(Areas!$D$6+Areas!$D$7)</f>
        <v>73.898522727272734</v>
      </c>
      <c r="M68" s="4">
        <f>(HUR_mm!M68*Areas!$D$6+GEO_mm!M68*Areas!$D$7)/(Areas!$D$6+Areas!$D$7)</f>
        <v>62.588863636363634</v>
      </c>
      <c r="N68" s="4">
        <f t="shared" si="0"/>
        <v>719.09822314049586</v>
      </c>
    </row>
    <row r="69" spans="1:14" x14ac:dyDescent="0.15">
      <c r="A69">
        <v>1964</v>
      </c>
      <c r="B69" s="4">
        <f>(HUR_mm!B69*Areas!$D$6+GEO_mm!B69*Areas!$D$7)/(Areas!$D$6+Areas!$D$7)</f>
        <v>60.596239669421486</v>
      </c>
      <c r="C69" s="4">
        <f>(HUR_mm!C69*Areas!$D$6+GEO_mm!C69*Areas!$D$7)/(Areas!$D$6+Areas!$D$7)</f>
        <v>26.446735537190083</v>
      </c>
      <c r="D69" s="4">
        <f>(HUR_mm!D69*Areas!$D$6+GEO_mm!D69*Areas!$D$7)/(Areas!$D$6+Areas!$D$7)</f>
        <v>54.440072314049587</v>
      </c>
      <c r="E69" s="4">
        <f>(HUR_mm!E69*Areas!$D$6+GEO_mm!E69*Areas!$D$7)/(Areas!$D$6+Areas!$D$7)</f>
        <v>66.522355371900829</v>
      </c>
      <c r="F69" s="4">
        <f>(HUR_mm!F69*Areas!$D$6+GEO_mm!F69*Areas!$D$7)/(Areas!$D$6+Areas!$D$7)</f>
        <v>64.05626033057851</v>
      </c>
      <c r="G69" s="4">
        <f>(HUR_mm!G69*Areas!$D$6+GEO_mm!G69*Areas!$D$7)/(Areas!$D$6+Areas!$D$7)</f>
        <v>44.308553719008266</v>
      </c>
      <c r="H69" s="4">
        <f>(HUR_mm!H69*Areas!$D$6+GEO_mm!H69*Areas!$D$7)/(Areas!$D$6+Areas!$D$7)</f>
        <v>72.823502066115708</v>
      </c>
      <c r="I69" s="4">
        <f>(HUR_mm!I69*Areas!$D$6+GEO_mm!I69*Areas!$D$7)/(Areas!$D$6+Areas!$D$7)</f>
        <v>106.53480371900827</v>
      </c>
      <c r="J69" s="4">
        <f>(HUR_mm!J69*Areas!$D$6+GEO_mm!J69*Areas!$D$7)/(Areas!$D$6+Areas!$D$7)</f>
        <v>94.147520661157031</v>
      </c>
      <c r="K69" s="4">
        <f>(HUR_mm!K69*Areas!$D$6+GEO_mm!K69*Areas!$D$7)/(Areas!$D$6+Areas!$D$7)</f>
        <v>42.013533057851241</v>
      </c>
      <c r="L69" s="4">
        <f>(HUR_mm!L69*Areas!$D$6+GEO_mm!L69*Areas!$D$7)/(Areas!$D$6+Areas!$D$7)</f>
        <v>74.179855371900828</v>
      </c>
      <c r="M69" s="4">
        <f>(HUR_mm!M69*Areas!$D$6+GEO_mm!M69*Areas!$D$7)/(Areas!$D$6+Areas!$D$7)</f>
        <v>78.719431818181818</v>
      </c>
      <c r="N69" s="4">
        <f t="shared" si="0"/>
        <v>784.78886363636366</v>
      </c>
    </row>
    <row r="70" spans="1:14" x14ac:dyDescent="0.15">
      <c r="A70">
        <v>1965</v>
      </c>
      <c r="B70" s="4">
        <f>(HUR_mm!B70*Areas!$D$6+GEO_mm!B70*Areas!$D$7)/(Areas!$D$6+Areas!$D$7)</f>
        <v>84.681735537190079</v>
      </c>
      <c r="C70" s="4">
        <f>(HUR_mm!C70*Areas!$D$6+GEO_mm!C70*Areas!$D$7)/(Areas!$D$6+Areas!$D$7)</f>
        <v>83.363057851239674</v>
      </c>
      <c r="D70" s="4">
        <f>(HUR_mm!D70*Areas!$D$6+GEO_mm!D70*Areas!$D$7)/(Areas!$D$6+Areas!$D$7)</f>
        <v>40.851270661157024</v>
      </c>
      <c r="E70" s="4">
        <f>(HUR_mm!E70*Areas!$D$6+GEO_mm!E70*Areas!$D$7)/(Areas!$D$6+Areas!$D$7)</f>
        <v>55.4089152892562</v>
      </c>
      <c r="F70" s="4">
        <f>(HUR_mm!F70*Areas!$D$6+GEO_mm!F70*Areas!$D$7)/(Areas!$D$6+Areas!$D$7)</f>
        <v>57.179969008264464</v>
      </c>
      <c r="G70" s="4">
        <f>(HUR_mm!G70*Areas!$D$6+GEO_mm!G70*Areas!$D$7)/(Areas!$D$6+Areas!$D$7)</f>
        <v>45.774535123966942</v>
      </c>
      <c r="H70" s="4">
        <f>(HUR_mm!H70*Areas!$D$6+GEO_mm!H70*Areas!$D$7)/(Areas!$D$6+Areas!$D$7)</f>
        <v>65.7553305785124</v>
      </c>
      <c r="I70" s="4">
        <f>(HUR_mm!I70*Areas!$D$6+GEO_mm!I70*Areas!$D$7)/(Areas!$D$6+Areas!$D$7)</f>
        <v>116.51339876033057</v>
      </c>
      <c r="J70" s="4">
        <f>(HUR_mm!J70*Areas!$D$6+GEO_mm!J70*Areas!$D$7)/(Areas!$D$6+Areas!$D$7)</f>
        <v>138.19738636363635</v>
      </c>
      <c r="K70" s="4">
        <f>(HUR_mm!K70*Areas!$D$6+GEO_mm!K70*Areas!$D$7)/(Areas!$D$6+Areas!$D$7)</f>
        <v>72.996167355371895</v>
      </c>
      <c r="L70" s="4">
        <f>(HUR_mm!L70*Areas!$D$6+GEO_mm!L70*Areas!$D$7)/(Areas!$D$6+Areas!$D$7)</f>
        <v>90.642696280991728</v>
      </c>
      <c r="M70" s="4">
        <f>(HUR_mm!M70*Areas!$D$6+GEO_mm!M70*Areas!$D$7)/(Areas!$D$6+Areas!$D$7)</f>
        <v>76.953708677685952</v>
      </c>
      <c r="N70" s="4">
        <f t="shared" ref="N70:N100" si="1">SUM(B70:M70)</f>
        <v>928.31817148760331</v>
      </c>
    </row>
    <row r="71" spans="1:14" x14ac:dyDescent="0.15">
      <c r="A71">
        <v>1966</v>
      </c>
      <c r="B71" s="4">
        <f>(HUR_mm!B71*Areas!$D$6+GEO_mm!B71*Areas!$D$7)/(Areas!$D$6+Areas!$D$7)</f>
        <v>48.377840909090907</v>
      </c>
      <c r="C71" s="4">
        <f>(HUR_mm!C71*Areas!$D$6+GEO_mm!C71*Areas!$D$7)/(Areas!$D$6+Areas!$D$7)</f>
        <v>41.726342975206613</v>
      </c>
      <c r="D71" s="4">
        <f>(HUR_mm!D71*Areas!$D$6+GEO_mm!D71*Areas!$D$7)/(Areas!$D$6+Areas!$D$7)</f>
        <v>65.739297520661154</v>
      </c>
      <c r="E71" s="4">
        <f>(HUR_mm!E71*Areas!$D$6+GEO_mm!E71*Areas!$D$7)/(Areas!$D$6+Areas!$D$7)</f>
        <v>49.050898760330575</v>
      </c>
      <c r="F71" s="4">
        <f>(HUR_mm!F71*Areas!$D$6+GEO_mm!F71*Areas!$D$7)/(Areas!$D$6+Areas!$D$7)</f>
        <v>40.866487603305785</v>
      </c>
      <c r="G71" s="4">
        <f>(HUR_mm!G71*Areas!$D$6+GEO_mm!G71*Areas!$D$7)/(Areas!$D$6+Areas!$D$7)</f>
        <v>52.751084710743804</v>
      </c>
      <c r="H71" s="4">
        <f>(HUR_mm!H71*Areas!$D$6+GEO_mm!H71*Areas!$D$7)/(Areas!$D$6+Areas!$D$7)</f>
        <v>36.868491735537191</v>
      </c>
      <c r="I71" s="4">
        <f>(HUR_mm!I71*Areas!$D$6+GEO_mm!I71*Areas!$D$7)/(Areas!$D$6+Areas!$D$7)</f>
        <v>91.212469008264463</v>
      </c>
      <c r="J71" s="4">
        <f>(HUR_mm!J71*Areas!$D$6+GEO_mm!J71*Areas!$D$7)/(Areas!$D$6+Areas!$D$7)</f>
        <v>67.631342975206607</v>
      </c>
      <c r="K71" s="4">
        <f>(HUR_mm!K71*Areas!$D$6+GEO_mm!K71*Areas!$D$7)/(Areas!$D$6+Areas!$D$7)</f>
        <v>70.907882231404955</v>
      </c>
      <c r="L71" s="4">
        <f>(HUR_mm!L71*Areas!$D$6+GEO_mm!L71*Areas!$D$7)/(Areas!$D$6+Areas!$D$7)</f>
        <v>138.94863636363635</v>
      </c>
      <c r="M71" s="4">
        <f>(HUR_mm!M71*Areas!$D$6+GEO_mm!M71*Areas!$D$7)/(Areas!$D$6+Areas!$D$7)</f>
        <v>86.878615702479337</v>
      </c>
      <c r="N71" s="4">
        <f t="shared" si="1"/>
        <v>790.95939049586775</v>
      </c>
    </row>
    <row r="72" spans="1:14" x14ac:dyDescent="0.15">
      <c r="A72">
        <v>1967</v>
      </c>
      <c r="B72" s="4">
        <f>(HUR_mm!B72*Areas!$D$6+GEO_mm!B72*Areas!$D$7)/(Areas!$D$6+Areas!$D$7)</f>
        <v>84.33252066115702</v>
      </c>
      <c r="C72" s="4">
        <f>(HUR_mm!C72*Areas!$D$6+GEO_mm!C72*Areas!$D$7)/(Areas!$D$6+Areas!$D$7)</f>
        <v>56.180557851239669</v>
      </c>
      <c r="D72" s="4">
        <f>(HUR_mm!D72*Areas!$D$6+GEO_mm!D72*Areas!$D$7)/(Areas!$D$6+Areas!$D$7)</f>
        <v>32.901518595041324</v>
      </c>
      <c r="E72" s="4">
        <f>(HUR_mm!E72*Areas!$D$6+GEO_mm!E72*Areas!$D$7)/(Areas!$D$6+Areas!$D$7)</f>
        <v>93.170816115702479</v>
      </c>
      <c r="F72" s="4">
        <f>(HUR_mm!F72*Areas!$D$6+GEO_mm!F72*Areas!$D$7)/(Areas!$D$6+Areas!$D$7)</f>
        <v>45.129700413223141</v>
      </c>
      <c r="G72" s="4">
        <f>(HUR_mm!G72*Areas!$D$6+GEO_mm!G72*Areas!$D$7)/(Areas!$D$6+Areas!$D$7)</f>
        <v>130.24610537190082</v>
      </c>
      <c r="H72" s="4">
        <f>(HUR_mm!H72*Areas!$D$6+GEO_mm!H72*Areas!$D$7)/(Areas!$D$6+Areas!$D$7)</f>
        <v>55.249421487603307</v>
      </c>
      <c r="I72" s="4">
        <f>(HUR_mm!I72*Areas!$D$6+GEO_mm!I72*Areas!$D$7)/(Areas!$D$6+Areas!$D$7)</f>
        <v>97.135175619834712</v>
      </c>
      <c r="J72" s="4">
        <f>(HUR_mm!J72*Areas!$D$6+GEO_mm!J72*Areas!$D$7)/(Areas!$D$6+Areas!$D$7)</f>
        <v>67.689845041322315</v>
      </c>
      <c r="K72" s="4">
        <f>(HUR_mm!K72*Areas!$D$6+GEO_mm!K72*Areas!$D$7)/(Areas!$D$6+Areas!$D$7)</f>
        <v>93.881219008264466</v>
      </c>
      <c r="L72" s="4">
        <f>(HUR_mm!L72*Areas!$D$6+GEO_mm!L72*Areas!$D$7)/(Areas!$D$6+Areas!$D$7)</f>
        <v>100.23467975206611</v>
      </c>
      <c r="M72" s="4">
        <f>(HUR_mm!M72*Areas!$D$6+GEO_mm!M72*Areas!$D$7)/(Areas!$D$6+Areas!$D$7)</f>
        <v>82.364886363636359</v>
      </c>
      <c r="N72" s="4">
        <f t="shared" si="1"/>
        <v>938.51644628099177</v>
      </c>
    </row>
    <row r="73" spans="1:14" x14ac:dyDescent="0.15">
      <c r="A73">
        <v>1968</v>
      </c>
      <c r="B73" s="4">
        <f>(HUR_mm!B73*Areas!$D$6+GEO_mm!B73*Areas!$D$7)/(Areas!$D$6+Areas!$D$7)</f>
        <v>47.045888429752068</v>
      </c>
      <c r="C73" s="4">
        <f>(HUR_mm!C73*Areas!$D$6+GEO_mm!C73*Areas!$D$7)/(Areas!$D$6+Areas!$D$7)</f>
        <v>64.871270661157027</v>
      </c>
      <c r="D73" s="4">
        <f>(HUR_mm!D73*Areas!$D$6+GEO_mm!D73*Areas!$D$7)/(Areas!$D$6+Areas!$D$7)</f>
        <v>36.695392561983468</v>
      </c>
      <c r="E73" s="4">
        <f>(HUR_mm!E73*Areas!$D$6+GEO_mm!E73*Areas!$D$7)/(Areas!$D$6+Areas!$D$7)</f>
        <v>61.380299586776857</v>
      </c>
      <c r="F73" s="4">
        <f>(HUR_mm!F73*Areas!$D$6+GEO_mm!F73*Areas!$D$7)/(Areas!$D$6+Areas!$D$7)</f>
        <v>69.600692148760331</v>
      </c>
      <c r="G73" s="4">
        <f>(HUR_mm!G73*Areas!$D$6+GEO_mm!G73*Areas!$D$7)/(Areas!$D$6+Areas!$D$7)</f>
        <v>95.710764462809919</v>
      </c>
      <c r="H73" s="4">
        <f>(HUR_mm!H73*Areas!$D$6+GEO_mm!H73*Areas!$D$7)/(Areas!$D$6+Areas!$D$7)</f>
        <v>67.520340909090905</v>
      </c>
      <c r="I73" s="4">
        <f>(HUR_mm!I73*Areas!$D$6+GEO_mm!I73*Areas!$D$7)/(Areas!$D$6+Areas!$D$7)</f>
        <v>98.158037190082638</v>
      </c>
      <c r="J73" s="4">
        <f>(HUR_mm!J73*Areas!$D$6+GEO_mm!J73*Areas!$D$7)/(Areas!$D$6+Areas!$D$7)</f>
        <v>101.68831611570248</v>
      </c>
      <c r="K73" s="4">
        <f>(HUR_mm!K73*Areas!$D$6+GEO_mm!K73*Areas!$D$7)/(Areas!$D$6+Areas!$D$7)</f>
        <v>66.367551652892558</v>
      </c>
      <c r="L73" s="4">
        <f>(HUR_mm!L73*Areas!$D$6+GEO_mm!L73*Areas!$D$7)/(Areas!$D$6+Areas!$D$7)</f>
        <v>68.773068181818175</v>
      </c>
      <c r="M73" s="4">
        <f>(HUR_mm!M73*Areas!$D$6+GEO_mm!M73*Areas!$D$7)/(Areas!$D$6+Areas!$D$7)</f>
        <v>93.927365702479335</v>
      </c>
      <c r="N73" s="4">
        <f t="shared" si="1"/>
        <v>871.73898760330576</v>
      </c>
    </row>
    <row r="74" spans="1:14" x14ac:dyDescent="0.15">
      <c r="A74">
        <v>1969</v>
      </c>
      <c r="B74" s="4">
        <f>(HUR_mm!B74*Areas!$D$6+GEO_mm!B74*Areas!$D$7)/(Areas!$D$6+Areas!$D$7)</f>
        <v>77.522530991735536</v>
      </c>
      <c r="C74" s="4">
        <f>(HUR_mm!C74*Areas!$D$6+GEO_mm!C74*Areas!$D$7)/(Areas!$D$6+Areas!$D$7)</f>
        <v>20.375712809917356</v>
      </c>
      <c r="D74" s="4">
        <f>(HUR_mm!D74*Areas!$D$6+GEO_mm!D74*Areas!$D$7)/(Areas!$D$6+Areas!$D$7)</f>
        <v>36.235051652892565</v>
      </c>
      <c r="E74" s="4">
        <f>(HUR_mm!E74*Areas!$D$6+GEO_mm!E74*Areas!$D$7)/(Areas!$D$6+Areas!$D$7)</f>
        <v>78.965650826446279</v>
      </c>
      <c r="F74" s="4">
        <f>(HUR_mm!F74*Areas!$D$6+GEO_mm!F74*Areas!$D$7)/(Areas!$D$6+Areas!$D$7)</f>
        <v>82.332479338842973</v>
      </c>
      <c r="G74" s="4">
        <f>(HUR_mm!G74*Areas!$D$6+GEO_mm!G74*Areas!$D$7)/(Areas!$D$6+Areas!$D$7)</f>
        <v>117.7117561983471</v>
      </c>
      <c r="H74" s="4">
        <f>(HUR_mm!H74*Areas!$D$6+GEO_mm!H74*Areas!$D$7)/(Areas!$D$6+Areas!$D$7)</f>
        <v>76.1385847107438</v>
      </c>
      <c r="I74" s="4">
        <f>(HUR_mm!I74*Areas!$D$6+GEO_mm!I74*Areas!$D$7)/(Areas!$D$6+Areas!$D$7)</f>
        <v>38.32925619834711</v>
      </c>
      <c r="J74" s="4">
        <f>(HUR_mm!J74*Areas!$D$6+GEO_mm!J74*Areas!$D$7)/(Areas!$D$6+Areas!$D$7)</f>
        <v>54.357778925619826</v>
      </c>
      <c r="K74" s="4">
        <f>(HUR_mm!K74*Areas!$D$6+GEO_mm!K74*Areas!$D$7)/(Areas!$D$6+Areas!$D$7)</f>
        <v>127.34401859504132</v>
      </c>
      <c r="L74" s="4">
        <f>(HUR_mm!L74*Areas!$D$6+GEO_mm!L74*Areas!$D$7)/(Areas!$D$6+Areas!$D$7)</f>
        <v>90.37466942148761</v>
      </c>
      <c r="M74" s="4">
        <f>(HUR_mm!M74*Areas!$D$6+GEO_mm!M74*Areas!$D$7)/(Areas!$D$6+Areas!$D$7)</f>
        <v>48.270609504132231</v>
      </c>
      <c r="N74" s="4">
        <f t="shared" si="1"/>
        <v>847.95809917355382</v>
      </c>
    </row>
    <row r="75" spans="1:14" x14ac:dyDescent="0.15">
      <c r="A75">
        <v>1970</v>
      </c>
      <c r="B75" s="4">
        <f>(HUR_mm!B75*Areas!$D$6+GEO_mm!B75*Areas!$D$7)/(Areas!$D$6+Areas!$D$7)</f>
        <v>56.988491735537188</v>
      </c>
      <c r="C75" s="4">
        <f>(HUR_mm!C75*Areas!$D$6+GEO_mm!C75*Areas!$D$7)/(Areas!$D$6+Areas!$D$7)</f>
        <v>29.902241735537189</v>
      </c>
      <c r="D75" s="4">
        <f>(HUR_mm!D75*Areas!$D$6+GEO_mm!D75*Areas!$D$7)/(Areas!$D$6+Areas!$D$7)</f>
        <v>51.230371900826448</v>
      </c>
      <c r="E75" s="4">
        <f>(HUR_mm!E75*Areas!$D$6+GEO_mm!E75*Areas!$D$7)/(Areas!$D$6+Areas!$D$7)</f>
        <v>61.632737603305785</v>
      </c>
      <c r="F75" s="4">
        <f>(HUR_mm!F75*Areas!$D$6+GEO_mm!F75*Areas!$D$7)/(Areas!$D$6+Areas!$D$7)</f>
        <v>89.446084710743804</v>
      </c>
      <c r="G75" s="4">
        <f>(HUR_mm!G75*Areas!$D$6+GEO_mm!G75*Areas!$D$7)/(Areas!$D$6+Areas!$D$7)</f>
        <v>63.281435950413226</v>
      </c>
      <c r="H75" s="4">
        <f>(HUR_mm!H75*Areas!$D$6+GEO_mm!H75*Areas!$D$7)/(Areas!$D$6+Areas!$D$7)</f>
        <v>147.60078512396694</v>
      </c>
      <c r="I75" s="4">
        <f>(HUR_mm!I75*Areas!$D$6+GEO_mm!I75*Areas!$D$7)/(Areas!$D$6+Areas!$D$7)</f>
        <v>44.985237603305784</v>
      </c>
      <c r="J75" s="4">
        <f>(HUR_mm!J75*Areas!$D$6+GEO_mm!J75*Areas!$D$7)/(Areas!$D$6+Areas!$D$7)</f>
        <v>143.4773347107438</v>
      </c>
      <c r="K75" s="4">
        <f>(HUR_mm!K75*Areas!$D$6+GEO_mm!K75*Areas!$D$7)/(Areas!$D$6+Areas!$D$7)</f>
        <v>78.660330578512401</v>
      </c>
      <c r="L75" s="4">
        <f>(HUR_mm!L75*Areas!$D$6+GEO_mm!L75*Areas!$D$7)/(Areas!$D$6+Areas!$D$7)</f>
        <v>62.045361570247934</v>
      </c>
      <c r="M75" s="4">
        <f>(HUR_mm!M75*Areas!$D$6+GEO_mm!M75*Areas!$D$7)/(Areas!$D$6+Areas!$D$7)</f>
        <v>73.960640495867764</v>
      </c>
      <c r="N75" s="4">
        <f t="shared" si="1"/>
        <v>903.21105371900819</v>
      </c>
    </row>
    <row r="76" spans="1:14" x14ac:dyDescent="0.15">
      <c r="A76">
        <v>1971</v>
      </c>
      <c r="B76" s="4">
        <f>(HUR_mm!B76*Areas!$D$6+GEO_mm!B76*Areas!$D$7)/(Areas!$D$6+Areas!$D$7)</f>
        <v>82.180950413223144</v>
      </c>
      <c r="C76" s="4">
        <f>(HUR_mm!C76*Areas!$D$6+GEO_mm!C76*Areas!$D$7)/(Areas!$D$6+Areas!$D$7)</f>
        <v>81.822148760330577</v>
      </c>
      <c r="D76" s="4">
        <f>(HUR_mm!D76*Areas!$D$6+GEO_mm!D76*Areas!$D$7)/(Areas!$D$6+Areas!$D$7)</f>
        <v>60.12136363636364</v>
      </c>
      <c r="E76" s="4">
        <f>(HUR_mm!E76*Areas!$D$6+GEO_mm!E76*Areas!$D$7)/(Areas!$D$6+Areas!$D$7)</f>
        <v>38.695402892561987</v>
      </c>
      <c r="F76" s="4">
        <f>(HUR_mm!F76*Areas!$D$6+GEO_mm!F76*Areas!$D$7)/(Areas!$D$6+Areas!$D$7)</f>
        <v>60.327427685950411</v>
      </c>
      <c r="G76" s="4">
        <f>(HUR_mm!G76*Areas!$D$6+GEO_mm!G76*Areas!$D$7)/(Areas!$D$6+Areas!$D$7)</f>
        <v>61.117128099173556</v>
      </c>
      <c r="H76" s="4">
        <f>(HUR_mm!H76*Areas!$D$6+GEO_mm!H76*Areas!$D$7)/(Areas!$D$6+Areas!$D$7)</f>
        <v>80.942272727272723</v>
      </c>
      <c r="I76" s="4">
        <f>(HUR_mm!I76*Areas!$D$6+GEO_mm!I76*Areas!$D$7)/(Areas!$D$6+Areas!$D$7)</f>
        <v>78.880340909090904</v>
      </c>
      <c r="J76" s="4">
        <f>(HUR_mm!J76*Areas!$D$6+GEO_mm!J76*Areas!$D$7)/(Areas!$D$6+Areas!$D$7)</f>
        <v>62.213522727272725</v>
      </c>
      <c r="K76" s="4">
        <f>(HUR_mm!K76*Areas!$D$6+GEO_mm!K76*Areas!$D$7)/(Areas!$D$6+Areas!$D$7)</f>
        <v>43.826756198347105</v>
      </c>
      <c r="L76" s="4">
        <f>(HUR_mm!L76*Areas!$D$6+GEO_mm!L76*Areas!$D$7)/(Areas!$D$6+Areas!$D$7)</f>
        <v>65.879328512396697</v>
      </c>
      <c r="M76" s="4">
        <f>(HUR_mm!M76*Areas!$D$6+GEO_mm!M76*Areas!$D$7)/(Areas!$D$6+Areas!$D$7)</f>
        <v>107.17693181818181</v>
      </c>
      <c r="N76" s="4">
        <f t="shared" si="1"/>
        <v>823.18357438016517</v>
      </c>
    </row>
    <row r="77" spans="1:14" x14ac:dyDescent="0.15">
      <c r="A77">
        <v>1972</v>
      </c>
      <c r="B77" s="4">
        <f>(HUR_mm!B77*Areas!$D$6+GEO_mm!B77*Areas!$D$7)/(Areas!$D$6+Areas!$D$7)</f>
        <v>67.676084710743808</v>
      </c>
      <c r="C77" s="4">
        <f>(HUR_mm!C77*Areas!$D$6+GEO_mm!C77*Areas!$D$7)/(Areas!$D$6+Areas!$D$7)</f>
        <v>62.269524793388427</v>
      </c>
      <c r="D77" s="4">
        <f>(HUR_mm!D77*Areas!$D$6+GEO_mm!D77*Areas!$D$7)/(Areas!$D$6+Areas!$D$7)</f>
        <v>68.765320247933886</v>
      </c>
      <c r="E77" s="4">
        <f>(HUR_mm!E77*Areas!$D$6+GEO_mm!E77*Areas!$D$7)/(Areas!$D$6+Areas!$D$7)</f>
        <v>51.756983471074378</v>
      </c>
      <c r="F77" s="4">
        <f>(HUR_mm!F77*Areas!$D$6+GEO_mm!F77*Areas!$D$7)/(Areas!$D$6+Areas!$D$7)</f>
        <v>57.150165289256201</v>
      </c>
      <c r="G77" s="4">
        <f>(HUR_mm!G77*Areas!$D$6+GEO_mm!G77*Areas!$D$7)/(Areas!$D$6+Areas!$D$7)</f>
        <v>74.767438016528928</v>
      </c>
      <c r="H77" s="4">
        <f>(HUR_mm!H77*Areas!$D$6+GEO_mm!H77*Areas!$D$7)/(Areas!$D$6+Areas!$D$7)</f>
        <v>87.377551652892564</v>
      </c>
      <c r="I77" s="4">
        <f>(HUR_mm!I77*Areas!$D$6+GEO_mm!I77*Areas!$D$7)/(Areas!$D$6+Areas!$D$7)</f>
        <v>126.09794421487604</v>
      </c>
      <c r="J77" s="4">
        <f>(HUR_mm!J77*Areas!$D$6+GEO_mm!J77*Areas!$D$7)/(Areas!$D$6+Areas!$D$7)</f>
        <v>73.122159090909093</v>
      </c>
      <c r="K77" s="4">
        <f>(HUR_mm!K77*Areas!$D$6+GEO_mm!K77*Areas!$D$7)/(Areas!$D$6+Areas!$D$7)</f>
        <v>67.520485537190083</v>
      </c>
      <c r="L77" s="4">
        <f>(HUR_mm!L77*Areas!$D$6+GEO_mm!L77*Areas!$D$7)/(Areas!$D$6+Areas!$D$7)</f>
        <v>51.875723140495865</v>
      </c>
      <c r="M77" s="4">
        <f>(HUR_mm!M77*Areas!$D$6+GEO_mm!M77*Areas!$D$7)/(Areas!$D$6+Areas!$D$7)</f>
        <v>114.12344008264463</v>
      </c>
      <c r="N77" s="4">
        <f t="shared" si="1"/>
        <v>902.50282024793398</v>
      </c>
    </row>
    <row r="78" spans="1:14" x14ac:dyDescent="0.15">
      <c r="A78">
        <v>1973</v>
      </c>
      <c r="B78" s="4">
        <f>(HUR_mm!B78*Areas!$D$6+GEO_mm!B78*Areas!$D$7)/(Areas!$D$6+Areas!$D$7)</f>
        <v>50.843109504132229</v>
      </c>
      <c r="C78" s="4">
        <f>(HUR_mm!C78*Areas!$D$6+GEO_mm!C78*Areas!$D$7)/(Areas!$D$6+Areas!$D$7)</f>
        <v>37.200382231404959</v>
      </c>
      <c r="D78" s="4">
        <f>(HUR_mm!D78*Areas!$D$6+GEO_mm!D78*Areas!$D$7)/(Areas!$D$6+Areas!$D$7)</f>
        <v>73.040805785123965</v>
      </c>
      <c r="E78" s="4">
        <f>(HUR_mm!E78*Areas!$D$6+GEO_mm!E78*Areas!$D$7)/(Areas!$D$6+Areas!$D$7)</f>
        <v>48.54982438016529</v>
      </c>
      <c r="F78" s="4">
        <f>(HUR_mm!F78*Areas!$D$6+GEO_mm!F78*Areas!$D$7)/(Areas!$D$6+Areas!$D$7)</f>
        <v>110.41867768595041</v>
      </c>
      <c r="G78" s="4">
        <f>(HUR_mm!G78*Areas!$D$6+GEO_mm!G78*Areas!$D$7)/(Areas!$D$6+Areas!$D$7)</f>
        <v>90.554721074380168</v>
      </c>
      <c r="H78" s="4">
        <f>(HUR_mm!H78*Areas!$D$6+GEO_mm!H78*Areas!$D$7)/(Areas!$D$6+Areas!$D$7)</f>
        <v>82.908099173553722</v>
      </c>
      <c r="I78" s="4">
        <f>(HUR_mm!I78*Areas!$D$6+GEO_mm!I78*Areas!$D$7)/(Areas!$D$6+Areas!$D$7)</f>
        <v>81.442004132231403</v>
      </c>
      <c r="J78" s="4">
        <f>(HUR_mm!J78*Areas!$D$6+GEO_mm!J78*Areas!$D$7)/(Areas!$D$6+Areas!$D$7)</f>
        <v>50.557407024793392</v>
      </c>
      <c r="K78" s="4">
        <f>(HUR_mm!K78*Areas!$D$6+GEO_mm!K78*Areas!$D$7)/(Areas!$D$6+Areas!$D$7)</f>
        <v>80.966508264462803</v>
      </c>
      <c r="L78" s="4">
        <f>(HUR_mm!L78*Areas!$D$6+GEO_mm!L78*Areas!$D$7)/(Areas!$D$6+Areas!$D$7)</f>
        <v>75.529039256198345</v>
      </c>
      <c r="M78" s="4">
        <f>(HUR_mm!M78*Areas!$D$6+GEO_mm!M78*Areas!$D$7)/(Areas!$D$6+Areas!$D$7)</f>
        <v>67.150826446280988</v>
      </c>
      <c r="N78" s="4">
        <f t="shared" si="1"/>
        <v>849.16140495867774</v>
      </c>
    </row>
    <row r="79" spans="1:14" x14ac:dyDescent="0.15">
      <c r="A79">
        <v>1974</v>
      </c>
      <c r="B79" s="4">
        <f>(HUR_mm!B79*Areas!$D$6+GEO_mm!B79*Areas!$D$7)/(Areas!$D$6+Areas!$D$7)</f>
        <v>88.173708677685951</v>
      </c>
      <c r="C79" s="4">
        <f>(HUR_mm!C79*Areas!$D$6+GEO_mm!C79*Areas!$D$7)/(Areas!$D$6+Areas!$D$7)</f>
        <v>53.506818181818183</v>
      </c>
      <c r="D79" s="4">
        <f>(HUR_mm!D79*Areas!$D$6+GEO_mm!D79*Areas!$D$7)/(Areas!$D$6+Areas!$D$7)</f>
        <v>46.479638429752065</v>
      </c>
      <c r="E79" s="4">
        <f>(HUR_mm!E79*Areas!$D$6+GEO_mm!E79*Areas!$D$7)/(Areas!$D$6+Areas!$D$7)</f>
        <v>82.008264462809919</v>
      </c>
      <c r="F79" s="4">
        <f>(HUR_mm!F79*Areas!$D$6+GEO_mm!F79*Areas!$D$7)/(Areas!$D$6+Areas!$D$7)</f>
        <v>83.521745867768601</v>
      </c>
      <c r="G79" s="4">
        <f>(HUR_mm!G79*Areas!$D$6+GEO_mm!G79*Areas!$D$7)/(Areas!$D$6+Areas!$D$7)</f>
        <v>78.873605371900823</v>
      </c>
      <c r="H79" s="4">
        <f>(HUR_mm!H79*Areas!$D$6+GEO_mm!H79*Areas!$D$7)/(Areas!$D$6+Areas!$D$7)</f>
        <v>68.922448347107434</v>
      </c>
      <c r="I79" s="4">
        <f>(HUR_mm!I79*Areas!$D$6+GEO_mm!I79*Areas!$D$7)/(Areas!$D$6+Areas!$D$7)</f>
        <v>68.710092975206607</v>
      </c>
      <c r="J79" s="4">
        <f>(HUR_mm!J79*Areas!$D$6+GEO_mm!J79*Areas!$D$7)/(Areas!$D$6+Areas!$D$7)</f>
        <v>94.077851239669428</v>
      </c>
      <c r="K79" s="4">
        <f>(HUR_mm!K79*Areas!$D$6+GEO_mm!K79*Areas!$D$7)/(Areas!$D$6+Areas!$D$7)</f>
        <v>73.864101239669424</v>
      </c>
      <c r="L79" s="4">
        <f>(HUR_mm!L79*Areas!$D$6+GEO_mm!L79*Areas!$D$7)/(Areas!$D$6+Areas!$D$7)</f>
        <v>66.832458677685949</v>
      </c>
      <c r="M79" s="4">
        <f>(HUR_mm!M79*Areas!$D$6+GEO_mm!M79*Areas!$D$7)/(Areas!$D$6+Areas!$D$7)</f>
        <v>46.870609504132233</v>
      </c>
      <c r="N79" s="4">
        <f t="shared" si="1"/>
        <v>851.84134297520677</v>
      </c>
    </row>
    <row r="80" spans="1:14" x14ac:dyDescent="0.15">
      <c r="A80">
        <v>1975</v>
      </c>
      <c r="B80" s="4">
        <f>(HUR_mm!B80*Areas!$D$6+GEO_mm!B80*Areas!$D$7)/(Areas!$D$6+Areas!$D$7)</f>
        <v>98.587882231404961</v>
      </c>
      <c r="C80" s="4">
        <f>(HUR_mm!C80*Areas!$D$6+GEO_mm!C80*Areas!$D$7)/(Areas!$D$6+Areas!$D$7)</f>
        <v>64.499886363636364</v>
      </c>
      <c r="D80" s="4">
        <f>(HUR_mm!D80*Areas!$D$6+GEO_mm!D80*Areas!$D$7)/(Areas!$D$6+Areas!$D$7)</f>
        <v>56.686694214876034</v>
      </c>
      <c r="E80" s="4">
        <f>(HUR_mm!E80*Areas!$D$6+GEO_mm!E80*Areas!$D$7)/(Areas!$D$6+Areas!$D$7)</f>
        <v>62.537954545454546</v>
      </c>
      <c r="F80" s="4">
        <f>(HUR_mm!F80*Areas!$D$6+GEO_mm!F80*Areas!$D$7)/(Areas!$D$6+Areas!$D$7)</f>
        <v>69.746446280991734</v>
      </c>
      <c r="G80" s="4">
        <f>(HUR_mm!G80*Areas!$D$6+GEO_mm!G80*Areas!$D$7)/(Areas!$D$6+Areas!$D$7)</f>
        <v>80.668626033057848</v>
      </c>
      <c r="H80" s="4">
        <f>(HUR_mm!H80*Areas!$D$6+GEO_mm!H80*Areas!$D$7)/(Areas!$D$6+Areas!$D$7)</f>
        <v>76.442902892561989</v>
      </c>
      <c r="I80" s="4">
        <f>(HUR_mm!I80*Areas!$D$6+GEO_mm!I80*Areas!$D$7)/(Areas!$D$6+Areas!$D$7)</f>
        <v>101.3109194214876</v>
      </c>
      <c r="J80" s="4">
        <f>(HUR_mm!J80*Areas!$D$6+GEO_mm!J80*Areas!$D$7)/(Areas!$D$6+Areas!$D$7)</f>
        <v>90.679690082644626</v>
      </c>
      <c r="K80" s="4">
        <f>(HUR_mm!K80*Areas!$D$6+GEO_mm!K80*Areas!$D$7)/(Areas!$D$6+Areas!$D$7)</f>
        <v>39.301942148760332</v>
      </c>
      <c r="L80" s="4">
        <f>(HUR_mm!L80*Areas!$D$6+GEO_mm!L80*Areas!$D$7)/(Areas!$D$6+Areas!$D$7)</f>
        <v>86.081105371900833</v>
      </c>
      <c r="M80" s="4">
        <f>(HUR_mm!M80*Areas!$D$6+GEO_mm!M80*Areas!$D$7)/(Areas!$D$6+Areas!$D$7)</f>
        <v>64.695712809917353</v>
      </c>
      <c r="N80" s="4">
        <f t="shared" si="1"/>
        <v>891.23976239669412</v>
      </c>
    </row>
    <row r="81" spans="1:14" x14ac:dyDescent="0.15">
      <c r="A81">
        <v>1976</v>
      </c>
      <c r="B81" s="4">
        <f>(HUR_mm!B81*Areas!$D$6+GEO_mm!B81*Areas!$D$7)/(Areas!$D$6+Areas!$D$7)</f>
        <v>79.710237603305785</v>
      </c>
      <c r="C81" s="4">
        <f>(HUR_mm!C81*Areas!$D$6+GEO_mm!C81*Areas!$D$7)/(Areas!$D$6+Areas!$D$7)</f>
        <v>70.366435950413219</v>
      </c>
      <c r="D81" s="4">
        <f>(HUR_mm!D81*Areas!$D$6+GEO_mm!D81*Areas!$D$7)/(Areas!$D$6+Areas!$D$7)</f>
        <v>113.09389462809918</v>
      </c>
      <c r="E81" s="4">
        <f>(HUR_mm!E81*Areas!$D$6+GEO_mm!E81*Areas!$D$7)/(Areas!$D$6+Areas!$D$7)</f>
        <v>41.047747933884295</v>
      </c>
      <c r="F81" s="4">
        <f>(HUR_mm!F81*Areas!$D$6+GEO_mm!F81*Areas!$D$7)/(Areas!$D$6+Areas!$D$7)</f>
        <v>82.879442148760333</v>
      </c>
      <c r="G81" s="4">
        <f>(HUR_mm!G81*Areas!$D$6+GEO_mm!G81*Areas!$D$7)/(Areas!$D$6+Areas!$D$7)</f>
        <v>79.226435950413219</v>
      </c>
      <c r="H81" s="4">
        <f>(HUR_mm!H81*Areas!$D$6+GEO_mm!H81*Areas!$D$7)/(Areas!$D$6+Areas!$D$7)</f>
        <v>68.123419421487597</v>
      </c>
      <c r="I81" s="4">
        <f>(HUR_mm!I81*Areas!$D$6+GEO_mm!I81*Areas!$D$7)/(Areas!$D$6+Areas!$D$7)</f>
        <v>49.47969008264463</v>
      </c>
      <c r="J81" s="4">
        <f>(HUR_mm!J81*Areas!$D$6+GEO_mm!J81*Areas!$D$7)/(Areas!$D$6+Areas!$D$7)</f>
        <v>82.794111570247935</v>
      </c>
      <c r="K81" s="4">
        <f>(HUR_mm!K81*Areas!$D$6+GEO_mm!K81*Areas!$D$7)/(Areas!$D$6+Areas!$D$7)</f>
        <v>58.663832644628101</v>
      </c>
      <c r="L81" s="4">
        <f>(HUR_mm!L81*Areas!$D$6+GEO_mm!L81*Areas!$D$7)/(Areas!$D$6+Areas!$D$7)</f>
        <v>57.609793388429765</v>
      </c>
      <c r="M81" s="4">
        <f>(HUR_mm!M81*Areas!$D$6+GEO_mm!M81*Areas!$D$7)/(Areas!$D$6+Areas!$D$7)</f>
        <v>62.834338842975207</v>
      </c>
      <c r="N81" s="4">
        <f t="shared" si="1"/>
        <v>845.82938016528919</v>
      </c>
    </row>
    <row r="82" spans="1:14" x14ac:dyDescent="0.15">
      <c r="A82">
        <v>1977</v>
      </c>
      <c r="B82" s="4">
        <f>(HUR_mm!B82*Areas!$D$6+GEO_mm!B82*Areas!$D$7)/(Areas!$D$6+Areas!$D$7)</f>
        <v>68.581900826446287</v>
      </c>
      <c r="C82" s="4">
        <f>(HUR_mm!C82*Areas!$D$6+GEO_mm!C82*Areas!$D$7)/(Areas!$D$6+Areas!$D$7)</f>
        <v>103.05954545454546</v>
      </c>
      <c r="D82" s="4">
        <f>(HUR_mm!D82*Areas!$D$6+GEO_mm!D82*Areas!$D$7)/(Areas!$D$6+Areas!$D$7)</f>
        <v>76.181291322314053</v>
      </c>
      <c r="E82" s="4">
        <f>(HUR_mm!E82*Areas!$D$6+GEO_mm!E82*Areas!$D$7)/(Areas!$D$6+Areas!$D$7)</f>
        <v>53.060165289256197</v>
      </c>
      <c r="F82" s="4">
        <f>(HUR_mm!F82*Areas!$D$6+GEO_mm!F82*Areas!$D$7)/(Areas!$D$6+Areas!$D$7)</f>
        <v>32.85349173553719</v>
      </c>
      <c r="G82" s="4">
        <f>(HUR_mm!G82*Areas!$D$6+GEO_mm!G82*Areas!$D$7)/(Areas!$D$6+Areas!$D$7)</f>
        <v>54.480113636363633</v>
      </c>
      <c r="H82" s="4">
        <f>(HUR_mm!H82*Areas!$D$6+GEO_mm!H82*Areas!$D$7)/(Areas!$D$6+Areas!$D$7)</f>
        <v>86.752644628099176</v>
      </c>
      <c r="I82" s="4">
        <f>(HUR_mm!I82*Areas!$D$6+GEO_mm!I82*Areas!$D$7)/(Areas!$D$6+Areas!$D$7)</f>
        <v>136.39878099173555</v>
      </c>
      <c r="J82" s="4">
        <f>(HUR_mm!J82*Areas!$D$6+GEO_mm!J82*Areas!$D$7)/(Areas!$D$6+Areas!$D$7)</f>
        <v>121.83981404958678</v>
      </c>
      <c r="K82" s="4">
        <f>(HUR_mm!K82*Areas!$D$6+GEO_mm!K82*Areas!$D$7)/(Areas!$D$6+Areas!$D$7)</f>
        <v>66.566900826446286</v>
      </c>
      <c r="L82" s="4">
        <f>(HUR_mm!L82*Areas!$D$6+GEO_mm!L82*Areas!$D$7)/(Areas!$D$6+Areas!$D$7)</f>
        <v>106.11435950413224</v>
      </c>
      <c r="M82" s="4">
        <f>(HUR_mm!M82*Areas!$D$6+GEO_mm!M82*Areas!$D$7)/(Areas!$D$6+Areas!$D$7)</f>
        <v>87.446508264462807</v>
      </c>
      <c r="N82" s="4">
        <f t="shared" si="1"/>
        <v>993.33551652892561</v>
      </c>
    </row>
    <row r="83" spans="1:14" x14ac:dyDescent="0.15">
      <c r="A83">
        <v>1978</v>
      </c>
      <c r="B83" s="4">
        <f>(HUR_mm!B83*Areas!$D$6+GEO_mm!B83*Areas!$D$7)/(Areas!$D$6+Areas!$D$7)</f>
        <v>76.052438016528924</v>
      </c>
      <c r="C83" s="4">
        <f>(HUR_mm!C83*Areas!$D$6+GEO_mm!C83*Areas!$D$7)/(Areas!$D$6+Areas!$D$7)</f>
        <v>21.423894628099173</v>
      </c>
      <c r="D83" s="4">
        <f>(HUR_mm!D83*Areas!$D$6+GEO_mm!D83*Areas!$D$7)/(Areas!$D$6+Areas!$D$7)</f>
        <v>36.508047520661158</v>
      </c>
      <c r="E83" s="4">
        <f>(HUR_mm!E83*Areas!$D$6+GEO_mm!E83*Areas!$D$7)/(Areas!$D$6+Areas!$D$7)</f>
        <v>40.017809917355372</v>
      </c>
      <c r="F83" s="4">
        <f>(HUR_mm!F83*Areas!$D$6+GEO_mm!F83*Areas!$D$7)/(Areas!$D$6+Areas!$D$7)</f>
        <v>71.914576446280989</v>
      </c>
      <c r="G83" s="4">
        <f>(HUR_mm!G83*Areas!$D$6+GEO_mm!G83*Areas!$D$7)/(Areas!$D$6+Areas!$D$7)</f>
        <v>65.985692148760336</v>
      </c>
      <c r="H83" s="4">
        <f>(HUR_mm!H83*Areas!$D$6+GEO_mm!H83*Areas!$D$7)/(Areas!$D$6+Areas!$D$7)</f>
        <v>68.596084710743796</v>
      </c>
      <c r="I83" s="4">
        <f>(HUR_mm!I83*Areas!$D$6+GEO_mm!I83*Areas!$D$7)/(Areas!$D$6+Areas!$D$7)</f>
        <v>89.214948347107438</v>
      </c>
      <c r="J83" s="4">
        <f>(HUR_mm!J83*Areas!$D$6+GEO_mm!J83*Areas!$D$7)/(Areas!$D$6+Areas!$D$7)</f>
        <v>147.93327479338842</v>
      </c>
      <c r="K83" s="4">
        <f>(HUR_mm!K83*Areas!$D$6+GEO_mm!K83*Areas!$D$7)/(Areas!$D$6+Areas!$D$7)</f>
        <v>62.062706611570249</v>
      </c>
      <c r="L83" s="4">
        <f>(HUR_mm!L83*Areas!$D$6+GEO_mm!L83*Areas!$D$7)/(Areas!$D$6+Areas!$D$7)</f>
        <v>60.812190082644626</v>
      </c>
      <c r="M83" s="4">
        <f>(HUR_mm!M83*Areas!$D$6+GEO_mm!M83*Areas!$D$7)/(Areas!$D$6+Areas!$D$7)</f>
        <v>85.934101239669417</v>
      </c>
      <c r="N83" s="4">
        <f t="shared" si="1"/>
        <v>826.45576446280984</v>
      </c>
    </row>
    <row r="84" spans="1:14" x14ac:dyDescent="0.15">
      <c r="A84">
        <v>1979</v>
      </c>
      <c r="B84" s="4">
        <f>(HUR_mm!B84*Areas!$D$6+GEO_mm!B84*Areas!$D$7)/(Areas!$D$6+Areas!$D$7)</f>
        <v>85.629049586776858</v>
      </c>
      <c r="C84" s="4">
        <f>(HUR_mm!C84*Areas!$D$6+GEO_mm!C84*Areas!$D$7)/(Areas!$D$6+Areas!$D$7)</f>
        <v>38.338729338842974</v>
      </c>
      <c r="D84" s="4">
        <f>(HUR_mm!D84*Areas!$D$6+GEO_mm!D84*Areas!$D$7)/(Areas!$D$6+Areas!$D$7)</f>
        <v>74.204111570247932</v>
      </c>
      <c r="E84" s="4">
        <f>(HUR_mm!E84*Areas!$D$6+GEO_mm!E84*Areas!$D$7)/(Areas!$D$6+Areas!$D$7)</f>
        <v>90.261570247933889</v>
      </c>
      <c r="F84" s="4">
        <f>(HUR_mm!F84*Areas!$D$6+GEO_mm!F84*Areas!$D$7)/(Areas!$D$6+Areas!$D$7)</f>
        <v>63.605609504132232</v>
      </c>
      <c r="G84" s="4">
        <f>(HUR_mm!G84*Areas!$D$6+GEO_mm!G84*Areas!$D$7)/(Areas!$D$6+Areas!$D$7)</f>
        <v>88.94022727272727</v>
      </c>
      <c r="H84" s="4">
        <f>(HUR_mm!H84*Areas!$D$6+GEO_mm!H84*Areas!$D$7)/(Areas!$D$6+Areas!$D$7)</f>
        <v>57.34570247933884</v>
      </c>
      <c r="I84" s="4">
        <f>(HUR_mm!I84*Areas!$D$6+GEO_mm!I84*Areas!$D$7)/(Areas!$D$6+Areas!$D$7)</f>
        <v>93.294927685950412</v>
      </c>
      <c r="J84" s="4">
        <f>(HUR_mm!J84*Areas!$D$6+GEO_mm!J84*Areas!$D$7)/(Areas!$D$6+Areas!$D$7)</f>
        <v>37.872592975206615</v>
      </c>
      <c r="K84" s="4">
        <f>(HUR_mm!K84*Areas!$D$6+GEO_mm!K84*Areas!$D$7)/(Areas!$D$6+Areas!$D$7)</f>
        <v>103.4390805785124</v>
      </c>
      <c r="L84" s="4">
        <f>(HUR_mm!L84*Areas!$D$6+GEO_mm!L84*Areas!$D$7)/(Areas!$D$6+Areas!$D$7)</f>
        <v>82.857789256198345</v>
      </c>
      <c r="M84" s="4">
        <f>(HUR_mm!M84*Areas!$D$6+GEO_mm!M84*Areas!$D$7)/(Areas!$D$6+Areas!$D$7)</f>
        <v>61.335258264462809</v>
      </c>
      <c r="N84" s="4">
        <f t="shared" si="1"/>
        <v>877.12464876033062</v>
      </c>
    </row>
    <row r="85" spans="1:14" x14ac:dyDescent="0.15">
      <c r="A85">
        <v>1980</v>
      </c>
      <c r="B85" s="4">
        <f>(HUR_mm!B85*Areas!$D$6+GEO_mm!B85*Areas!$D$7)/(Areas!$D$6+Areas!$D$7)</f>
        <v>63.066590909090912</v>
      </c>
      <c r="C85" s="4">
        <f>(HUR_mm!C85*Areas!$D$6+GEO_mm!C85*Areas!$D$7)/(Areas!$D$6+Areas!$D$7)</f>
        <v>30.039194214876034</v>
      </c>
      <c r="D85" s="4">
        <f>(HUR_mm!D85*Areas!$D$6+GEO_mm!D85*Areas!$D$7)/(Areas!$D$6+Areas!$D$7)</f>
        <v>51.439090909090908</v>
      </c>
      <c r="E85" s="4">
        <f>(HUR_mm!E85*Areas!$D$6+GEO_mm!E85*Areas!$D$7)/(Areas!$D$6+Areas!$D$7)</f>
        <v>85.30963842975207</v>
      </c>
      <c r="F85" s="4">
        <f>(HUR_mm!F85*Areas!$D$6+GEO_mm!F85*Areas!$D$7)/(Areas!$D$6+Areas!$D$7)</f>
        <v>48.363357438016529</v>
      </c>
      <c r="G85" s="4">
        <f>(HUR_mm!G85*Areas!$D$6+GEO_mm!G85*Areas!$D$7)/(Areas!$D$6+Areas!$D$7)</f>
        <v>86.92586776859504</v>
      </c>
      <c r="H85" s="4">
        <f>(HUR_mm!H85*Areas!$D$6+GEO_mm!H85*Areas!$D$7)/(Areas!$D$6+Areas!$D$7)</f>
        <v>77.72174586776859</v>
      </c>
      <c r="I85" s="4">
        <f>(HUR_mm!I85*Areas!$D$6+GEO_mm!I85*Areas!$D$7)/(Areas!$D$6+Areas!$D$7)</f>
        <v>63.788037190082647</v>
      </c>
      <c r="J85" s="4">
        <f>(HUR_mm!J85*Areas!$D$6+GEO_mm!J85*Areas!$D$7)/(Areas!$D$6+Areas!$D$7)</f>
        <v>96.27943181818182</v>
      </c>
      <c r="K85" s="4">
        <f>(HUR_mm!K85*Areas!$D$6+GEO_mm!K85*Areas!$D$7)/(Areas!$D$6+Areas!$D$7)</f>
        <v>70.494927685950415</v>
      </c>
      <c r="L85" s="4">
        <f>(HUR_mm!L85*Areas!$D$6+GEO_mm!L85*Areas!$D$7)/(Areas!$D$6+Areas!$D$7)</f>
        <v>42.271497933884298</v>
      </c>
      <c r="M85" s="4">
        <f>(HUR_mm!M85*Areas!$D$6+GEO_mm!M85*Areas!$D$7)/(Areas!$D$6+Areas!$D$7)</f>
        <v>75.081673553719014</v>
      </c>
      <c r="N85" s="4">
        <f t="shared" si="1"/>
        <v>790.78105371900836</v>
      </c>
    </row>
    <row r="86" spans="1:14" x14ac:dyDescent="0.15">
      <c r="A86">
        <v>1981</v>
      </c>
      <c r="B86" s="4">
        <f>(HUR_mm!B86*Areas!$D$6+GEO_mm!B86*Areas!$D$7)/(Areas!$D$6+Areas!$D$7)</f>
        <v>30.059731404958679</v>
      </c>
      <c r="C86" s="4">
        <f>(HUR_mm!C86*Areas!$D$6+GEO_mm!C86*Areas!$D$7)/(Areas!$D$6+Areas!$D$7)</f>
        <v>65.816353305785128</v>
      </c>
      <c r="D86" s="4">
        <f>(HUR_mm!D86*Areas!$D$6+GEO_mm!D86*Areas!$D$7)/(Areas!$D$6+Areas!$D$7)</f>
        <v>31.540764462809918</v>
      </c>
      <c r="E86" s="4">
        <f>(HUR_mm!E86*Areas!$D$6+GEO_mm!E86*Areas!$D$7)/(Areas!$D$6+Areas!$D$7)</f>
        <v>82.04566115702481</v>
      </c>
      <c r="F86" s="4">
        <f>(HUR_mm!F86*Areas!$D$6+GEO_mm!F86*Areas!$D$7)/(Areas!$D$6+Areas!$D$7)</f>
        <v>58.496084710743801</v>
      </c>
      <c r="G86" s="4">
        <f>(HUR_mm!G86*Areas!$D$6+GEO_mm!G86*Areas!$D$7)/(Areas!$D$6+Areas!$D$7)</f>
        <v>88.331580578512401</v>
      </c>
      <c r="H86" s="4">
        <f>(HUR_mm!H86*Areas!$D$6+GEO_mm!H86*Areas!$D$7)/(Areas!$D$6+Areas!$D$7)</f>
        <v>38.826787190082648</v>
      </c>
      <c r="I86" s="4">
        <f>(HUR_mm!I86*Areas!$D$6+GEO_mm!I86*Areas!$D$7)/(Areas!$D$6+Areas!$D$7)</f>
        <v>94.576714876033051</v>
      </c>
      <c r="J86" s="4">
        <f>(HUR_mm!J86*Areas!$D$6+GEO_mm!J86*Areas!$D$7)/(Areas!$D$6+Areas!$D$7)</f>
        <v>103.49135330578513</v>
      </c>
      <c r="K86" s="4">
        <f>(HUR_mm!K86*Areas!$D$6+GEO_mm!K86*Areas!$D$7)/(Areas!$D$6+Areas!$D$7)</f>
        <v>94.291632231404961</v>
      </c>
      <c r="L86" s="4">
        <f>(HUR_mm!L86*Areas!$D$6+GEO_mm!L86*Areas!$D$7)/(Areas!$D$6+Areas!$D$7)</f>
        <v>43.298811983471076</v>
      </c>
      <c r="M86" s="4">
        <f>(HUR_mm!M86*Areas!$D$6+GEO_mm!M86*Areas!$D$7)/(Areas!$D$6+Areas!$D$7)</f>
        <v>46.304628099173556</v>
      </c>
      <c r="N86" s="4">
        <f t="shared" si="1"/>
        <v>777.08010330578509</v>
      </c>
    </row>
    <row r="87" spans="1:14" x14ac:dyDescent="0.15">
      <c r="A87">
        <v>1982</v>
      </c>
      <c r="B87" s="4">
        <f>(HUR_mm!B87*Areas!$D$6+GEO_mm!B87*Areas!$D$7)/(Areas!$D$6+Areas!$D$7)</f>
        <v>78.881332644628102</v>
      </c>
      <c r="C87" s="4">
        <f>(HUR_mm!C87*Areas!$D$6+GEO_mm!C87*Areas!$D$7)/(Areas!$D$6+Areas!$D$7)</f>
        <v>29.533161157024793</v>
      </c>
      <c r="D87" s="4">
        <f>(HUR_mm!D87*Areas!$D$6+GEO_mm!D87*Areas!$D$7)/(Areas!$D$6+Areas!$D$7)</f>
        <v>60.347128099173553</v>
      </c>
      <c r="E87" s="4">
        <f>(HUR_mm!E87*Areas!$D$6+GEO_mm!E87*Areas!$D$7)/(Areas!$D$6+Areas!$D$7)</f>
        <v>46.786725206611571</v>
      </c>
      <c r="F87" s="4">
        <f>(HUR_mm!F87*Areas!$D$6+GEO_mm!F87*Areas!$D$7)/(Areas!$D$6+Areas!$D$7)</f>
        <v>47.050619834710744</v>
      </c>
      <c r="G87" s="4">
        <f>(HUR_mm!G87*Areas!$D$6+GEO_mm!G87*Areas!$D$7)/(Areas!$D$6+Areas!$D$7)</f>
        <v>75.247634297520662</v>
      </c>
      <c r="H87" s="4">
        <f>(HUR_mm!H87*Areas!$D$6+GEO_mm!H87*Areas!$D$7)/(Areas!$D$6+Areas!$D$7)</f>
        <v>54.116053719008264</v>
      </c>
      <c r="I87" s="4">
        <f>(HUR_mm!I87*Areas!$D$6+GEO_mm!I87*Areas!$D$7)/(Areas!$D$6+Areas!$D$7)</f>
        <v>72.733398760330573</v>
      </c>
      <c r="J87" s="4">
        <f>(HUR_mm!J87*Areas!$D$6+GEO_mm!J87*Areas!$D$7)/(Areas!$D$6+Areas!$D$7)</f>
        <v>103.09086776859505</v>
      </c>
      <c r="K87" s="4">
        <f>(HUR_mm!K87*Areas!$D$6+GEO_mm!K87*Areas!$D$7)/(Areas!$D$6+Areas!$D$7)</f>
        <v>60.60901859504132</v>
      </c>
      <c r="L87" s="4">
        <f>(HUR_mm!L87*Areas!$D$6+GEO_mm!L87*Areas!$D$7)/(Areas!$D$6+Areas!$D$7)</f>
        <v>94.118626033057851</v>
      </c>
      <c r="M87" s="4">
        <f>(HUR_mm!M87*Areas!$D$6+GEO_mm!M87*Areas!$D$7)/(Areas!$D$6+Areas!$D$7)</f>
        <v>97.188192148760336</v>
      </c>
      <c r="N87" s="4">
        <f t="shared" si="1"/>
        <v>819.70275826446289</v>
      </c>
    </row>
    <row r="88" spans="1:14" x14ac:dyDescent="0.15">
      <c r="A88">
        <v>1983</v>
      </c>
      <c r="B88" s="4">
        <f>(HUR_mm!B88*Areas!$D$6+GEO_mm!B88*Areas!$D$7)/(Areas!$D$6+Areas!$D$7)</f>
        <v>51.186704545454546</v>
      </c>
      <c r="C88" s="4">
        <f>(HUR_mm!C88*Areas!$D$6+GEO_mm!C88*Areas!$D$7)/(Areas!$D$6+Areas!$D$7)</f>
        <v>32.171931818181818</v>
      </c>
      <c r="D88" s="4">
        <f>(HUR_mm!D88*Areas!$D$6+GEO_mm!D88*Areas!$D$7)/(Areas!$D$6+Areas!$D$7)</f>
        <v>60.552086776859504</v>
      </c>
      <c r="E88" s="4">
        <f>(HUR_mm!E88*Areas!$D$6+GEO_mm!E88*Areas!$D$7)/(Areas!$D$6+Areas!$D$7)</f>
        <v>70.796539256198344</v>
      </c>
      <c r="F88" s="4">
        <f>(HUR_mm!F88*Areas!$D$6+GEO_mm!F88*Areas!$D$7)/(Areas!$D$6+Areas!$D$7)</f>
        <v>142.91885330578512</v>
      </c>
      <c r="G88" s="4">
        <f>(HUR_mm!G88*Areas!$D$6+GEO_mm!G88*Areas!$D$7)/(Areas!$D$6+Areas!$D$7)</f>
        <v>45.25496900826446</v>
      </c>
      <c r="H88" s="4">
        <f>(HUR_mm!H88*Areas!$D$6+GEO_mm!H88*Areas!$D$7)/(Areas!$D$6+Areas!$D$7)</f>
        <v>40.434338842975208</v>
      </c>
      <c r="I88" s="4">
        <f>(HUR_mm!I88*Areas!$D$6+GEO_mm!I88*Areas!$D$7)/(Areas!$D$6+Areas!$D$7)</f>
        <v>78.993626033057851</v>
      </c>
      <c r="J88" s="4">
        <f>(HUR_mm!J88*Areas!$D$6+GEO_mm!J88*Areas!$D$7)/(Areas!$D$6+Areas!$D$7)</f>
        <v>97.916487603305782</v>
      </c>
      <c r="K88" s="4">
        <f>(HUR_mm!K88*Areas!$D$6+GEO_mm!K88*Areas!$D$7)/(Areas!$D$6+Areas!$D$7)</f>
        <v>95.18028925619835</v>
      </c>
      <c r="L88" s="4">
        <f>(HUR_mm!L88*Areas!$D$6+GEO_mm!L88*Areas!$D$7)/(Areas!$D$6+Areas!$D$7)</f>
        <v>66.819338842975213</v>
      </c>
      <c r="M88" s="4">
        <f>(HUR_mm!M88*Areas!$D$6+GEO_mm!M88*Areas!$D$7)/(Areas!$D$6+Areas!$D$7)</f>
        <v>90.796993801652889</v>
      </c>
      <c r="N88" s="4">
        <f t="shared" si="1"/>
        <v>873.02215909090899</v>
      </c>
    </row>
    <row r="89" spans="1:14" x14ac:dyDescent="0.15">
      <c r="A89">
        <v>1984</v>
      </c>
      <c r="B89" s="4">
        <f>(HUR_mm!B89*Areas!$D$6+GEO_mm!B89*Areas!$D$7)/(Areas!$D$6+Areas!$D$7)</f>
        <v>44.336033057851239</v>
      </c>
      <c r="C89" s="4">
        <f>(HUR_mm!C89*Areas!$D$6+GEO_mm!C89*Areas!$D$7)/(Areas!$D$6+Areas!$D$7)</f>
        <v>41.737210743801654</v>
      </c>
      <c r="D89" s="4">
        <f>(HUR_mm!D89*Areas!$D$6+GEO_mm!D89*Areas!$D$7)/(Areas!$D$6+Areas!$D$7)</f>
        <v>51.625878099173555</v>
      </c>
      <c r="E89" s="4">
        <f>(HUR_mm!E89*Areas!$D$6+GEO_mm!E89*Areas!$D$7)/(Areas!$D$6+Areas!$D$7)</f>
        <v>57.929907024793387</v>
      </c>
      <c r="F89" s="4">
        <f>(HUR_mm!F89*Areas!$D$6+GEO_mm!F89*Areas!$D$7)/(Areas!$D$6+Areas!$D$7)</f>
        <v>82.235940082644632</v>
      </c>
      <c r="G89" s="4">
        <f>(HUR_mm!G89*Areas!$D$6+GEO_mm!G89*Areas!$D$7)/(Areas!$D$6+Areas!$D$7)</f>
        <v>88.256663223140492</v>
      </c>
      <c r="H89" s="4">
        <f>(HUR_mm!H89*Areas!$D$6+GEO_mm!H89*Areas!$D$7)/(Areas!$D$6+Areas!$D$7)</f>
        <v>62.861539256198348</v>
      </c>
      <c r="I89" s="4">
        <f>(HUR_mm!I89*Areas!$D$6+GEO_mm!I89*Areas!$D$7)/(Areas!$D$6+Areas!$D$7)</f>
        <v>94.749814049586774</v>
      </c>
      <c r="J89" s="4">
        <f>(HUR_mm!J89*Areas!$D$6+GEO_mm!J89*Areas!$D$7)/(Areas!$D$6+Areas!$D$7)</f>
        <v>102.49954545454545</v>
      </c>
      <c r="K89" s="4">
        <f>(HUR_mm!K89*Areas!$D$6+GEO_mm!K89*Areas!$D$7)/(Areas!$D$6+Areas!$D$7)</f>
        <v>77.119111570247938</v>
      </c>
      <c r="L89" s="4">
        <f>(HUR_mm!L89*Areas!$D$6+GEO_mm!L89*Areas!$D$7)/(Areas!$D$6+Areas!$D$7)</f>
        <v>76.203295454545454</v>
      </c>
      <c r="M89" s="4">
        <f>(HUR_mm!M89*Areas!$D$6+GEO_mm!M89*Areas!$D$7)/(Areas!$D$6+Areas!$D$7)</f>
        <v>85.675929752066111</v>
      </c>
      <c r="N89" s="4">
        <f t="shared" si="1"/>
        <v>865.23086776859509</v>
      </c>
    </row>
    <row r="90" spans="1:14" x14ac:dyDescent="0.15">
      <c r="A90">
        <v>1985</v>
      </c>
      <c r="B90" s="4">
        <f>(HUR_mm!B90*Areas!$D$6+GEO_mm!B90*Areas!$D$7)/(Areas!$D$6+Areas!$D$7)</f>
        <v>75.951983471074385</v>
      </c>
      <c r="C90" s="4">
        <f>(HUR_mm!C90*Areas!$D$6+GEO_mm!C90*Areas!$D$7)/(Areas!$D$6+Areas!$D$7)</f>
        <v>82.498398760330574</v>
      </c>
      <c r="D90" s="4">
        <f>(HUR_mm!D90*Areas!$D$6+GEO_mm!D90*Areas!$D$7)/(Areas!$D$6+Areas!$D$7)</f>
        <v>77.508326446280989</v>
      </c>
      <c r="E90" s="4">
        <f>(HUR_mm!E90*Areas!$D$6+GEO_mm!E90*Areas!$D$7)/(Areas!$D$6+Areas!$D$7)</f>
        <v>69.912179752066109</v>
      </c>
      <c r="F90" s="4">
        <f>(HUR_mm!F90*Areas!$D$6+GEO_mm!F90*Areas!$D$7)/(Areas!$D$6+Areas!$D$7)</f>
        <v>70.380909090909086</v>
      </c>
      <c r="G90" s="4">
        <f>(HUR_mm!G90*Areas!$D$6+GEO_mm!G90*Areas!$D$7)/(Areas!$D$6+Areas!$D$7)</f>
        <v>45.424576446280994</v>
      </c>
      <c r="H90" s="4">
        <f>(HUR_mm!H90*Areas!$D$6+GEO_mm!H90*Areas!$D$7)/(Areas!$D$6+Areas!$D$7)</f>
        <v>82.150785123966941</v>
      </c>
      <c r="I90" s="4">
        <f>(HUR_mm!I90*Areas!$D$6+GEO_mm!I90*Areas!$D$7)/(Areas!$D$6+Areas!$D$7)</f>
        <v>95.425754132231404</v>
      </c>
      <c r="J90" s="4">
        <f>(HUR_mm!J90*Areas!$D$6+GEO_mm!J90*Areas!$D$7)/(Areas!$D$6+Areas!$D$7)</f>
        <v>91.471580578512402</v>
      </c>
      <c r="K90" s="4">
        <f>(HUR_mm!K90*Areas!$D$6+GEO_mm!K90*Areas!$D$7)/(Areas!$D$6+Areas!$D$7)</f>
        <v>78.615785123966944</v>
      </c>
      <c r="L90" s="4">
        <f>(HUR_mm!L90*Areas!$D$6+GEO_mm!L90*Areas!$D$7)/(Areas!$D$6+Areas!$D$7)</f>
        <v>98.792623966942145</v>
      </c>
      <c r="M90" s="4">
        <f>(HUR_mm!M90*Areas!$D$6+GEO_mm!M90*Areas!$D$7)/(Areas!$D$6+Areas!$D$7)</f>
        <v>87.530754132231408</v>
      </c>
      <c r="N90" s="4">
        <f t="shared" si="1"/>
        <v>955.66365702479345</v>
      </c>
    </row>
    <row r="91" spans="1:14" x14ac:dyDescent="0.15">
      <c r="A91">
        <v>1986</v>
      </c>
      <c r="B91" s="4">
        <f>(HUR_mm!B91*Areas!$D$6+GEO_mm!B91*Areas!$D$7)/(Areas!$D$6+Areas!$D$7)</f>
        <v>41.315464876033055</v>
      </c>
      <c r="C91" s="4">
        <f>(HUR_mm!C91*Areas!$D$6+GEO_mm!C91*Areas!$D$7)/(Areas!$D$6+Areas!$D$7)</f>
        <v>32.105764462809915</v>
      </c>
      <c r="D91" s="4">
        <f>(HUR_mm!D91*Areas!$D$6+GEO_mm!D91*Areas!$D$7)/(Areas!$D$6+Areas!$D$7)</f>
        <v>60.715547520661154</v>
      </c>
      <c r="E91" s="4">
        <f>(HUR_mm!E91*Areas!$D$6+GEO_mm!E91*Areas!$D$7)/(Areas!$D$6+Areas!$D$7)</f>
        <v>41.625330578512397</v>
      </c>
      <c r="F91" s="4">
        <f>(HUR_mm!F91*Areas!$D$6+GEO_mm!F91*Areas!$D$7)/(Areas!$D$6+Areas!$D$7)</f>
        <v>76.192489669421491</v>
      </c>
      <c r="G91" s="4">
        <f>(HUR_mm!G91*Areas!$D$6+GEO_mm!G91*Areas!$D$7)/(Areas!$D$6+Areas!$D$7)</f>
        <v>76.408409090909089</v>
      </c>
      <c r="H91" s="4">
        <f>(HUR_mm!H91*Areas!$D$6+GEO_mm!H91*Areas!$D$7)/(Areas!$D$6+Areas!$D$7)</f>
        <v>87.412892561983469</v>
      </c>
      <c r="I91" s="4">
        <f>(HUR_mm!I91*Areas!$D$6+GEO_mm!I91*Areas!$D$7)/(Areas!$D$6+Areas!$D$7)</f>
        <v>64.225485537190082</v>
      </c>
      <c r="J91" s="4">
        <f>(HUR_mm!J91*Areas!$D$6+GEO_mm!J91*Areas!$D$7)/(Areas!$D$6+Areas!$D$7)</f>
        <v>175.45052685950412</v>
      </c>
      <c r="K91" s="4">
        <f>(HUR_mm!K91*Areas!$D$6+GEO_mm!K91*Areas!$D$7)/(Areas!$D$6+Areas!$D$7)</f>
        <v>67.068243801652898</v>
      </c>
      <c r="L91" s="4">
        <f>(HUR_mm!L91*Areas!$D$6+GEO_mm!L91*Areas!$D$7)/(Areas!$D$6+Areas!$D$7)</f>
        <v>31.534721074380165</v>
      </c>
      <c r="M91" s="4">
        <f>(HUR_mm!M91*Areas!$D$6+GEO_mm!M91*Areas!$D$7)/(Areas!$D$6+Areas!$D$7)</f>
        <v>46.498223140495867</v>
      </c>
      <c r="N91" s="4">
        <f t="shared" si="1"/>
        <v>800.55309917355373</v>
      </c>
    </row>
    <row r="92" spans="1:14" x14ac:dyDescent="0.15">
      <c r="A92">
        <v>1987</v>
      </c>
      <c r="B92" s="4">
        <f>(HUR_mm!B92*Areas!$D$6+GEO_mm!B92*Areas!$D$7)/(Areas!$D$6+Areas!$D$7)</f>
        <v>37.530650826446283</v>
      </c>
      <c r="C92" s="4">
        <f>(HUR_mm!C92*Areas!$D$6+GEO_mm!C92*Areas!$D$7)/(Areas!$D$6+Areas!$D$7)</f>
        <v>20.932190082644627</v>
      </c>
      <c r="D92" s="4">
        <f>(HUR_mm!D92*Areas!$D$6+GEO_mm!D92*Areas!$D$7)/(Areas!$D$6+Areas!$D$7)</f>
        <v>37.000826446280989</v>
      </c>
      <c r="E92" s="4">
        <f>(HUR_mm!E92*Areas!$D$6+GEO_mm!E92*Areas!$D$7)/(Areas!$D$6+Areas!$D$7)</f>
        <v>34.25987603305785</v>
      </c>
      <c r="F92" s="4">
        <f>(HUR_mm!F92*Areas!$D$6+GEO_mm!F92*Areas!$D$7)/(Areas!$D$6+Areas!$D$7)</f>
        <v>46.200433884297517</v>
      </c>
      <c r="G92" s="4">
        <f>(HUR_mm!G92*Areas!$D$6+GEO_mm!G92*Areas!$D$7)/(Areas!$D$6+Areas!$D$7)</f>
        <v>63.58731404958678</v>
      </c>
      <c r="H92" s="4">
        <f>(HUR_mm!H92*Areas!$D$6+GEO_mm!H92*Areas!$D$7)/(Areas!$D$6+Areas!$D$7)</f>
        <v>51.033677685950416</v>
      </c>
      <c r="I92" s="4">
        <f>(HUR_mm!I92*Areas!$D$6+GEO_mm!I92*Areas!$D$7)/(Areas!$D$6+Areas!$D$7)</f>
        <v>87.827789256198344</v>
      </c>
      <c r="J92" s="4">
        <f>(HUR_mm!J92*Areas!$D$6+GEO_mm!J92*Areas!$D$7)/(Areas!$D$6+Areas!$D$7)</f>
        <v>69.965578512396689</v>
      </c>
      <c r="K92" s="4">
        <f>(HUR_mm!K92*Areas!$D$6+GEO_mm!K92*Areas!$D$7)/(Areas!$D$6+Areas!$D$7)</f>
        <v>72.146549586776857</v>
      </c>
      <c r="L92" s="4">
        <f>(HUR_mm!L92*Areas!$D$6+GEO_mm!L92*Areas!$D$7)/(Areas!$D$6+Areas!$D$7)</f>
        <v>60.5651652892562</v>
      </c>
      <c r="M92" s="4">
        <f>(HUR_mm!M92*Areas!$D$6+GEO_mm!M92*Areas!$D$7)/(Areas!$D$6+Areas!$D$7)</f>
        <v>63.930475206611568</v>
      </c>
      <c r="N92" s="4">
        <f t="shared" si="1"/>
        <v>644.98052685950427</v>
      </c>
    </row>
    <row r="93" spans="1:14" x14ac:dyDescent="0.15">
      <c r="A93">
        <v>1988</v>
      </c>
      <c r="B93" s="4">
        <f>(HUR_mm!B93*Areas!$D$6+GEO_mm!B93*Areas!$D$7)/(Areas!$D$6+Areas!$D$7)</f>
        <v>56.085278925619832</v>
      </c>
      <c r="C93" s="4">
        <f>(HUR_mm!C93*Areas!$D$6+GEO_mm!C93*Areas!$D$7)/(Areas!$D$6+Areas!$D$7)</f>
        <v>57.656002066115704</v>
      </c>
      <c r="D93" s="4">
        <f>(HUR_mm!D93*Areas!$D$6+GEO_mm!D93*Areas!$D$7)/(Areas!$D$6+Areas!$D$7)</f>
        <v>52.423047520661157</v>
      </c>
      <c r="E93" s="4">
        <f>(HUR_mm!E93*Areas!$D$6+GEO_mm!E93*Areas!$D$7)/(Areas!$D$6+Areas!$D$7)</f>
        <v>59.226890495867771</v>
      </c>
      <c r="F93" s="4">
        <f>(HUR_mm!F93*Areas!$D$6+GEO_mm!F93*Areas!$D$7)/(Areas!$D$6+Areas!$D$7)</f>
        <v>44.326415289256197</v>
      </c>
      <c r="G93" s="4">
        <f>(HUR_mm!G93*Areas!$D$6+GEO_mm!G93*Areas!$D$7)/(Areas!$D$6+Areas!$D$7)</f>
        <v>26.908026859504133</v>
      </c>
      <c r="H93" s="4">
        <f>(HUR_mm!H93*Areas!$D$6+GEO_mm!H93*Areas!$D$7)/(Areas!$D$6+Areas!$D$7)</f>
        <v>57.666322314049587</v>
      </c>
      <c r="I93" s="4">
        <f>(HUR_mm!I93*Areas!$D$6+GEO_mm!I93*Areas!$D$7)/(Areas!$D$6+Areas!$D$7)</f>
        <v>103.80079545454545</v>
      </c>
      <c r="J93" s="4">
        <f>(HUR_mm!J93*Areas!$D$6+GEO_mm!J93*Areas!$D$7)/(Areas!$D$6+Areas!$D$7)</f>
        <v>72.459762396694217</v>
      </c>
      <c r="K93" s="4">
        <f>(HUR_mm!K93*Areas!$D$6+GEO_mm!K93*Areas!$D$7)/(Areas!$D$6+Areas!$D$7)</f>
        <v>126.49651859504132</v>
      </c>
      <c r="L93" s="4">
        <f>(HUR_mm!L93*Areas!$D$6+GEO_mm!L93*Areas!$D$7)/(Areas!$D$6+Areas!$D$7)</f>
        <v>104.38335743801653</v>
      </c>
      <c r="M93" s="4">
        <f>(HUR_mm!M93*Areas!$D$6+GEO_mm!M93*Areas!$D$7)/(Areas!$D$6+Areas!$D$7)</f>
        <v>57.528791322314049</v>
      </c>
      <c r="N93" s="4">
        <f t="shared" si="1"/>
        <v>818.96120867768605</v>
      </c>
    </row>
    <row r="94" spans="1:14" x14ac:dyDescent="0.15">
      <c r="A94">
        <v>1989</v>
      </c>
      <c r="B94" s="4">
        <f>(HUR_mm!B94*Areas!$D$6+GEO_mm!B94*Areas!$D$7)/(Areas!$D$6+Areas!$D$7)</f>
        <v>50.915268595041326</v>
      </c>
      <c r="C94" s="4">
        <f>(HUR_mm!C94*Areas!$D$6+GEO_mm!C94*Areas!$D$7)/(Areas!$D$6+Areas!$D$7)</f>
        <v>36.922107438016532</v>
      </c>
      <c r="D94" s="4">
        <f>(HUR_mm!D94*Areas!$D$6+GEO_mm!D94*Areas!$D$7)/(Areas!$D$6+Areas!$D$7)</f>
        <v>60.286683884297524</v>
      </c>
      <c r="E94" s="4">
        <f>(HUR_mm!E94*Areas!$D$6+GEO_mm!E94*Areas!$D$7)/(Areas!$D$6+Areas!$D$7)</f>
        <v>38.972303719008266</v>
      </c>
      <c r="F94" s="4">
        <f>(HUR_mm!F94*Areas!$D$6+GEO_mm!F94*Areas!$D$7)/(Areas!$D$6+Areas!$D$7)</f>
        <v>63.875898760330578</v>
      </c>
      <c r="G94" s="4">
        <f>(HUR_mm!G94*Areas!$D$6+GEO_mm!G94*Areas!$D$7)/(Areas!$D$6+Areas!$D$7)</f>
        <v>82.906064049586774</v>
      </c>
      <c r="H94" s="4">
        <f>(HUR_mm!H94*Areas!$D$6+GEO_mm!H94*Areas!$D$7)/(Areas!$D$6+Areas!$D$7)</f>
        <v>17.572561983471076</v>
      </c>
      <c r="I94" s="4">
        <f>(HUR_mm!I94*Areas!$D$6+GEO_mm!I94*Areas!$D$7)/(Areas!$D$6+Areas!$D$7)</f>
        <v>64.637592975206616</v>
      </c>
      <c r="J94" s="4">
        <f>(HUR_mm!J94*Areas!$D$6+GEO_mm!J94*Areas!$D$7)/(Areas!$D$6+Areas!$D$7)</f>
        <v>48.454989669421487</v>
      </c>
      <c r="K94" s="4">
        <f>(HUR_mm!K94*Areas!$D$6+GEO_mm!K94*Areas!$D$7)/(Areas!$D$6+Areas!$D$7)</f>
        <v>62.992747933884296</v>
      </c>
      <c r="L94" s="4">
        <f>(HUR_mm!L94*Areas!$D$6+GEO_mm!L94*Areas!$D$7)/(Areas!$D$6+Areas!$D$7)</f>
        <v>110.28818181818181</v>
      </c>
      <c r="M94" s="4">
        <f>(HUR_mm!M94*Areas!$D$6+GEO_mm!M94*Areas!$D$7)/(Areas!$D$6+Areas!$D$7)</f>
        <v>67.436064049586776</v>
      </c>
      <c r="N94" s="4">
        <f t="shared" si="1"/>
        <v>705.26046487603298</v>
      </c>
    </row>
    <row r="95" spans="1:14" x14ac:dyDescent="0.15">
      <c r="A95">
        <v>1990</v>
      </c>
      <c r="B95" s="4">
        <f>(HUR_mm!B95*Areas!$D$6+GEO_mm!B95*Areas!$D$7)/(Areas!$D$6+Areas!$D$7)</f>
        <v>70.429876033057852</v>
      </c>
      <c r="C95" s="4">
        <f>(HUR_mm!C95*Areas!$D$6+GEO_mm!C95*Areas!$D$7)/(Areas!$D$6+Areas!$D$7)</f>
        <v>47.50253099173554</v>
      </c>
      <c r="D95" s="4">
        <f>(HUR_mm!D95*Areas!$D$6+GEO_mm!D95*Areas!$D$7)/(Areas!$D$6+Areas!$D$7)</f>
        <v>49.483192148760331</v>
      </c>
      <c r="E95" s="4">
        <f>(HUR_mm!E95*Areas!$D$6+GEO_mm!E95*Areas!$D$7)/(Areas!$D$6+Areas!$D$7)</f>
        <v>51.378057851239667</v>
      </c>
      <c r="F95" s="4">
        <f>(HUR_mm!F95*Areas!$D$6+GEO_mm!F95*Areas!$D$7)/(Areas!$D$6+Areas!$D$7)</f>
        <v>91.545061983471072</v>
      </c>
      <c r="G95" s="4">
        <f>(HUR_mm!G95*Areas!$D$6+GEO_mm!G95*Areas!$D$7)/(Areas!$D$6+Areas!$D$7)</f>
        <v>101.76407024793389</v>
      </c>
      <c r="H95" s="4">
        <f>(HUR_mm!H95*Areas!$D$6+GEO_mm!H95*Areas!$D$7)/(Areas!$D$6+Areas!$D$7)</f>
        <v>70.606270661157026</v>
      </c>
      <c r="I95" s="4">
        <f>(HUR_mm!I95*Areas!$D$6+GEO_mm!I95*Areas!$D$7)/(Areas!$D$6+Areas!$D$7)</f>
        <v>58.877995867768597</v>
      </c>
      <c r="J95" s="4">
        <f>(HUR_mm!J95*Areas!$D$6+GEO_mm!J95*Areas!$D$7)/(Areas!$D$6+Areas!$D$7)</f>
        <v>91.294989669421483</v>
      </c>
      <c r="K95" s="4">
        <f>(HUR_mm!K95*Areas!$D$6+GEO_mm!K95*Areas!$D$7)/(Areas!$D$6+Areas!$D$7)</f>
        <v>120.98105371900826</v>
      </c>
      <c r="L95" s="4">
        <f>(HUR_mm!L95*Areas!$D$6+GEO_mm!L95*Areas!$D$7)/(Areas!$D$6+Areas!$D$7)</f>
        <v>103.7154958677686</v>
      </c>
      <c r="M95" s="4">
        <f>(HUR_mm!M95*Areas!$D$6+GEO_mm!M95*Areas!$D$7)/(Areas!$D$6+Areas!$D$7)</f>
        <v>73.930433884297514</v>
      </c>
      <c r="N95" s="4">
        <f t="shared" si="1"/>
        <v>931.50902892561987</v>
      </c>
    </row>
    <row r="96" spans="1:14" x14ac:dyDescent="0.15">
      <c r="A96">
        <v>1991</v>
      </c>
      <c r="B96" s="4">
        <f>(HUR_mm!B96*Areas!$D$6+GEO_mm!B96*Areas!$D$7)/(Areas!$D$6+Areas!$D$7)</f>
        <v>57.499700413223138</v>
      </c>
      <c r="C96" s="4">
        <f>(HUR_mm!C96*Areas!$D$6+GEO_mm!C96*Areas!$D$7)/(Areas!$D$6+Areas!$D$7)</f>
        <v>36.17194214876033</v>
      </c>
      <c r="D96" s="4">
        <f>(HUR_mm!D96*Areas!$D$6+GEO_mm!D96*Areas!$D$7)/(Areas!$D$6+Areas!$D$7)</f>
        <v>95.822675619834712</v>
      </c>
      <c r="E96" s="4">
        <f>(HUR_mm!E96*Areas!$D$6+GEO_mm!E96*Areas!$D$7)/(Areas!$D$6+Areas!$D$7)</f>
        <v>97.00090909090909</v>
      </c>
      <c r="F96" s="4">
        <f>(HUR_mm!F96*Areas!$D$6+GEO_mm!F96*Areas!$D$7)/(Areas!$D$6+Areas!$D$7)</f>
        <v>87.267117768595043</v>
      </c>
      <c r="G96" s="4">
        <f>(HUR_mm!G96*Areas!$D$6+GEO_mm!G96*Areas!$D$7)/(Areas!$D$6+Areas!$D$7)</f>
        <v>31.38638429752066</v>
      </c>
      <c r="H96" s="4">
        <f>(HUR_mm!H96*Areas!$D$6+GEO_mm!H96*Areas!$D$7)/(Areas!$D$6+Areas!$D$7)</f>
        <v>92.653987603305779</v>
      </c>
      <c r="I96" s="4">
        <f>(HUR_mm!I96*Areas!$D$6+GEO_mm!I96*Areas!$D$7)/(Areas!$D$6+Areas!$D$7)</f>
        <v>53.188997933884295</v>
      </c>
      <c r="J96" s="4">
        <f>(HUR_mm!J96*Areas!$D$6+GEO_mm!J96*Areas!$D$7)/(Areas!$D$6+Areas!$D$7)</f>
        <v>81.452345041322317</v>
      </c>
      <c r="K96" s="4">
        <f>(HUR_mm!K96*Areas!$D$6+GEO_mm!K96*Areas!$D$7)/(Areas!$D$6+Areas!$D$7)</f>
        <v>126.42617768595041</v>
      </c>
      <c r="L96" s="4">
        <f>(HUR_mm!L96*Areas!$D$6+GEO_mm!L96*Areas!$D$7)/(Areas!$D$6+Areas!$D$7)</f>
        <v>73.855681818181822</v>
      </c>
      <c r="M96" s="4">
        <f>(HUR_mm!M96*Areas!$D$6+GEO_mm!M96*Areas!$D$7)/(Areas!$D$6+Areas!$D$7)</f>
        <v>66.471663223140496</v>
      </c>
      <c r="N96" s="4">
        <f t="shared" si="1"/>
        <v>899.19758264462803</v>
      </c>
    </row>
    <row r="97" spans="1:15" x14ac:dyDescent="0.15">
      <c r="A97">
        <v>1992</v>
      </c>
      <c r="B97" s="4">
        <f>(HUR_mm!B97*Areas!$D$6+GEO_mm!B97*Areas!$D$7)/(Areas!$D$6+Areas!$D$7)</f>
        <v>61.646188016528924</v>
      </c>
      <c r="C97" s="4">
        <f>(HUR_mm!C97*Areas!$D$6+GEO_mm!C97*Areas!$D$7)/(Areas!$D$6+Areas!$D$7)</f>
        <v>49.858026859504129</v>
      </c>
      <c r="D97" s="4">
        <f>(HUR_mm!D97*Areas!$D$6+GEO_mm!D97*Areas!$D$7)/(Areas!$D$6+Areas!$D$7)</f>
        <v>49.844566115702477</v>
      </c>
      <c r="E97" s="4">
        <f>(HUR_mm!E97*Areas!$D$6+GEO_mm!E97*Areas!$D$7)/(Areas!$D$6+Areas!$D$7)</f>
        <v>66.560619834710749</v>
      </c>
      <c r="F97" s="4">
        <f>(HUR_mm!F97*Areas!$D$6+GEO_mm!F97*Areas!$D$7)/(Areas!$D$6+Areas!$D$7)</f>
        <v>35.343440082644626</v>
      </c>
      <c r="G97" s="4">
        <f>(HUR_mm!G97*Areas!$D$6+GEO_mm!G97*Areas!$D$7)/(Areas!$D$6+Areas!$D$7)</f>
        <v>49.047086776859501</v>
      </c>
      <c r="H97" s="4">
        <f>(HUR_mm!H97*Areas!$D$6+GEO_mm!H97*Areas!$D$7)/(Areas!$D$6+Areas!$D$7)</f>
        <v>93.401838842975209</v>
      </c>
      <c r="I97" s="4">
        <f>(HUR_mm!I97*Areas!$D$6+GEO_mm!I97*Areas!$D$7)/(Areas!$D$6+Areas!$D$7)</f>
        <v>90.638347107438022</v>
      </c>
      <c r="J97" s="4">
        <f>(HUR_mm!J97*Areas!$D$6+GEO_mm!J97*Areas!$D$7)/(Areas!$D$6+Areas!$D$7)</f>
        <v>105.49318181818182</v>
      </c>
      <c r="K97" s="4">
        <f>(HUR_mm!K97*Areas!$D$6+GEO_mm!K97*Areas!$D$7)/(Areas!$D$6+Areas!$D$7)</f>
        <v>58.342376033057853</v>
      </c>
      <c r="L97" s="4">
        <f>(HUR_mm!L97*Areas!$D$6+GEO_mm!L97*Areas!$D$7)/(Areas!$D$6+Areas!$D$7)</f>
        <v>104.81405991735537</v>
      </c>
      <c r="M97" s="4">
        <f>(HUR_mm!M97*Areas!$D$6+GEO_mm!M97*Areas!$D$7)/(Areas!$D$6+Areas!$D$7)</f>
        <v>57.430072314049589</v>
      </c>
      <c r="N97" s="4">
        <f t="shared" si="1"/>
        <v>822.4198037190082</v>
      </c>
    </row>
    <row r="98" spans="1:15" x14ac:dyDescent="0.15">
      <c r="A98">
        <v>1993</v>
      </c>
      <c r="B98" s="4">
        <f>(HUR_mm!B98*Areas!$D$6+GEO_mm!B98*Areas!$D$7)/(Areas!$D$6+Areas!$D$7)</f>
        <v>67.695196280991738</v>
      </c>
      <c r="C98" s="4">
        <f>(HUR_mm!C98*Areas!$D$6+GEO_mm!C98*Areas!$D$7)/(Areas!$D$6+Areas!$D$7)</f>
        <v>25.129628099173555</v>
      </c>
      <c r="D98" s="4">
        <f>(HUR_mm!D98*Areas!$D$6+GEO_mm!D98*Areas!$D$7)/(Areas!$D$6+Areas!$D$7)</f>
        <v>19.601590909090909</v>
      </c>
      <c r="E98" s="4">
        <f>(HUR_mm!E98*Areas!$D$6+GEO_mm!E98*Areas!$D$7)/(Areas!$D$6+Areas!$D$7)</f>
        <v>79.785971074380171</v>
      </c>
      <c r="F98" s="4">
        <f>(HUR_mm!F98*Areas!$D$6+GEO_mm!F98*Areas!$D$7)/(Areas!$D$6+Areas!$D$7)</f>
        <v>79.082985537190083</v>
      </c>
      <c r="G98" s="4">
        <f>(HUR_mm!G98*Areas!$D$6+GEO_mm!G98*Areas!$D$7)/(Areas!$D$6+Areas!$D$7)</f>
        <v>83.288274793388425</v>
      </c>
      <c r="H98" s="4">
        <f>(HUR_mm!H98*Areas!$D$6+GEO_mm!H98*Areas!$D$7)/(Areas!$D$6+Areas!$D$7)</f>
        <v>56.393595041322314</v>
      </c>
      <c r="I98" s="4">
        <f>(HUR_mm!I98*Areas!$D$6+GEO_mm!I98*Areas!$D$7)/(Areas!$D$6+Areas!$D$7)</f>
        <v>83.750092975206613</v>
      </c>
      <c r="J98" s="4">
        <f>(HUR_mm!J98*Areas!$D$6+GEO_mm!J98*Areas!$D$7)/(Areas!$D$6+Areas!$D$7)</f>
        <v>96.472613636363633</v>
      </c>
      <c r="K98" s="4">
        <f>(HUR_mm!K98*Areas!$D$6+GEO_mm!K98*Areas!$D$7)/(Areas!$D$6+Areas!$D$7)</f>
        <v>88.573161157024799</v>
      </c>
      <c r="L98" s="4">
        <f>(HUR_mm!L98*Areas!$D$6+GEO_mm!L98*Areas!$D$7)/(Areas!$D$6+Areas!$D$7)</f>
        <v>57.841911157024796</v>
      </c>
      <c r="M98" s="4">
        <f>(HUR_mm!M98*Areas!$D$6+GEO_mm!M98*Areas!$D$7)/(Areas!$D$6+Areas!$D$7)</f>
        <v>42.961921487603306</v>
      </c>
      <c r="N98" s="4">
        <f t="shared" si="1"/>
        <v>780.57694214876028</v>
      </c>
    </row>
    <row r="99" spans="1:15" x14ac:dyDescent="0.15">
      <c r="A99">
        <v>1994</v>
      </c>
      <c r="B99" s="4">
        <f>(HUR_mm!B99*Areas!$D$6+GEO_mm!B99*Areas!$D$7)/(Areas!$D$6+Areas!$D$7)</f>
        <v>63.370175619834711</v>
      </c>
      <c r="C99" s="4">
        <f>(HUR_mm!C99*Areas!$D$6+GEO_mm!C99*Areas!$D$7)/(Areas!$D$6+Areas!$D$7)</f>
        <v>36.640650826446283</v>
      </c>
      <c r="D99" s="4">
        <f>(HUR_mm!D99*Areas!$D$6+GEO_mm!D99*Areas!$D$7)/(Areas!$D$6+Areas!$D$7)</f>
        <v>34.501487603305783</v>
      </c>
      <c r="E99" s="4">
        <f>(HUR_mm!E99*Areas!$D$6+GEO_mm!E99*Areas!$D$7)/(Areas!$D$6+Areas!$D$7)</f>
        <v>55.514287190082648</v>
      </c>
      <c r="F99" s="4">
        <f>(HUR_mm!F99*Areas!$D$6+GEO_mm!F99*Areas!$D$7)/(Areas!$D$6+Areas!$D$7)</f>
        <v>71.727076446280989</v>
      </c>
      <c r="G99" s="4">
        <f>(HUR_mm!G99*Areas!$D$6+GEO_mm!G99*Areas!$D$7)/(Areas!$D$6+Areas!$D$7)</f>
        <v>89.157221074380161</v>
      </c>
      <c r="H99" s="4">
        <f>(HUR_mm!H99*Areas!$D$6+GEO_mm!H99*Areas!$D$7)/(Areas!$D$6+Areas!$D$7)</f>
        <v>104.66514462809917</v>
      </c>
      <c r="I99" s="4">
        <f>(HUR_mm!I99*Areas!$D$6+GEO_mm!I99*Areas!$D$7)/(Areas!$D$6+Areas!$D$7)</f>
        <v>112.19011363636363</v>
      </c>
      <c r="J99" s="4">
        <f>(HUR_mm!J99*Areas!$D$6+GEO_mm!J99*Areas!$D$7)/(Areas!$D$6+Areas!$D$7)</f>
        <v>60.374845041322317</v>
      </c>
      <c r="K99" s="4">
        <f>(HUR_mm!K99*Areas!$D$6+GEO_mm!K99*Areas!$D$7)/(Areas!$D$6+Areas!$D$7)</f>
        <v>57.539638429752067</v>
      </c>
      <c r="L99" s="4">
        <f>(HUR_mm!L99*Areas!$D$6+GEO_mm!L99*Areas!$D$7)/(Areas!$D$6+Areas!$D$7)</f>
        <v>83.608388429752068</v>
      </c>
      <c r="M99" s="4">
        <f>(HUR_mm!M99*Areas!$D$6+GEO_mm!M99*Areas!$D$7)/(Areas!$D$6+Areas!$D$7)</f>
        <v>26.30521694214876</v>
      </c>
      <c r="N99" s="4">
        <f t="shared" si="1"/>
        <v>795.59424586776856</v>
      </c>
    </row>
    <row r="100" spans="1:15" x14ac:dyDescent="0.15">
      <c r="A100">
        <v>1995</v>
      </c>
      <c r="B100" s="4">
        <f>(HUR_mm!B100*Areas!$D$6+GEO_mm!B100*Areas!$D$7)/(Areas!$D$6+Areas!$D$7)</f>
        <v>60.486270661157022</v>
      </c>
      <c r="C100" s="4">
        <f>(HUR_mm!C100*Areas!$D$6+GEO_mm!C100*Areas!$D$7)/(Areas!$D$6+Areas!$D$7)</f>
        <v>28.918780991735538</v>
      </c>
      <c r="D100" s="4">
        <f>(HUR_mm!D100*Areas!$D$6+GEO_mm!D100*Areas!$D$7)/(Areas!$D$6+Areas!$D$7)</f>
        <v>32.797272727272727</v>
      </c>
      <c r="E100" s="4">
        <f>(HUR_mm!E100*Areas!$D$6+GEO_mm!E100*Areas!$D$7)/(Areas!$D$6+Areas!$D$7)</f>
        <v>78.164617768595036</v>
      </c>
      <c r="F100" s="4">
        <f>(HUR_mm!F100*Areas!$D$6+GEO_mm!F100*Areas!$D$7)/(Areas!$D$6+Areas!$D$7)</f>
        <v>70.538006198347105</v>
      </c>
      <c r="G100" s="4">
        <f>(HUR_mm!G100*Areas!$D$6+GEO_mm!G100*Areas!$D$7)/(Areas!$D$6+Areas!$D$7)</f>
        <v>49.043595041322313</v>
      </c>
      <c r="H100" s="4">
        <f>(HUR_mm!H100*Areas!$D$6+GEO_mm!H100*Areas!$D$7)/(Areas!$D$6+Areas!$D$7)</f>
        <v>92.705795454545452</v>
      </c>
      <c r="I100" s="4">
        <f>(HUR_mm!I100*Areas!$D$6+GEO_mm!I100*Areas!$D$7)/(Areas!$D$6+Areas!$D$7)</f>
        <v>89.028688016528932</v>
      </c>
      <c r="J100" s="4">
        <f>(HUR_mm!J100*Areas!$D$6+GEO_mm!J100*Areas!$D$7)/(Areas!$D$6+Areas!$D$7)</f>
        <v>66.13669421487603</v>
      </c>
      <c r="K100" s="4">
        <f>(HUR_mm!K100*Areas!$D$6+GEO_mm!K100*Areas!$D$7)/(Areas!$D$6+Areas!$D$7)</f>
        <v>88.276911157024799</v>
      </c>
      <c r="L100" s="4">
        <f>(HUR_mm!L100*Areas!$D$6+GEO_mm!L100*Areas!$D$7)/(Areas!$D$6+Areas!$D$7)</f>
        <v>104.87411157024793</v>
      </c>
      <c r="M100" s="4">
        <f>(HUR_mm!M100*Areas!$D$6+GEO_mm!M100*Areas!$D$7)/(Areas!$D$6+Areas!$D$7)</f>
        <v>60.870795454545451</v>
      </c>
      <c r="N100" s="4">
        <f t="shared" si="1"/>
        <v>821.8415392561983</v>
      </c>
    </row>
    <row r="101" spans="1:15" x14ac:dyDescent="0.15">
      <c r="A101">
        <v>1996</v>
      </c>
      <c r="B101" s="4">
        <f>(HUR_mm!B101*Areas!$D$6+GEO_mm!B101*Areas!$D$7)/(Areas!$D$6+Areas!$D$7)</f>
        <v>61.992479338842976</v>
      </c>
      <c r="C101" s="4">
        <f>(HUR_mm!C101*Areas!$D$6+GEO_mm!C101*Areas!$D$7)/(Areas!$D$6+Areas!$D$7)</f>
        <v>44.7575</v>
      </c>
      <c r="D101" s="4">
        <f>(HUR_mm!D101*Areas!$D$6+GEO_mm!D101*Areas!$D$7)/(Areas!$D$6+Areas!$D$7)</f>
        <v>29.655671487603307</v>
      </c>
      <c r="E101" s="4">
        <f>(HUR_mm!E101*Areas!$D$6+GEO_mm!E101*Areas!$D$7)/(Areas!$D$6+Areas!$D$7)</f>
        <v>89.658791322314045</v>
      </c>
      <c r="F101" s="4">
        <f>(HUR_mm!F101*Areas!$D$6+GEO_mm!F101*Areas!$D$7)/(Areas!$D$6+Areas!$D$7)</f>
        <v>55.323161157024792</v>
      </c>
      <c r="G101" s="4">
        <f>(HUR_mm!G101*Areas!$D$6+GEO_mm!G101*Areas!$D$7)/(Areas!$D$6+Areas!$D$7)</f>
        <v>94.120103305785122</v>
      </c>
      <c r="H101" s="4">
        <f>(HUR_mm!H101*Areas!$D$6+GEO_mm!H101*Areas!$D$7)/(Areas!$D$6+Areas!$D$7)</f>
        <v>110.35302685950413</v>
      </c>
      <c r="I101" s="4">
        <f>(HUR_mm!I101*Areas!$D$6+GEO_mm!I101*Areas!$D$7)/(Areas!$D$6+Areas!$D$7)</f>
        <v>60.900485537190086</v>
      </c>
      <c r="J101" s="4">
        <f>(HUR_mm!J101*Areas!$D$6+GEO_mm!J101*Areas!$D$7)/(Areas!$D$6+Areas!$D$7)</f>
        <v>143.86934917355373</v>
      </c>
      <c r="K101" s="4">
        <f>(HUR_mm!K101*Areas!$D$6+GEO_mm!K101*Areas!$D$7)/(Areas!$D$6+Areas!$D$7)</f>
        <v>81.261322314049593</v>
      </c>
      <c r="L101" s="4">
        <f>(HUR_mm!L101*Areas!$D$6+GEO_mm!L101*Areas!$D$7)/(Areas!$D$6+Areas!$D$7)</f>
        <v>60.971601239669418</v>
      </c>
      <c r="M101" s="4">
        <f>(HUR_mm!M101*Areas!$D$6+GEO_mm!M101*Areas!$D$7)/(Areas!$D$6+Areas!$D$7)</f>
        <v>96.740268595041329</v>
      </c>
      <c r="N101" s="4">
        <f t="shared" ref="N101:N105" si="2">SUM(B101:M101)</f>
        <v>929.60376033057855</v>
      </c>
    </row>
    <row r="102" spans="1:15" x14ac:dyDescent="0.15">
      <c r="A102">
        <v>1997</v>
      </c>
      <c r="B102" s="4">
        <f>(HUR_mm!B102*Areas!$D$6+GEO_mm!B102*Areas!$D$7)/(Areas!$D$6+Areas!$D$7)</f>
        <v>105.81504132231404</v>
      </c>
      <c r="C102" s="4">
        <f>(HUR_mm!C102*Areas!$D$6+GEO_mm!C102*Areas!$D$7)/(Areas!$D$6+Areas!$D$7)</f>
        <v>74.820805785123952</v>
      </c>
      <c r="D102" s="4">
        <f>(HUR_mm!D102*Areas!$D$6+GEO_mm!D102*Areas!$D$7)/(Areas!$D$6+Areas!$D$7)</f>
        <v>57.304483471074377</v>
      </c>
      <c r="E102" s="4">
        <f>(HUR_mm!E102*Areas!$D$6+GEO_mm!E102*Areas!$D$7)/(Areas!$D$6+Areas!$D$7)</f>
        <v>41.15988636363636</v>
      </c>
      <c r="F102" s="4">
        <f>(HUR_mm!F102*Areas!$D$6+GEO_mm!F102*Areas!$D$7)/(Areas!$D$6+Areas!$D$7)</f>
        <v>81.194276859504129</v>
      </c>
      <c r="G102" s="4">
        <f>(HUR_mm!G102*Areas!$D$6+GEO_mm!G102*Areas!$D$7)/(Areas!$D$6+Areas!$D$7)</f>
        <v>45.018749999999997</v>
      </c>
      <c r="H102" s="4">
        <f>(HUR_mm!H102*Areas!$D$6+GEO_mm!H102*Areas!$D$7)/(Areas!$D$6+Areas!$D$7)</f>
        <v>65.704018595041319</v>
      </c>
      <c r="I102" s="4">
        <f>(HUR_mm!I102*Areas!$D$6+GEO_mm!I102*Areas!$D$7)/(Areas!$D$6+Areas!$D$7)</f>
        <v>93.787520661157018</v>
      </c>
      <c r="J102" s="4">
        <f>(HUR_mm!J102*Areas!$D$6+GEO_mm!J102*Areas!$D$7)/(Areas!$D$6+Areas!$D$7)</f>
        <v>76.640392561983475</v>
      </c>
      <c r="K102" s="4">
        <f>(HUR_mm!K102*Areas!$D$6+GEO_mm!K102*Areas!$D$7)/(Areas!$D$6+Areas!$D$7)</f>
        <v>55.014256198347105</v>
      </c>
      <c r="L102" s="4">
        <f>(HUR_mm!L102*Areas!$D$6+GEO_mm!L102*Areas!$D$7)/(Areas!$D$6+Areas!$D$7)</f>
        <v>47.754545454545458</v>
      </c>
      <c r="M102" s="4">
        <f>(HUR_mm!M102*Areas!$D$6+GEO_mm!M102*Areas!$D$7)/(Areas!$D$6+Areas!$D$7)</f>
        <v>26.828667355371902</v>
      </c>
      <c r="N102" s="4">
        <f t="shared" si="2"/>
        <v>771.04264462809908</v>
      </c>
    </row>
    <row r="103" spans="1:15" x14ac:dyDescent="0.15">
      <c r="A103">
        <v>1998</v>
      </c>
      <c r="B103" s="4">
        <f>(HUR_mm!B103*Areas!$D$6+GEO_mm!B103*Areas!$D$7)/(Areas!$D$6+Areas!$D$7)</f>
        <v>79.135227272727278</v>
      </c>
      <c r="C103" s="4">
        <f>(HUR_mm!C103*Areas!$D$6+GEO_mm!C103*Areas!$D$7)/(Areas!$D$6+Areas!$D$7)</f>
        <v>24.048367768595043</v>
      </c>
      <c r="D103" s="4">
        <f>(HUR_mm!D103*Areas!$D$6+GEO_mm!D103*Areas!$D$7)/(Areas!$D$6+Areas!$D$7)</f>
        <v>113.14555785123967</v>
      </c>
      <c r="E103" s="4">
        <f>(HUR_mm!E103*Areas!$D$6+GEO_mm!E103*Areas!$D$7)/(Areas!$D$6+Areas!$D$7)</f>
        <v>39.960144628099172</v>
      </c>
      <c r="F103" s="4">
        <f>(HUR_mm!F103*Areas!$D$6+GEO_mm!F103*Areas!$D$7)/(Areas!$D$6+Areas!$D$7)</f>
        <v>51.0801652892562</v>
      </c>
      <c r="G103" s="4">
        <f>(HUR_mm!G103*Areas!$D$6+GEO_mm!G103*Areas!$D$7)/(Areas!$D$6+Areas!$D$7)</f>
        <v>74.43106404958678</v>
      </c>
      <c r="H103" s="4">
        <f>(HUR_mm!H103*Areas!$D$6+GEO_mm!H103*Areas!$D$7)/(Areas!$D$6+Areas!$D$7)</f>
        <v>41.851012396694216</v>
      </c>
      <c r="I103" s="4">
        <f>(HUR_mm!I103*Areas!$D$6+GEO_mm!I103*Areas!$D$7)/(Areas!$D$6+Areas!$D$7)</f>
        <v>62.991353305785125</v>
      </c>
      <c r="J103" s="4">
        <f>(HUR_mm!J103*Areas!$D$6+GEO_mm!J103*Areas!$D$7)/(Areas!$D$6+Areas!$D$7)</f>
        <v>69.668584710743801</v>
      </c>
      <c r="K103" s="4">
        <f>(HUR_mm!K103*Areas!$D$6+GEO_mm!K103*Areas!$D$7)/(Areas!$D$6+Areas!$D$7)</f>
        <v>58.752851239669418</v>
      </c>
      <c r="L103" s="4">
        <f>(HUR_mm!L103*Areas!$D$6+GEO_mm!L103*Areas!$D$7)/(Areas!$D$6+Areas!$D$7)</f>
        <v>69.598357438016535</v>
      </c>
      <c r="M103" s="4">
        <f>(HUR_mm!M103*Areas!$D$6+GEO_mm!M103*Areas!$D$7)/(Areas!$D$6+Areas!$D$7)</f>
        <v>61.712086776859508</v>
      </c>
      <c r="N103" s="4">
        <f t="shared" si="2"/>
        <v>746.37477272727256</v>
      </c>
    </row>
    <row r="104" spans="1:15" x14ac:dyDescent="0.15">
      <c r="A104">
        <v>1999</v>
      </c>
      <c r="B104" s="4">
        <f>(HUR_mm!B104*Areas!$D$6+GEO_mm!B104*Areas!$D$7)/(Areas!$D$6+Areas!$D$7)</f>
        <v>95.265433884297522</v>
      </c>
      <c r="C104" s="4">
        <f>(HUR_mm!C104*Areas!$D$6+GEO_mm!C104*Areas!$D$7)/(Areas!$D$6+Areas!$D$7)</f>
        <v>42.15764462809917</v>
      </c>
      <c r="D104" s="4">
        <f>(HUR_mm!D104*Areas!$D$6+GEO_mm!D104*Areas!$D$7)/(Areas!$D$6+Areas!$D$7)</f>
        <v>18.830330578512395</v>
      </c>
      <c r="E104" s="4">
        <f>(HUR_mm!E104*Areas!$D$6+GEO_mm!E104*Areas!$D$7)/(Areas!$D$6+Areas!$D$7)</f>
        <v>39.608078512396695</v>
      </c>
      <c r="F104" s="4">
        <f>(HUR_mm!F104*Areas!$D$6+GEO_mm!F104*Areas!$D$7)/(Areas!$D$6+Areas!$D$7)</f>
        <v>67.829090909090908</v>
      </c>
      <c r="G104" s="4">
        <f>(HUR_mm!G104*Areas!$D$6+GEO_mm!G104*Areas!$D$7)/(Areas!$D$6+Areas!$D$7)</f>
        <v>90.097345041322313</v>
      </c>
      <c r="H104" s="4">
        <f>(HUR_mm!H104*Areas!$D$6+GEO_mm!H104*Areas!$D$7)/(Areas!$D$6+Areas!$D$7)</f>
        <v>99.29534090909091</v>
      </c>
      <c r="I104" s="4">
        <f>(HUR_mm!I104*Areas!$D$6+GEO_mm!I104*Areas!$D$7)/(Areas!$D$6+Areas!$D$7)</f>
        <v>64.47686983471074</v>
      </c>
      <c r="J104" s="4">
        <f>(HUR_mm!J104*Areas!$D$6+GEO_mm!J104*Areas!$D$7)/(Areas!$D$6+Areas!$D$7)</f>
        <v>92.208243801652898</v>
      </c>
      <c r="K104" s="4">
        <f>(HUR_mm!K104*Areas!$D$6+GEO_mm!K104*Areas!$D$7)/(Areas!$D$6+Areas!$D$7)</f>
        <v>68.412954545454539</v>
      </c>
      <c r="L104" s="4">
        <f>(HUR_mm!L104*Areas!$D$6+GEO_mm!L104*Areas!$D$7)/(Areas!$D$6+Areas!$D$7)</f>
        <v>51.373171487603308</v>
      </c>
      <c r="M104" s="4">
        <f>(HUR_mm!M104*Areas!$D$6+GEO_mm!M104*Areas!$D$7)/(Areas!$D$6+Areas!$D$7)</f>
        <v>73.43756198347107</v>
      </c>
      <c r="N104" s="4">
        <f t="shared" si="2"/>
        <v>802.99206611570241</v>
      </c>
    </row>
    <row r="105" spans="1:15" x14ac:dyDescent="0.15">
      <c r="A105">
        <v>2000</v>
      </c>
      <c r="B105" s="4">
        <f>(HUR_mm!B105*Areas!$D$6+GEO_mm!B105*Areas!$D$7)/(Areas!$D$6+Areas!$D$7)</f>
        <v>52.718842975206613</v>
      </c>
      <c r="C105" s="4">
        <f>(HUR_mm!C105*Areas!$D$6+GEO_mm!C105*Areas!$D$7)/(Areas!$D$6+Areas!$D$7)</f>
        <v>45.078367768595044</v>
      </c>
      <c r="D105" s="4">
        <f>(HUR_mm!D105*Areas!$D$6+GEO_mm!D105*Areas!$D$7)/(Areas!$D$6+Areas!$D$7)</f>
        <v>37.193078512396696</v>
      </c>
      <c r="E105" s="4">
        <f>(HUR_mm!E105*Areas!$D$6+GEO_mm!E105*Areas!$D$7)/(Areas!$D$6+Areas!$D$7)</f>
        <v>44.428832644628102</v>
      </c>
      <c r="F105" s="4">
        <f>(HUR_mm!F105*Areas!$D$6+GEO_mm!F105*Areas!$D$7)/(Areas!$D$6+Areas!$D$7)</f>
        <v>104.53881198347108</v>
      </c>
      <c r="G105" s="4">
        <f>(HUR_mm!G105*Areas!$D$6+GEO_mm!G105*Areas!$D$7)/(Areas!$D$6+Areas!$D$7)</f>
        <v>109.65173553719008</v>
      </c>
      <c r="H105" s="4">
        <f>(HUR_mm!H105*Areas!$D$6+GEO_mm!H105*Areas!$D$7)/(Areas!$D$6+Areas!$D$7)</f>
        <v>77.041942148760327</v>
      </c>
      <c r="I105" s="4">
        <f>(HUR_mm!I105*Areas!$D$6+GEO_mm!I105*Areas!$D$7)/(Areas!$D$6+Areas!$D$7)</f>
        <v>78.962561983471076</v>
      </c>
      <c r="J105" s="4">
        <f>(HUR_mm!J105*Areas!$D$6+GEO_mm!J105*Areas!$D$7)/(Areas!$D$6+Areas!$D$7)</f>
        <v>86.166105371900827</v>
      </c>
      <c r="K105" s="4">
        <f>(HUR_mm!K105*Areas!$D$6+GEO_mm!K105*Areas!$D$7)/(Areas!$D$6+Areas!$D$7)</f>
        <v>37.974183884297524</v>
      </c>
      <c r="L105" s="4">
        <f>(HUR_mm!L105*Areas!$D$6+GEO_mm!L105*Areas!$D$7)/(Areas!$D$6+Areas!$D$7)</f>
        <v>86.004101239669424</v>
      </c>
      <c r="M105" s="4">
        <f>(HUR_mm!M105*Areas!$D$6+GEO_mm!M105*Areas!$D$7)/(Areas!$D$6+Areas!$D$7)</f>
        <v>90.260671487603304</v>
      </c>
      <c r="N105" s="4">
        <f t="shared" si="2"/>
        <v>850.01923553719007</v>
      </c>
    </row>
    <row r="106" spans="1:15" x14ac:dyDescent="0.15">
      <c r="A106">
        <v>2001</v>
      </c>
      <c r="B106" s="4">
        <f>(HUR_mm!B106*Areas!$D$6+GEO_mm!B106*Areas!$D$7)/(Areas!$D$6+Areas!$D$7)</f>
        <v>45.842004132231402</v>
      </c>
      <c r="C106" s="4">
        <f>(HUR_mm!C106*Areas!$D$6+GEO_mm!C106*Areas!$D$7)/(Areas!$D$6+Areas!$D$7)</f>
        <v>74.090051652892555</v>
      </c>
      <c r="D106" s="4">
        <f>(HUR_mm!D106*Areas!$D$6+GEO_mm!D106*Areas!$D$7)/(Areas!$D$6+Areas!$D$7)</f>
        <v>30.555630165289255</v>
      </c>
      <c r="E106" s="4">
        <f>(HUR_mm!E106*Areas!$D$6+GEO_mm!E106*Areas!$D$7)/(Areas!$D$6+Areas!$D$7)</f>
        <v>58.529979338842978</v>
      </c>
      <c r="F106" s="4">
        <f>(HUR_mm!F106*Areas!$D$6+GEO_mm!F106*Areas!$D$7)/(Areas!$D$6+Areas!$D$7)</f>
        <v>95.839225206611573</v>
      </c>
      <c r="G106" s="4">
        <f>(HUR_mm!G106*Areas!$D$6+GEO_mm!G106*Areas!$D$7)/(Areas!$D$6+Areas!$D$7)</f>
        <v>65.015609504132229</v>
      </c>
      <c r="H106" s="4">
        <f>(HUR_mm!H106*Areas!$D$6+GEO_mm!H106*Areas!$D$7)/(Areas!$D$6+Areas!$D$7)</f>
        <v>30.296787190082643</v>
      </c>
      <c r="I106" s="4">
        <f>(HUR_mm!I106*Areas!$D$6+GEO_mm!I106*Areas!$D$7)/(Areas!$D$6+Areas!$D$7)</f>
        <v>91.374142561983476</v>
      </c>
      <c r="J106" s="4">
        <f>(HUR_mm!J106*Areas!$D$6+GEO_mm!J106*Areas!$D$7)/(Areas!$D$6+Areas!$D$7)</f>
        <v>147.54217975206612</v>
      </c>
      <c r="K106" s="4">
        <f>(HUR_mm!K106*Areas!$D$6+GEO_mm!K106*Areas!$D$7)/(Areas!$D$6+Areas!$D$7)</f>
        <v>151.28254132231405</v>
      </c>
      <c r="L106" s="4">
        <f>(HUR_mm!L106*Areas!$D$6+GEO_mm!L106*Areas!$D$7)/(Areas!$D$6+Areas!$D$7)</f>
        <v>69.674328512396698</v>
      </c>
      <c r="M106" s="4">
        <f>(HUR_mm!M106*Areas!$D$6+GEO_mm!M106*Areas!$D$7)/(Areas!$D$6+Areas!$D$7)</f>
        <v>69.555991735537191</v>
      </c>
      <c r="N106" s="4">
        <f t="shared" ref="N106:N107" si="3">SUM(B106:M106)</f>
        <v>929.59847107438009</v>
      </c>
    </row>
    <row r="107" spans="1:15" x14ac:dyDescent="0.15">
      <c r="A107">
        <v>2002</v>
      </c>
      <c r="B107" s="4">
        <f>(HUR_mm!B107*Areas!$D$6+GEO_mm!B107*Areas!$D$7)/(Areas!$D$6+Areas!$D$7)</f>
        <v>36.029555785123968</v>
      </c>
      <c r="C107" s="4">
        <f>(HUR_mm!C107*Areas!$D$6+GEO_mm!C107*Areas!$D$7)/(Areas!$D$6+Areas!$D$7)</f>
        <v>74.104555785123964</v>
      </c>
      <c r="D107" s="4">
        <f>(HUR_mm!D107*Areas!$D$6+GEO_mm!D107*Areas!$D$7)/(Areas!$D$6+Areas!$D$7)</f>
        <v>79.414710743801649</v>
      </c>
      <c r="E107" s="4">
        <f>(HUR_mm!E107*Areas!$D$6+GEO_mm!E107*Areas!$D$7)/(Areas!$D$6+Areas!$D$7)</f>
        <v>76.943564049586783</v>
      </c>
      <c r="F107" s="4">
        <f>(HUR_mm!F107*Areas!$D$6+GEO_mm!F107*Areas!$D$7)/(Areas!$D$6+Areas!$D$7)</f>
        <v>94.236528925619837</v>
      </c>
      <c r="G107" s="4">
        <f>(HUR_mm!G107*Areas!$D$6+GEO_mm!G107*Areas!$D$7)/(Areas!$D$6+Areas!$D$7)</f>
        <v>85.937004132231408</v>
      </c>
      <c r="H107" s="4">
        <f>(HUR_mm!H107*Areas!$D$6+GEO_mm!H107*Areas!$D$7)/(Areas!$D$6+Areas!$D$7)</f>
        <v>71.668254132231411</v>
      </c>
      <c r="I107" s="4">
        <f>(HUR_mm!I107*Areas!$D$6+GEO_mm!I107*Areas!$D$7)/(Areas!$D$6+Areas!$D$7)</f>
        <v>65.099628099173557</v>
      </c>
      <c r="J107" s="4">
        <f>(HUR_mm!J107*Areas!$D$6+GEO_mm!J107*Areas!$D$7)/(Areas!$D$6+Areas!$D$7)</f>
        <v>74.458130165289262</v>
      </c>
      <c r="K107" s="4">
        <f>(HUR_mm!K107*Areas!$D$6+GEO_mm!K107*Areas!$D$7)/(Areas!$D$6+Areas!$D$7)</f>
        <v>77.588842975206617</v>
      </c>
      <c r="L107" s="4">
        <f>(HUR_mm!L107*Areas!$D$6+GEO_mm!L107*Areas!$D$7)/(Areas!$D$6+Areas!$D$7)</f>
        <v>59.707314049586778</v>
      </c>
      <c r="M107" s="4">
        <f>(HUR_mm!M107*Areas!$D$6+GEO_mm!M107*Areas!$D$7)/(Areas!$D$6+Areas!$D$7)</f>
        <v>51.91570247933884</v>
      </c>
      <c r="N107" s="4">
        <f t="shared" si="3"/>
        <v>847.10379132231401</v>
      </c>
    </row>
    <row r="108" spans="1:15" x14ac:dyDescent="0.15">
      <c r="A108">
        <v>2003</v>
      </c>
      <c r="B108" s="4">
        <f>(HUR_mm!B108*Areas!$D$6+GEO_mm!B108*Areas!$D$7)/(Areas!$D$6+Areas!$D$7)</f>
        <v>52.144245867768596</v>
      </c>
      <c r="C108" s="4">
        <f>(HUR_mm!C108*Areas!$D$6+GEO_mm!C108*Areas!$D$7)/(Areas!$D$6+Areas!$D$7)</f>
        <v>43.031446280991737</v>
      </c>
      <c r="D108" s="4">
        <f>(HUR_mm!D108*Areas!$D$6+GEO_mm!D108*Areas!$D$7)/(Areas!$D$6+Areas!$D$7)</f>
        <v>59.990909090909092</v>
      </c>
      <c r="E108" s="4">
        <f>(HUR_mm!E108*Areas!$D$6+GEO_mm!E108*Areas!$D$7)/(Areas!$D$6+Areas!$D$7)</f>
        <v>61.197066115702476</v>
      </c>
      <c r="F108" s="4">
        <f>(HUR_mm!F108*Areas!$D$6+GEO_mm!F108*Areas!$D$7)/(Areas!$D$6+Areas!$D$7)</f>
        <v>94.369855371900826</v>
      </c>
      <c r="G108" s="4">
        <f>(HUR_mm!G108*Areas!$D$6+GEO_mm!G108*Areas!$D$7)/(Areas!$D$6+Areas!$D$7)</f>
        <v>76.593212809917361</v>
      </c>
      <c r="H108" s="4">
        <f>(HUR_mm!H108*Areas!$D$6+GEO_mm!H108*Areas!$D$7)/(Areas!$D$6+Areas!$D$7)</f>
        <v>93.472603305785128</v>
      </c>
      <c r="I108" s="4">
        <f>(HUR_mm!I108*Areas!$D$6+GEO_mm!I108*Areas!$D$7)/(Areas!$D$6+Areas!$D$7)</f>
        <v>73.657365702479339</v>
      </c>
      <c r="J108" s="4">
        <f>(HUR_mm!J108*Areas!$D$6+GEO_mm!J108*Areas!$D$7)/(Areas!$D$6+Areas!$D$7)</f>
        <v>98.086849173553716</v>
      </c>
      <c r="K108" s="4">
        <f>(HUR_mm!K108*Areas!$D$6+GEO_mm!K108*Areas!$D$7)/(Areas!$D$6+Areas!$D$7)</f>
        <v>77.81418388429752</v>
      </c>
      <c r="L108" s="4">
        <f>(HUR_mm!L108*Areas!$D$6+GEO_mm!L108*Areas!$D$7)/(Areas!$D$6+Areas!$D$7)</f>
        <v>130.29685950413224</v>
      </c>
      <c r="M108" s="4">
        <f>(HUR_mm!M108*Areas!$D$6+GEO_mm!M108*Areas!$D$7)/(Areas!$D$6+Areas!$D$7)</f>
        <v>61.468047520661159</v>
      </c>
      <c r="N108" s="4">
        <f t="shared" ref="N108:N119" si="4">SUM(B108:M108)</f>
        <v>922.12264462809924</v>
      </c>
    </row>
    <row r="109" spans="1:15" x14ac:dyDescent="0.15">
      <c r="A109">
        <v>2004</v>
      </c>
      <c r="B109" s="4">
        <f>(HUR_mm!B109*Areas!$D$6+GEO_mm!B109*Areas!$D$7)/(Areas!$D$6+Areas!$D$7)</f>
        <v>69.963078512396692</v>
      </c>
      <c r="C109" s="4">
        <f>(HUR_mm!C109*Areas!$D$6+GEO_mm!C109*Areas!$D$7)/(Areas!$D$6+Areas!$D$7)</f>
        <v>36.225971074380162</v>
      </c>
      <c r="D109" s="4">
        <f>(HUR_mm!D109*Areas!$D$6+GEO_mm!D109*Areas!$D$7)/(Areas!$D$6+Areas!$D$7)</f>
        <v>79.255609504132238</v>
      </c>
      <c r="E109" s="4">
        <f>(HUR_mm!E109*Areas!$D$6+GEO_mm!E109*Areas!$D$7)/(Areas!$D$6+Areas!$D$7)</f>
        <v>60.577231404958681</v>
      </c>
      <c r="F109" s="4">
        <f>(HUR_mm!F109*Areas!$D$6+GEO_mm!F109*Areas!$D$7)/(Areas!$D$6+Areas!$D$7)</f>
        <v>139.6735950413223</v>
      </c>
      <c r="G109" s="4">
        <f>(HUR_mm!G109*Areas!$D$6+GEO_mm!G109*Areas!$D$7)/(Areas!$D$6+Areas!$D$7)</f>
        <v>56.836859504132228</v>
      </c>
      <c r="H109" s="4">
        <f>(HUR_mm!H109*Areas!$D$6+GEO_mm!H109*Areas!$D$7)/(Areas!$D$6+Areas!$D$7)</f>
        <v>90.524431818181824</v>
      </c>
      <c r="I109" s="4">
        <f>(HUR_mm!I109*Areas!$D$6+GEO_mm!I109*Areas!$D$7)/(Areas!$D$6+Areas!$D$7)</f>
        <v>69.132407024793395</v>
      </c>
      <c r="J109" s="4">
        <f>(HUR_mm!J109*Areas!$D$6+GEO_mm!J109*Areas!$D$7)/(Areas!$D$6+Areas!$D$7)</f>
        <v>35.849090909090911</v>
      </c>
      <c r="K109" s="4">
        <f>(HUR_mm!K109*Areas!$D$6+GEO_mm!K109*Areas!$D$7)/(Areas!$D$6+Areas!$D$7)</f>
        <v>96.948202479338846</v>
      </c>
      <c r="L109" s="4">
        <f>(HUR_mm!L109*Areas!$D$6+GEO_mm!L109*Areas!$D$7)/(Areas!$D$6+Areas!$D$7)</f>
        <v>71.778615702479343</v>
      </c>
      <c r="M109" s="4">
        <f>(HUR_mm!M109*Areas!$D$6+GEO_mm!M109*Areas!$D$7)/(Areas!$D$6+Areas!$D$7)</f>
        <v>96.896539256198352</v>
      </c>
      <c r="N109" s="4">
        <f t="shared" si="4"/>
        <v>903.66163223140506</v>
      </c>
    </row>
    <row r="110" spans="1:15" x14ac:dyDescent="0.15">
      <c r="A110">
        <v>2005</v>
      </c>
      <c r="B110" s="4">
        <f>(HUR_mm!B110*Areas!$D$6+GEO_mm!B110*Areas!$D$7)/(Areas!$D$6+Areas!$D$7)</f>
        <v>73.248780991735543</v>
      </c>
      <c r="C110" s="4">
        <f>(HUR_mm!C110*Areas!$D$6+GEO_mm!C110*Areas!$D$7)/(Areas!$D$6+Areas!$D$7)</f>
        <v>50.758595041322316</v>
      </c>
      <c r="D110" s="4">
        <f>(HUR_mm!D110*Areas!$D$6+GEO_mm!D110*Areas!$D$7)/(Areas!$D$6+Areas!$D$7)</f>
        <v>35.54667355371901</v>
      </c>
      <c r="E110" s="4">
        <f>(HUR_mm!E110*Areas!$D$6+GEO_mm!E110*Areas!$D$7)/(Areas!$D$6+Areas!$D$7)</f>
        <v>58.817241735537188</v>
      </c>
      <c r="F110" s="4">
        <f>(HUR_mm!F110*Areas!$D$6+GEO_mm!F110*Areas!$D$7)/(Areas!$D$6+Areas!$D$7)</f>
        <v>29.183068181818182</v>
      </c>
      <c r="G110" s="4">
        <f>(HUR_mm!G110*Areas!$D$6+GEO_mm!G110*Areas!$D$7)/(Areas!$D$6+Areas!$D$7)</f>
        <v>70.347582644628105</v>
      </c>
      <c r="H110" s="4">
        <f>(HUR_mm!H110*Areas!$D$6+GEO_mm!H110*Areas!$D$7)/(Areas!$D$6+Areas!$D$7)</f>
        <v>74.281838842975205</v>
      </c>
      <c r="I110" s="4">
        <f>(HUR_mm!I110*Areas!$D$6+GEO_mm!I110*Areas!$D$7)/(Areas!$D$6+Areas!$D$7)</f>
        <v>84.635981404958684</v>
      </c>
      <c r="J110" s="4">
        <f>(HUR_mm!J110*Areas!$D$6+GEO_mm!J110*Areas!$D$7)/(Areas!$D$6+Areas!$D$7)</f>
        <v>89.784194214876038</v>
      </c>
      <c r="K110" s="4">
        <f>(HUR_mm!K110*Areas!$D$6+GEO_mm!K110*Areas!$D$7)/(Areas!$D$6+Areas!$D$7)</f>
        <v>49.913946280991738</v>
      </c>
      <c r="L110" s="4">
        <f>(HUR_mm!L110*Areas!$D$6+GEO_mm!L110*Areas!$D$7)/(Areas!$D$6+Areas!$D$7)</f>
        <v>121.19838842975207</v>
      </c>
      <c r="M110" s="4">
        <f>(HUR_mm!M110*Areas!$D$6+GEO_mm!M110*Areas!$D$7)/(Areas!$D$6+Areas!$D$7)</f>
        <v>71.368450413223144</v>
      </c>
      <c r="N110" s="4">
        <f t="shared" si="4"/>
        <v>809.08474173553725</v>
      </c>
    </row>
    <row r="111" spans="1:15" x14ac:dyDescent="0.15">
      <c r="A111">
        <v>2006</v>
      </c>
      <c r="B111" s="4">
        <f>(HUR_mm!B111*Areas!$D$6+GEO_mm!B111*Areas!$D$7)/(Areas!$D$6+Areas!$D$7)</f>
        <v>88.215030991735532</v>
      </c>
      <c r="C111" s="4">
        <f>(HUR_mm!C111*Areas!$D$6+GEO_mm!C111*Areas!$D$7)/(Areas!$D$6+Areas!$D$7)</f>
        <v>84.477644628099171</v>
      </c>
      <c r="D111" s="4">
        <f>(HUR_mm!D111*Areas!$D$6+GEO_mm!D111*Areas!$D$7)/(Areas!$D$6+Areas!$D$7)</f>
        <v>53.638884297520661</v>
      </c>
      <c r="E111" s="4">
        <f>(HUR_mm!E111*Areas!$D$6+GEO_mm!E111*Areas!$D$7)/(Areas!$D$6+Areas!$D$7)</f>
        <v>67.311797520661159</v>
      </c>
      <c r="F111" s="4">
        <f>(HUR_mm!F111*Areas!$D$6+GEO_mm!F111*Areas!$D$7)/(Areas!$D$6+Areas!$D$7)</f>
        <v>81.671260330578519</v>
      </c>
      <c r="G111" s="4">
        <f>(HUR_mm!G111*Areas!$D$6+GEO_mm!G111*Areas!$D$7)/(Areas!$D$6+Areas!$D$7)</f>
        <v>58.282541322314053</v>
      </c>
      <c r="H111" s="4">
        <f>(HUR_mm!H111*Areas!$D$6+GEO_mm!H111*Areas!$D$7)/(Areas!$D$6+Areas!$D$7)</f>
        <v>94.887613636363639</v>
      </c>
      <c r="I111" s="4">
        <f>(HUR_mm!I111*Areas!$D$6+GEO_mm!I111*Areas!$D$7)/(Areas!$D$6+Areas!$D$7)</f>
        <v>69.629979338842972</v>
      </c>
      <c r="J111" s="4">
        <f>(HUR_mm!J111*Areas!$D$6+GEO_mm!J111*Areas!$D$7)/(Areas!$D$6+Areas!$D$7)</f>
        <v>100.70620867768595</v>
      </c>
      <c r="K111" s="4">
        <f>(HUR_mm!K111*Areas!$D$6+GEO_mm!K111*Areas!$D$7)/(Areas!$D$6+Areas!$D$7)</f>
        <v>124.92255165289257</v>
      </c>
      <c r="L111" s="4">
        <f>(HUR_mm!L111*Areas!$D$6+GEO_mm!L111*Areas!$D$7)/(Areas!$D$6+Areas!$D$7)</f>
        <v>72.854938016528919</v>
      </c>
      <c r="M111" s="4">
        <f>(HUR_mm!M111*Areas!$D$6+GEO_mm!M111*Areas!$D$7)/(Areas!$D$6+Areas!$D$7)</f>
        <v>93.735464876033063</v>
      </c>
      <c r="N111" s="4">
        <f t="shared" si="4"/>
        <v>990.33391528925608</v>
      </c>
      <c r="O111" s="10"/>
    </row>
    <row r="112" spans="1:15" x14ac:dyDescent="0.15">
      <c r="A112" s="15">
        <v>2007</v>
      </c>
      <c r="B112" s="4">
        <f>(HUR_mm!B112*Areas!$D$6+GEO_mm!B112*Areas!$D$7)/(Areas!$D$6+Areas!$D$7)</f>
        <v>61.992458677685953</v>
      </c>
      <c r="C112" s="4">
        <f>(HUR_mm!C112*Areas!$D$6+GEO_mm!C112*Areas!$D$7)/(Areas!$D$6+Areas!$D$7)</f>
        <v>39.085351239669421</v>
      </c>
      <c r="D112" s="4">
        <f>(HUR_mm!D112*Areas!$D$6+GEO_mm!D112*Areas!$D$7)/(Areas!$D$6+Areas!$D$7)</f>
        <v>59.546921487603306</v>
      </c>
      <c r="E112" s="4">
        <f>(HUR_mm!E112*Areas!$D$6+GEO_mm!E112*Areas!$D$7)/(Areas!$D$6+Areas!$D$7)</f>
        <v>79.024690082644625</v>
      </c>
      <c r="F112" s="4">
        <f>(HUR_mm!F112*Areas!$D$6+GEO_mm!F112*Areas!$D$7)/(Areas!$D$6+Areas!$D$7)</f>
        <v>50.436787190082647</v>
      </c>
      <c r="G112" s="4">
        <f>(HUR_mm!G112*Areas!$D$6+GEO_mm!G112*Areas!$D$7)/(Areas!$D$6+Areas!$D$7)</f>
        <v>70.618078512396693</v>
      </c>
      <c r="H112" s="4">
        <f>(HUR_mm!H112*Areas!$D$6+GEO_mm!H112*Areas!$D$7)/(Areas!$D$6+Areas!$D$7)</f>
        <v>70.492820247933878</v>
      </c>
      <c r="I112" s="4">
        <f>(HUR_mm!I112*Areas!$D$6+GEO_mm!I112*Areas!$D$7)/(Areas!$D$6+Areas!$D$7)</f>
        <v>67.476322314049582</v>
      </c>
      <c r="J112" s="4">
        <f>(HUR_mm!J112*Areas!$D$6+GEO_mm!J112*Areas!$D$7)/(Areas!$D$6+Areas!$D$7)</f>
        <v>63.100371900826445</v>
      </c>
      <c r="K112" s="4">
        <f>(HUR_mm!K112*Areas!$D$6+GEO_mm!K112*Areas!$D$7)/(Areas!$D$6+Areas!$D$7)</f>
        <v>103.12002066115703</v>
      </c>
      <c r="L112" s="4">
        <f>(HUR_mm!L112*Areas!$D$6+GEO_mm!L112*Areas!$D$7)/(Areas!$D$6+Areas!$D$7)</f>
        <v>67.894080578512401</v>
      </c>
      <c r="M112" s="4">
        <f>(HUR_mm!M112*Areas!$D$6+GEO_mm!M112*Areas!$D$7)/(Areas!$D$6+Areas!$D$7)</f>
        <v>84.109380165289252</v>
      </c>
      <c r="N112" s="4">
        <f t="shared" si="4"/>
        <v>816.89728305785138</v>
      </c>
      <c r="O112" s="15"/>
    </row>
    <row r="113" spans="1:15" x14ac:dyDescent="0.15">
      <c r="A113" s="15">
        <v>2008</v>
      </c>
      <c r="B113" s="4">
        <f>(HUR_mm!B113*Areas!$D$6+GEO_mm!B113*Areas!$D$7)/(Areas!$D$6+Areas!$D$7)</f>
        <v>111.30261363636363</v>
      </c>
      <c r="C113" s="4">
        <f>(HUR_mm!C113*Areas!$D$6+GEO_mm!C113*Areas!$D$7)/(Areas!$D$6+Areas!$D$7)</f>
        <v>74.217107438016527</v>
      </c>
      <c r="D113" s="4">
        <f>(HUR_mm!D113*Areas!$D$6+GEO_mm!D113*Areas!$D$7)/(Areas!$D$6+Areas!$D$7)</f>
        <v>57.392716942148759</v>
      </c>
      <c r="E113" s="4">
        <f>(HUR_mm!E113*Areas!$D$6+GEO_mm!E113*Areas!$D$7)/(Areas!$D$6+Areas!$D$7)</f>
        <v>73.813522727272726</v>
      </c>
      <c r="F113" s="4">
        <f>(HUR_mm!F113*Areas!$D$6+GEO_mm!F113*Areas!$D$7)/(Areas!$D$6+Areas!$D$7)</f>
        <v>86.506704545454539</v>
      </c>
      <c r="G113" s="4">
        <f>(HUR_mm!G113*Areas!$D$6+GEO_mm!G113*Areas!$D$7)/(Areas!$D$6+Areas!$D$7)</f>
        <v>111.97637396694215</v>
      </c>
      <c r="H113" s="4">
        <f>(HUR_mm!H113*Areas!$D$6+GEO_mm!H113*Areas!$D$7)/(Areas!$D$6+Areas!$D$7)</f>
        <v>87.428274793388425</v>
      </c>
      <c r="I113" s="4">
        <f>(HUR_mm!I113*Areas!$D$6+GEO_mm!I113*Areas!$D$7)/(Areas!$D$6+Areas!$D$7)</f>
        <v>77.474369834710743</v>
      </c>
      <c r="J113" s="4">
        <f>(HUR_mm!J113*Areas!$D$6+GEO_mm!J113*Areas!$D$7)/(Areas!$D$6+Areas!$D$7)</f>
        <v>99.466683884297524</v>
      </c>
      <c r="K113" s="4">
        <f>(HUR_mm!K113*Areas!$D$6+GEO_mm!K113*Areas!$D$7)/(Areas!$D$6+Areas!$D$7)</f>
        <v>59.109876033057851</v>
      </c>
      <c r="L113" s="4">
        <f>(HUR_mm!L113*Areas!$D$6+GEO_mm!L113*Areas!$D$7)/(Areas!$D$6+Areas!$D$7)</f>
        <v>92.423966942148766</v>
      </c>
      <c r="M113" s="4">
        <f>(HUR_mm!M113*Areas!$D$6+GEO_mm!M113*Areas!$D$7)/(Areas!$D$6+Areas!$D$7)</f>
        <v>146.89483471074379</v>
      </c>
      <c r="N113" s="4">
        <f t="shared" si="4"/>
        <v>1078.0070454545453</v>
      </c>
      <c r="O113" s="15"/>
    </row>
    <row r="114" spans="1:15" x14ac:dyDescent="0.15">
      <c r="A114" s="15">
        <v>2009</v>
      </c>
      <c r="B114" s="4">
        <f>(HUR_mm!B114*Areas!$D$6+GEO_mm!B114*Areas!$D$7)/(Areas!$D$6+Areas!$D$7)</f>
        <v>53.044049586776858</v>
      </c>
      <c r="C114" s="4">
        <f>(HUR_mm!C114*Areas!$D$6+GEO_mm!C114*Areas!$D$7)/(Areas!$D$6+Areas!$D$7)</f>
        <v>74.999793388429751</v>
      </c>
      <c r="D114" s="4">
        <f>(HUR_mm!D114*Areas!$D$6+GEO_mm!D114*Areas!$D$7)/(Areas!$D$6+Areas!$D$7)</f>
        <v>56.469473140495865</v>
      </c>
      <c r="E114" s="4">
        <f>(HUR_mm!E114*Areas!$D$6+GEO_mm!E114*Areas!$D$7)/(Areas!$D$6+Areas!$D$7)</f>
        <v>100.51472107438016</v>
      </c>
      <c r="F114" s="4">
        <f>(HUR_mm!F114*Areas!$D$6+GEO_mm!F114*Areas!$D$7)/(Areas!$D$6+Areas!$D$7)</f>
        <v>76.021074380165288</v>
      </c>
      <c r="G114" s="4">
        <f>(HUR_mm!G114*Areas!$D$6+GEO_mm!G114*Areas!$D$7)/(Areas!$D$6+Areas!$D$7)</f>
        <v>84.28813016528926</v>
      </c>
      <c r="H114" s="4">
        <f>(HUR_mm!H114*Areas!$D$6+GEO_mm!H114*Areas!$D$7)/(Areas!$D$6+Areas!$D$7)</f>
        <v>87.105702479338845</v>
      </c>
      <c r="I114" s="4">
        <f>(HUR_mm!I114*Areas!$D$6+GEO_mm!I114*Areas!$D$7)/(Areas!$D$6+Areas!$D$7)</f>
        <v>93.587086776859508</v>
      </c>
      <c r="J114" s="4">
        <f>(HUR_mm!J114*Areas!$D$6+GEO_mm!J114*Areas!$D$7)/(Areas!$D$6+Areas!$D$7)</f>
        <v>55.168150826446279</v>
      </c>
      <c r="K114" s="4">
        <f>(HUR_mm!K114*Areas!$D$6+GEO_mm!K114*Areas!$D$7)/(Areas!$D$6+Areas!$D$7)</f>
        <v>128.64846074380165</v>
      </c>
      <c r="L114" s="4">
        <f>(HUR_mm!L114*Areas!$D$6+GEO_mm!L114*Areas!$D$7)/(Areas!$D$6+Areas!$D$7)</f>
        <v>39.568398760330581</v>
      </c>
      <c r="M114" s="4">
        <f>(HUR_mm!M114*Areas!$D$6+GEO_mm!M114*Areas!$D$7)/(Areas!$D$6+Areas!$D$7)</f>
        <v>76.24669421487603</v>
      </c>
      <c r="N114" s="4">
        <f t="shared" si="4"/>
        <v>925.66173553719</v>
      </c>
      <c r="O114" s="15"/>
    </row>
    <row r="115" spans="1:15" x14ac:dyDescent="0.15">
      <c r="A115" s="15">
        <v>2010</v>
      </c>
      <c r="B115" s="4">
        <f>(HUR_mm!B115*Areas!$D$6+GEO_mm!B115*Areas!$D$7)/(Areas!$D$6+Areas!$D$7)</f>
        <v>35.126136363636363</v>
      </c>
      <c r="C115" s="4">
        <f>(HUR_mm!C115*Areas!$D$6+GEO_mm!C115*Areas!$D$7)/(Areas!$D$6+Areas!$D$7)</f>
        <v>21.164204545454545</v>
      </c>
      <c r="D115" s="4">
        <f>(HUR_mm!D115*Areas!$D$6+GEO_mm!D115*Areas!$D$7)/(Areas!$D$6+Areas!$D$7)</f>
        <v>12.475712809917356</v>
      </c>
      <c r="E115" s="4">
        <f>(HUR_mm!E115*Areas!$D$6+GEO_mm!E115*Areas!$D$7)/(Areas!$D$6+Areas!$D$7)</f>
        <v>46.616973140495865</v>
      </c>
      <c r="F115" s="4">
        <f>(HUR_mm!F115*Areas!$D$6+GEO_mm!F115*Areas!$D$7)/(Areas!$D$6+Areas!$D$7)</f>
        <v>64.761942148760326</v>
      </c>
      <c r="G115" s="4">
        <f>(HUR_mm!G115*Areas!$D$6+GEO_mm!G115*Areas!$D$7)/(Areas!$D$6+Areas!$D$7)</f>
        <v>136.91668388429753</v>
      </c>
      <c r="H115" s="4">
        <f>(HUR_mm!H115*Areas!$D$6+GEO_mm!H115*Areas!$D$7)/(Areas!$D$6+Areas!$D$7)</f>
        <v>71.891342975206612</v>
      </c>
      <c r="I115" s="4">
        <f>(HUR_mm!I115*Areas!$D$6+GEO_mm!I115*Areas!$D$7)/(Areas!$D$6+Areas!$D$7)</f>
        <v>79.648884297520667</v>
      </c>
      <c r="J115" s="4">
        <f>(HUR_mm!J115*Areas!$D$6+GEO_mm!J115*Areas!$D$7)/(Areas!$D$6+Areas!$D$7)</f>
        <v>129.40047520661156</v>
      </c>
      <c r="K115" s="4">
        <f>(HUR_mm!K115*Areas!$D$6+GEO_mm!K115*Areas!$D$7)/(Areas!$D$6+Areas!$D$7)</f>
        <v>52.850464876033058</v>
      </c>
      <c r="L115" s="4">
        <f>(HUR_mm!L115*Areas!$D$6+GEO_mm!L115*Areas!$D$7)/(Areas!$D$6+Areas!$D$7)</f>
        <v>63.250733471074383</v>
      </c>
      <c r="M115" s="4">
        <f>(HUR_mm!M115*Areas!$D$6+GEO_mm!M115*Areas!$D$7)/(Areas!$D$6+Areas!$D$7)</f>
        <v>50.411435950413221</v>
      </c>
      <c r="N115" s="4">
        <f t="shared" si="4"/>
        <v>764.51498966942142</v>
      </c>
      <c r="O115" s="15"/>
    </row>
    <row r="116" spans="1:15" x14ac:dyDescent="0.15">
      <c r="A116" s="19">
        <v>2011</v>
      </c>
      <c r="B116" s="4">
        <f>(HUR_mm!B116*Areas!$D$6+GEO_mm!B116*Areas!$D$7)/(Areas!$D$6+Areas!$D$7)</f>
        <v>52.622789256198345</v>
      </c>
      <c r="C116" s="4">
        <f>(HUR_mm!C116*Areas!$D$6+GEO_mm!C116*Areas!$D$7)/(Areas!$D$6+Areas!$D$7)</f>
        <v>38.389380165289253</v>
      </c>
      <c r="D116" s="4">
        <f>(HUR_mm!D116*Areas!$D$6+GEO_mm!D116*Areas!$D$7)/(Areas!$D$6+Areas!$D$7)</f>
        <v>63.168026859504131</v>
      </c>
      <c r="E116" s="4">
        <f>(HUR_mm!E116*Areas!$D$6+GEO_mm!E116*Areas!$D$7)/(Areas!$D$6+Areas!$D$7)</f>
        <v>133.80953512396695</v>
      </c>
      <c r="F116" s="4">
        <f>(HUR_mm!F116*Areas!$D$6+GEO_mm!F116*Areas!$D$7)/(Areas!$D$6+Areas!$D$7)</f>
        <v>78.207004132231404</v>
      </c>
      <c r="G116" s="4">
        <f>(HUR_mm!G116*Areas!$D$6+GEO_mm!G116*Areas!$D$7)/(Areas!$D$6+Areas!$D$7)</f>
        <v>92.631280991735537</v>
      </c>
      <c r="H116" s="4">
        <f>(HUR_mm!H116*Areas!$D$6+GEO_mm!H116*Areas!$D$7)/(Areas!$D$6+Areas!$D$7)</f>
        <v>58.636043388429755</v>
      </c>
      <c r="I116" s="4">
        <f>(HUR_mm!I116*Areas!$D$6+GEO_mm!I116*Areas!$D$7)/(Areas!$D$6+Areas!$D$7)</f>
        <v>82.912933884297516</v>
      </c>
      <c r="J116" s="4">
        <f>(HUR_mm!J116*Areas!$D$6+GEO_mm!J116*Areas!$D$7)/(Areas!$D$6+Areas!$D$7)</f>
        <v>88.356435950413228</v>
      </c>
      <c r="K116" s="4">
        <f>(HUR_mm!K116*Areas!$D$6+GEO_mm!K116*Areas!$D$7)/(Areas!$D$6+Areas!$D$7)</f>
        <v>104.8013326446281</v>
      </c>
      <c r="L116" s="4">
        <f>(HUR_mm!L116*Areas!$D$6+GEO_mm!L116*Areas!$D$7)/(Areas!$D$6+Areas!$D$7)</f>
        <v>79.481952479338844</v>
      </c>
      <c r="M116" s="4">
        <f>(HUR_mm!M116*Areas!$D$6+GEO_mm!M116*Areas!$D$7)/(Areas!$D$6+Areas!$D$7)</f>
        <v>54.807551652892563</v>
      </c>
      <c r="N116" s="4">
        <f t="shared" si="4"/>
        <v>927.8242665289257</v>
      </c>
      <c r="O116" s="15"/>
    </row>
    <row r="117" spans="1:15" x14ac:dyDescent="0.15">
      <c r="A117" s="19">
        <v>2012</v>
      </c>
      <c r="B117" s="4">
        <f>(HUR_mm!B117*Areas!$D$6+GEO_mm!B117*Areas!$D$7)/(Areas!$D$6+Areas!$D$7)</f>
        <v>67.811828512396701</v>
      </c>
      <c r="C117" s="4">
        <f>(HUR_mm!C117*Areas!$D$6+GEO_mm!C117*Areas!$D$7)/(Areas!$D$6+Areas!$D$7)</f>
        <v>31.469442148760329</v>
      </c>
      <c r="D117" s="4">
        <f>(HUR_mm!D117*Areas!$D$6+GEO_mm!D117*Areas!$D$7)/(Areas!$D$6+Areas!$D$7)</f>
        <v>58.536373966942151</v>
      </c>
      <c r="E117" s="4">
        <f>(HUR_mm!E117*Areas!$D$6+GEO_mm!E117*Areas!$D$7)/(Areas!$D$6+Areas!$D$7)</f>
        <v>43.45257231404959</v>
      </c>
      <c r="F117" s="4">
        <f>(HUR_mm!F117*Areas!$D$6+GEO_mm!F117*Areas!$D$7)/(Areas!$D$6+Areas!$D$7)</f>
        <v>43.817045454545458</v>
      </c>
      <c r="G117" s="4">
        <f>(HUR_mm!G117*Areas!$D$6+GEO_mm!G117*Areas!$D$7)/(Areas!$D$6+Areas!$D$7)</f>
        <v>81.241694214876034</v>
      </c>
      <c r="H117" s="4">
        <f>(HUR_mm!H117*Areas!$D$6+GEO_mm!H117*Areas!$D$7)/(Areas!$D$6+Areas!$D$7)</f>
        <v>56.068698347107436</v>
      </c>
      <c r="I117" s="4">
        <f>(HUR_mm!I117*Areas!$D$6+GEO_mm!I117*Areas!$D$7)/(Areas!$D$6+Areas!$D$7)</f>
        <v>84.125175619834707</v>
      </c>
      <c r="J117" s="4">
        <f>(HUR_mm!J117*Areas!$D$6+GEO_mm!J117*Areas!$D$7)/(Areas!$D$6+Areas!$D$7)</f>
        <v>77.858791322314048</v>
      </c>
      <c r="K117" s="4">
        <f>(HUR_mm!K117*Areas!$D$6+GEO_mm!K117*Areas!$D$7)/(Areas!$D$6+Areas!$D$7)</f>
        <v>117.34387396694216</v>
      </c>
      <c r="L117" s="4">
        <f>(HUR_mm!L117*Areas!$D$6+GEO_mm!L117*Areas!$D$7)/(Areas!$D$6+Areas!$D$7)</f>
        <v>31.696911157024793</v>
      </c>
      <c r="M117" s="4">
        <f>(HUR_mm!M117*Areas!$D$6+GEO_mm!M117*Areas!$D$7)/(Areas!$D$6+Areas!$D$7)</f>
        <v>60.276973140495869</v>
      </c>
      <c r="N117" s="4">
        <f t="shared" si="4"/>
        <v>753.69938016528931</v>
      </c>
      <c r="O117" s="15"/>
    </row>
    <row r="118" spans="1:15" x14ac:dyDescent="0.15">
      <c r="A118" s="19">
        <v>2013</v>
      </c>
      <c r="B118" s="4">
        <f>(HUR_mm!B118*Areas!$D$6+GEO_mm!B118*Areas!$D$7)/(Areas!$D$6+Areas!$D$7)</f>
        <v>90.526208677685943</v>
      </c>
      <c r="C118" s="4">
        <f>(HUR_mm!C118*Areas!$D$6+GEO_mm!C118*Areas!$D$7)/(Areas!$D$6+Areas!$D$7)</f>
        <v>58.981570247933881</v>
      </c>
      <c r="D118" s="4">
        <f>(HUR_mm!D118*Areas!$D$6+GEO_mm!D118*Areas!$D$7)/(Areas!$D$6+Areas!$D$7)</f>
        <v>43.409101239669418</v>
      </c>
      <c r="E118" s="4">
        <f>(HUR_mm!E118*Areas!$D$6+GEO_mm!E118*Areas!$D$7)/(Areas!$D$6+Areas!$D$7)</f>
        <v>123.76797520661157</v>
      </c>
      <c r="F118" s="4">
        <f>(HUR_mm!F118*Areas!$D$6+GEO_mm!F118*Areas!$D$7)/(Areas!$D$6+Areas!$D$7)</f>
        <v>92.605278925619828</v>
      </c>
      <c r="G118" s="4">
        <f>(HUR_mm!G118*Areas!$D$6+GEO_mm!G118*Areas!$D$7)/(Areas!$D$6+Areas!$D$7)</f>
        <v>70.994710743801647</v>
      </c>
      <c r="H118" s="4">
        <f>(HUR_mm!H118*Areas!$D$6+GEO_mm!H118*Areas!$D$7)/(Areas!$D$6+Areas!$D$7)</f>
        <v>85.265165289256203</v>
      </c>
      <c r="I118" s="4">
        <f>(HUR_mm!I118*Areas!$D$6+GEO_mm!I118*Areas!$D$7)/(Areas!$D$6+Areas!$D$7)</f>
        <v>78.810061983471073</v>
      </c>
      <c r="J118" s="4">
        <f>(HUR_mm!J118*Areas!$D$6+GEO_mm!J118*Areas!$D$7)/(Areas!$D$6+Areas!$D$7)</f>
        <v>69.659876033057856</v>
      </c>
      <c r="K118" s="4">
        <f>(HUR_mm!K118*Areas!$D$6+GEO_mm!K118*Areas!$D$7)/(Areas!$D$6+Areas!$D$7)</f>
        <v>112.83134297520661</v>
      </c>
      <c r="L118" s="4">
        <f>(HUR_mm!L118*Areas!$D$6+GEO_mm!L118*Areas!$D$7)/(Areas!$D$6+Areas!$D$7)</f>
        <v>87.848987603305787</v>
      </c>
      <c r="M118" s="4">
        <f>(HUR_mm!M118*Areas!$D$6+GEO_mm!M118*Areas!$D$7)/(Areas!$D$6+Areas!$D$7)</f>
        <v>72.068481404958675</v>
      </c>
      <c r="N118" s="4">
        <f t="shared" si="4"/>
        <v>986.7687603305784</v>
      </c>
      <c r="O118" s="15"/>
    </row>
    <row r="119" spans="1:15" x14ac:dyDescent="0.15">
      <c r="A119" s="15">
        <v>2014</v>
      </c>
      <c r="B119" s="4">
        <f>(HUR_mm!B119*Areas!$D$6+GEO_mm!B119*Areas!$D$7)/(Areas!$D$6+Areas!$D$7)</f>
        <v>67.405950413223138</v>
      </c>
      <c r="C119" s="4">
        <f>(HUR_mm!C119*Areas!$D$6+GEO_mm!C119*Areas!$D$7)/(Areas!$D$6+Areas!$D$7)</f>
        <v>34.666632231404961</v>
      </c>
      <c r="D119" s="4">
        <f>(HUR_mm!D119*Areas!$D$6+GEO_mm!D119*Areas!$D$7)/(Areas!$D$6+Areas!$D$7)</f>
        <v>38.842272727272729</v>
      </c>
      <c r="E119" s="4">
        <f>(HUR_mm!E119*Areas!$D$6+GEO_mm!E119*Areas!$D$7)/(Areas!$D$6+Areas!$D$7)</f>
        <v>95.211807851239669</v>
      </c>
      <c r="F119" s="4">
        <f>(HUR_mm!F119*Areas!$D$6+GEO_mm!F119*Areas!$D$7)/(Areas!$D$6+Areas!$D$7)</f>
        <v>78.043047520661162</v>
      </c>
      <c r="G119" s="4">
        <f>(HUR_mm!G119*Areas!$D$6+GEO_mm!G119*Areas!$D$7)/(Areas!$D$6+Areas!$D$7)</f>
        <v>81.748533057851233</v>
      </c>
      <c r="H119" s="4">
        <f>(HUR_mm!H119*Areas!$D$6+GEO_mm!H119*Areas!$D$7)/(Areas!$D$6+Areas!$D$7)</f>
        <v>95.449607438016528</v>
      </c>
      <c r="I119" s="4">
        <f>(HUR_mm!I119*Areas!$D$6+GEO_mm!I119*Areas!$D$7)/(Areas!$D$6+Areas!$D$7)</f>
        <v>100.12418388429752</v>
      </c>
      <c r="J119" s="4">
        <f>(HUR_mm!J119*Areas!$D$6+GEO_mm!J119*Areas!$D$7)/(Areas!$D$6+Areas!$D$7)</f>
        <v>99.061611570247933</v>
      </c>
      <c r="K119" s="4">
        <f>(HUR_mm!K119*Areas!$D$6+GEO_mm!K119*Areas!$D$7)/(Areas!$D$6+Areas!$D$7)</f>
        <v>113.74681818181818</v>
      </c>
      <c r="L119" s="4">
        <f>(HUR_mm!L119*Areas!$D$6+GEO_mm!L119*Areas!$D$7)/(Areas!$D$6+Areas!$D$7)</f>
        <v>89.887231404958683</v>
      </c>
      <c r="M119" s="4">
        <f>(HUR_mm!M119*Areas!$D$6+GEO_mm!M119*Areas!$D$7)/(Areas!$D$6+Areas!$D$7)</f>
        <v>49.99376033057851</v>
      </c>
      <c r="N119" s="4">
        <f t="shared" si="4"/>
        <v>944.1814566115703</v>
      </c>
      <c r="O119" s="10"/>
    </row>
    <row r="120" spans="1:15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5" x14ac:dyDescent="0.1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3" spans="1:15" x14ac:dyDescent="0.15">
      <c r="A123" t="s">
        <v>45</v>
      </c>
      <c r="B123" s="4">
        <f>AVERAGE(B5:B119)</f>
        <v>61.881976760909858</v>
      </c>
      <c r="C123" s="4">
        <f t="shared" ref="C123:N123" si="5">AVERAGE(C5:C119)</f>
        <v>49.113811836783022</v>
      </c>
      <c r="D123" s="4">
        <f t="shared" si="5"/>
        <v>54.143991102728272</v>
      </c>
      <c r="E123" s="4">
        <f t="shared" si="5"/>
        <v>62.02536447242899</v>
      </c>
      <c r="F123" s="4">
        <f t="shared" si="5"/>
        <v>70.906488353205035</v>
      </c>
      <c r="G123" s="4">
        <f t="shared" si="5"/>
        <v>73.271086851532033</v>
      </c>
      <c r="H123" s="4">
        <f t="shared" si="5"/>
        <v>72.208294504110427</v>
      </c>
      <c r="I123" s="4">
        <f t="shared" si="5"/>
        <v>74.306271945088838</v>
      </c>
      <c r="J123" s="4">
        <f t="shared" si="5"/>
        <v>85.551031110947008</v>
      </c>
      <c r="K123" s="4">
        <f t="shared" si="5"/>
        <v>76.159069544705901</v>
      </c>
      <c r="L123" s="4">
        <f t="shared" si="5"/>
        <v>74.026214077967268</v>
      </c>
      <c r="M123" s="4">
        <f t="shared" si="5"/>
        <v>67.093316160061548</v>
      </c>
      <c r="N123" s="4">
        <f t="shared" si="5"/>
        <v>820.68691672046828</v>
      </c>
    </row>
    <row r="124" spans="1:15" x14ac:dyDescent="0.15">
      <c r="A124" t="s">
        <v>43</v>
      </c>
      <c r="B124" s="4">
        <f>MAX(B5:B119)</f>
        <v>111.30261363636363</v>
      </c>
      <c r="C124" s="4">
        <f t="shared" ref="C124:N124" si="6">MAX(C5:C119)</f>
        <v>103.05954545454546</v>
      </c>
      <c r="D124" s="4">
        <f t="shared" si="6"/>
        <v>113.14555785123967</v>
      </c>
      <c r="E124" s="4">
        <f t="shared" si="6"/>
        <v>133.80953512396695</v>
      </c>
      <c r="F124" s="4">
        <f t="shared" si="6"/>
        <v>142.91885330578512</v>
      </c>
      <c r="G124" s="4">
        <f t="shared" si="6"/>
        <v>136.91668388429753</v>
      </c>
      <c r="H124" s="4">
        <f t="shared" si="6"/>
        <v>147.60078512396694</v>
      </c>
      <c r="I124" s="4">
        <f t="shared" si="6"/>
        <v>136.39878099173555</v>
      </c>
      <c r="J124" s="4">
        <f t="shared" si="6"/>
        <v>175.45052685950412</v>
      </c>
      <c r="K124" s="4">
        <f t="shared" si="6"/>
        <v>151.54229338842975</v>
      </c>
      <c r="L124" s="4">
        <f t="shared" si="6"/>
        <v>138.94863636363635</v>
      </c>
      <c r="M124" s="4">
        <f t="shared" si="6"/>
        <v>146.89483471074379</v>
      </c>
      <c r="N124" s="4">
        <f t="shared" si="6"/>
        <v>1078.0070454545453</v>
      </c>
    </row>
    <row r="125" spans="1:15" x14ac:dyDescent="0.15">
      <c r="A125" t="s">
        <v>44</v>
      </c>
      <c r="B125" s="4">
        <f>MIN(B5:B119)</f>
        <v>25.417417355371899</v>
      </c>
      <c r="C125" s="4">
        <f t="shared" ref="C125:N125" si="7">MIN(C5:C119)</f>
        <v>20.375712809917356</v>
      </c>
      <c r="D125" s="4">
        <f t="shared" si="7"/>
        <v>12.475712809917356</v>
      </c>
      <c r="E125" s="4">
        <f t="shared" si="7"/>
        <v>28.183283968128155</v>
      </c>
      <c r="F125" s="4">
        <f t="shared" si="7"/>
        <v>23.151533102498849</v>
      </c>
      <c r="G125" s="4">
        <f t="shared" si="7"/>
        <v>26.908026859504133</v>
      </c>
      <c r="H125" s="4">
        <f t="shared" si="7"/>
        <v>17.572561983471076</v>
      </c>
      <c r="I125" s="4">
        <f t="shared" si="7"/>
        <v>22.953906804054903</v>
      </c>
      <c r="J125" s="4">
        <f t="shared" si="7"/>
        <v>30.83509297520661</v>
      </c>
      <c r="K125" s="4">
        <f t="shared" si="7"/>
        <v>15.992482583121271</v>
      </c>
      <c r="L125" s="4">
        <f t="shared" si="7"/>
        <v>25.152225605940512</v>
      </c>
      <c r="M125" s="4">
        <f t="shared" si="7"/>
        <v>15.549851904384465</v>
      </c>
      <c r="N125" s="4">
        <f t="shared" si="7"/>
        <v>644.98052685950427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25"/>
  <sheetViews>
    <sheetView topLeftCell="A88" workbookViewId="0">
      <selection activeCell="A119" sqref="A119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8</v>
      </c>
    </row>
    <row r="2" spans="1:14" x14ac:dyDescent="0.15">
      <c r="A2" t="s">
        <v>27</v>
      </c>
    </row>
    <row r="4" spans="1:14" x14ac:dyDescent="0.1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 x14ac:dyDescent="0.15">
      <c r="A5">
        <v>1900</v>
      </c>
      <c r="N5" s="4"/>
    </row>
    <row r="6" spans="1:14" x14ac:dyDescent="0.15">
      <c r="A6">
        <v>1901</v>
      </c>
      <c r="N6" s="4"/>
    </row>
    <row r="7" spans="1:14" x14ac:dyDescent="0.15">
      <c r="A7">
        <v>1902</v>
      </c>
      <c r="N7" s="4"/>
    </row>
    <row r="8" spans="1:14" x14ac:dyDescent="0.15">
      <c r="A8">
        <v>1903</v>
      </c>
      <c r="N8" s="4"/>
    </row>
    <row r="9" spans="1:14" x14ac:dyDescent="0.15">
      <c r="A9">
        <v>1904</v>
      </c>
      <c r="N9" s="4"/>
    </row>
    <row r="10" spans="1:14" x14ac:dyDescent="0.15">
      <c r="A10">
        <v>1905</v>
      </c>
      <c r="N10" s="4"/>
    </row>
    <row r="11" spans="1:14" x14ac:dyDescent="0.15">
      <c r="A11">
        <v>1906</v>
      </c>
      <c r="N11" s="4"/>
    </row>
    <row r="12" spans="1:14" x14ac:dyDescent="0.15">
      <c r="A12">
        <v>1907</v>
      </c>
      <c r="N12" s="4"/>
    </row>
    <row r="13" spans="1:14" x14ac:dyDescent="0.15">
      <c r="A13">
        <v>1908</v>
      </c>
      <c r="N13" s="4"/>
    </row>
    <row r="14" spans="1:14" x14ac:dyDescent="0.15">
      <c r="A14">
        <v>1909</v>
      </c>
      <c r="N14" s="4"/>
    </row>
    <row r="15" spans="1:14" x14ac:dyDescent="0.15">
      <c r="A15">
        <v>1910</v>
      </c>
      <c r="N15" s="4"/>
    </row>
    <row r="16" spans="1:14" x14ac:dyDescent="0.15">
      <c r="A16">
        <v>1911</v>
      </c>
      <c r="N16" s="4"/>
    </row>
    <row r="17" spans="1:14" x14ac:dyDescent="0.15">
      <c r="A17">
        <v>1912</v>
      </c>
      <c r="N17" s="4"/>
    </row>
    <row r="18" spans="1:14" x14ac:dyDescent="0.15">
      <c r="A18">
        <v>1913</v>
      </c>
      <c r="N18" s="4"/>
    </row>
    <row r="19" spans="1:14" x14ac:dyDescent="0.15">
      <c r="A19">
        <v>1914</v>
      </c>
      <c r="N19" s="4"/>
    </row>
    <row r="20" spans="1:14" x14ac:dyDescent="0.15">
      <c r="A20">
        <v>1915</v>
      </c>
      <c r="N20" s="4"/>
    </row>
    <row r="21" spans="1:14" x14ac:dyDescent="0.15">
      <c r="A21">
        <v>1916</v>
      </c>
      <c r="N21" s="4"/>
    </row>
    <row r="22" spans="1:14" x14ac:dyDescent="0.15">
      <c r="A22">
        <v>1917</v>
      </c>
      <c r="N22" s="4"/>
    </row>
    <row r="23" spans="1:14" x14ac:dyDescent="0.15">
      <c r="A23">
        <v>1918</v>
      </c>
      <c r="N23" s="4"/>
    </row>
    <row r="24" spans="1:14" x14ac:dyDescent="0.15">
      <c r="A24">
        <v>1919</v>
      </c>
      <c r="N24" s="4"/>
    </row>
    <row r="25" spans="1:14" x14ac:dyDescent="0.15">
      <c r="A25">
        <v>1920</v>
      </c>
      <c r="N25" s="4"/>
    </row>
    <row r="26" spans="1:14" x14ac:dyDescent="0.15">
      <c r="A26">
        <v>1921</v>
      </c>
      <c r="N26" s="4"/>
    </row>
    <row r="27" spans="1:14" x14ac:dyDescent="0.15">
      <c r="A27">
        <v>1922</v>
      </c>
      <c r="N27" s="4"/>
    </row>
    <row r="28" spans="1:14" x14ac:dyDescent="0.15">
      <c r="A28">
        <v>1923</v>
      </c>
      <c r="N28" s="4"/>
    </row>
    <row r="29" spans="1:14" x14ac:dyDescent="0.15">
      <c r="A29">
        <v>1924</v>
      </c>
      <c r="N29" s="4"/>
    </row>
    <row r="30" spans="1:14" x14ac:dyDescent="0.15">
      <c r="A30">
        <v>1925</v>
      </c>
      <c r="N30" s="4"/>
    </row>
    <row r="31" spans="1:14" x14ac:dyDescent="0.15">
      <c r="A31">
        <v>1926</v>
      </c>
      <c r="N31" s="4"/>
    </row>
    <row r="32" spans="1:14" x14ac:dyDescent="0.15">
      <c r="A32">
        <v>1927</v>
      </c>
      <c r="N32" s="4"/>
    </row>
    <row r="33" spans="1:14" x14ac:dyDescent="0.15">
      <c r="A33">
        <v>1928</v>
      </c>
      <c r="N33" s="4"/>
    </row>
    <row r="34" spans="1:14" x14ac:dyDescent="0.15">
      <c r="A34">
        <v>1929</v>
      </c>
      <c r="N34" s="4"/>
    </row>
    <row r="35" spans="1:14" x14ac:dyDescent="0.15">
      <c r="A35">
        <v>1930</v>
      </c>
      <c r="N35" s="4"/>
    </row>
    <row r="36" spans="1:14" x14ac:dyDescent="0.15">
      <c r="A36">
        <v>1931</v>
      </c>
      <c r="N36" s="4"/>
    </row>
    <row r="37" spans="1:14" x14ac:dyDescent="0.15">
      <c r="A37">
        <v>1932</v>
      </c>
      <c r="N37" s="4"/>
    </row>
    <row r="38" spans="1:14" x14ac:dyDescent="0.15">
      <c r="A38">
        <v>1933</v>
      </c>
      <c r="N38" s="4"/>
    </row>
    <row r="39" spans="1:14" x14ac:dyDescent="0.15">
      <c r="A39">
        <v>1934</v>
      </c>
      <c r="N39" s="4"/>
    </row>
    <row r="40" spans="1:14" x14ac:dyDescent="0.15">
      <c r="A40">
        <v>1935</v>
      </c>
      <c r="N40" s="4"/>
    </row>
    <row r="41" spans="1:14" x14ac:dyDescent="0.15">
      <c r="A41">
        <v>1936</v>
      </c>
      <c r="N41" s="4"/>
    </row>
    <row r="42" spans="1:14" x14ac:dyDescent="0.15">
      <c r="A42">
        <v>1937</v>
      </c>
      <c r="N42" s="4"/>
    </row>
    <row r="43" spans="1:14" x14ac:dyDescent="0.15">
      <c r="A43">
        <v>1938</v>
      </c>
      <c r="N43" s="4"/>
    </row>
    <row r="44" spans="1:14" x14ac:dyDescent="0.15">
      <c r="A44">
        <v>1939</v>
      </c>
      <c r="N44" s="4"/>
    </row>
    <row r="45" spans="1:14" x14ac:dyDescent="0.15">
      <c r="A45">
        <v>1940</v>
      </c>
      <c r="N45" s="4"/>
    </row>
    <row r="46" spans="1:14" x14ac:dyDescent="0.15">
      <c r="A46">
        <v>1941</v>
      </c>
      <c r="N46" s="4"/>
    </row>
    <row r="47" spans="1:14" x14ac:dyDescent="0.15">
      <c r="A47">
        <v>1942</v>
      </c>
      <c r="N47" s="4"/>
    </row>
    <row r="48" spans="1:14" x14ac:dyDescent="0.15">
      <c r="A48">
        <v>1943</v>
      </c>
      <c r="N48" s="4"/>
    </row>
    <row r="49" spans="1:14" x14ac:dyDescent="0.15">
      <c r="A49">
        <v>1944</v>
      </c>
      <c r="N49" s="4"/>
    </row>
    <row r="50" spans="1:14" x14ac:dyDescent="0.15">
      <c r="A50">
        <v>1945</v>
      </c>
      <c r="N50" s="4"/>
    </row>
    <row r="51" spans="1:14" x14ac:dyDescent="0.15">
      <c r="A51">
        <v>1946</v>
      </c>
      <c r="N51" s="4"/>
    </row>
    <row r="52" spans="1:14" x14ac:dyDescent="0.15">
      <c r="A52">
        <v>1947</v>
      </c>
      <c r="N52" s="4"/>
    </row>
    <row r="53" spans="1:14" x14ac:dyDescent="0.15">
      <c r="A53">
        <v>1948</v>
      </c>
      <c r="B53" s="4">
        <v>47.72</v>
      </c>
      <c r="C53" s="4">
        <v>41.47</v>
      </c>
      <c r="D53" s="4">
        <v>92.33</v>
      </c>
      <c r="E53" s="4">
        <v>65.5</v>
      </c>
      <c r="F53" s="4">
        <v>58.53</v>
      </c>
      <c r="G53" s="4">
        <v>78.430000000000007</v>
      </c>
      <c r="H53" s="4">
        <v>56.21</v>
      </c>
      <c r="I53" s="4">
        <v>33.44</v>
      </c>
      <c r="J53" s="4">
        <v>28.39</v>
      </c>
      <c r="K53" s="4">
        <v>42.46</v>
      </c>
      <c r="L53" s="4">
        <v>90.02</v>
      </c>
      <c r="M53" s="4">
        <v>49.31</v>
      </c>
      <c r="N53" s="4">
        <v>683.81</v>
      </c>
    </row>
    <row r="54" spans="1:14" x14ac:dyDescent="0.15">
      <c r="A54">
        <v>1949</v>
      </c>
      <c r="B54" s="4">
        <v>73.569999999999993</v>
      </c>
      <c r="C54" s="4">
        <v>60.45</v>
      </c>
      <c r="D54" s="4">
        <v>46.73</v>
      </c>
      <c r="E54" s="4">
        <v>44.82</v>
      </c>
      <c r="F54" s="4">
        <v>49.91</v>
      </c>
      <c r="G54" s="4">
        <v>85.86</v>
      </c>
      <c r="H54" s="4">
        <v>72.150000000000006</v>
      </c>
      <c r="I54" s="4">
        <v>55.66</v>
      </c>
      <c r="J54" s="4">
        <v>67.25</v>
      </c>
      <c r="K54" s="4">
        <v>52.97</v>
      </c>
      <c r="L54" s="4">
        <v>55.29</v>
      </c>
      <c r="M54" s="4">
        <v>89.89</v>
      </c>
      <c r="N54" s="4">
        <v>754.55</v>
      </c>
    </row>
    <row r="55" spans="1:14" x14ac:dyDescent="0.15">
      <c r="A55">
        <v>1950</v>
      </c>
      <c r="B55" s="4">
        <v>91.54</v>
      </c>
      <c r="C55" s="4">
        <v>75.239999999999995</v>
      </c>
      <c r="D55" s="4">
        <v>64.62</v>
      </c>
      <c r="E55" s="4">
        <v>71.58</v>
      </c>
      <c r="F55" s="4">
        <v>33.659999999999997</v>
      </c>
      <c r="G55" s="4">
        <v>76.86</v>
      </c>
      <c r="H55" s="4">
        <v>103.31</v>
      </c>
      <c r="I55" s="4">
        <v>76.89</v>
      </c>
      <c r="J55" s="4">
        <v>85.51</v>
      </c>
      <c r="K55" s="4">
        <v>53.4</v>
      </c>
      <c r="L55" s="4">
        <v>83.38</v>
      </c>
      <c r="M55" s="4">
        <v>63.49</v>
      </c>
      <c r="N55" s="4">
        <v>879.48</v>
      </c>
    </row>
    <row r="56" spans="1:14" x14ac:dyDescent="0.15">
      <c r="A56">
        <v>1951</v>
      </c>
      <c r="B56" s="4">
        <v>71.31</v>
      </c>
      <c r="C56" s="4">
        <v>55.64</v>
      </c>
      <c r="D56" s="4">
        <v>68.19</v>
      </c>
      <c r="E56" s="4">
        <v>95.02</v>
      </c>
      <c r="F56" s="4">
        <v>43.01</v>
      </c>
      <c r="G56" s="4">
        <v>68.19</v>
      </c>
      <c r="H56" s="4">
        <v>100.61</v>
      </c>
      <c r="I56" s="4">
        <v>82.24</v>
      </c>
      <c r="J56" s="4">
        <v>83.71</v>
      </c>
      <c r="K56" s="4">
        <v>118.63</v>
      </c>
      <c r="L56" s="4">
        <v>79.84</v>
      </c>
      <c r="M56" s="4">
        <v>86.43</v>
      </c>
      <c r="N56" s="4">
        <v>952.82</v>
      </c>
    </row>
    <row r="57" spans="1:14" x14ac:dyDescent="0.15">
      <c r="A57">
        <v>1952</v>
      </c>
      <c r="B57" s="4">
        <v>68.81</v>
      </c>
      <c r="C57" s="4">
        <v>35.96</v>
      </c>
      <c r="D57" s="4">
        <v>58.37</v>
      </c>
      <c r="E57" s="4">
        <v>70.760000000000005</v>
      </c>
      <c r="F57" s="4">
        <v>68.05</v>
      </c>
      <c r="G57" s="4">
        <v>47.41</v>
      </c>
      <c r="H57" s="4">
        <v>129.61000000000001</v>
      </c>
      <c r="I57" s="4">
        <v>81.33</v>
      </c>
      <c r="J57" s="4">
        <v>54.59</v>
      </c>
      <c r="K57" s="4">
        <v>16.29</v>
      </c>
      <c r="L57" s="4">
        <v>87.75</v>
      </c>
      <c r="M57" s="4">
        <v>54.8</v>
      </c>
      <c r="N57" s="4">
        <v>773.73</v>
      </c>
    </row>
    <row r="58" spans="1:14" x14ac:dyDescent="0.15">
      <c r="A58">
        <v>1953</v>
      </c>
      <c r="B58" s="4">
        <v>53.04</v>
      </c>
      <c r="C58" s="4">
        <v>56.9</v>
      </c>
      <c r="D58" s="4">
        <v>69.41</v>
      </c>
      <c r="E58" s="4">
        <v>70.819999999999993</v>
      </c>
      <c r="F58" s="4">
        <v>99.27</v>
      </c>
      <c r="G58" s="4">
        <v>71.83</v>
      </c>
      <c r="H58" s="4">
        <v>84.99</v>
      </c>
      <c r="I58" s="4">
        <v>70.47</v>
      </c>
      <c r="J58" s="4">
        <v>88.89</v>
      </c>
      <c r="K58" s="4">
        <v>38.200000000000003</v>
      </c>
      <c r="L58" s="4">
        <v>45.3</v>
      </c>
      <c r="M58" s="4">
        <v>60.96</v>
      </c>
      <c r="N58" s="4">
        <v>810.08</v>
      </c>
    </row>
    <row r="59" spans="1:14" x14ac:dyDescent="0.15">
      <c r="A59">
        <v>1954</v>
      </c>
      <c r="B59" s="4">
        <v>45.07</v>
      </c>
      <c r="C59" s="4">
        <v>63.36</v>
      </c>
      <c r="D59" s="4">
        <v>68.67</v>
      </c>
      <c r="E59" s="4">
        <v>99.06</v>
      </c>
      <c r="F59" s="4">
        <v>46.21</v>
      </c>
      <c r="G59" s="4">
        <v>120.29</v>
      </c>
      <c r="H59" s="4">
        <v>42.24</v>
      </c>
      <c r="I59" s="4">
        <v>50.83</v>
      </c>
      <c r="J59" s="4">
        <v>113.18</v>
      </c>
      <c r="K59" s="4">
        <v>157.4</v>
      </c>
      <c r="L59" s="4">
        <v>55.1</v>
      </c>
      <c r="M59" s="4">
        <v>53.92</v>
      </c>
      <c r="N59" s="4">
        <v>915.33</v>
      </c>
    </row>
    <row r="60" spans="1:14" x14ac:dyDescent="0.15">
      <c r="A60">
        <v>1955</v>
      </c>
      <c r="B60" s="4">
        <v>51.34</v>
      </c>
      <c r="C60" s="4">
        <v>44.95</v>
      </c>
      <c r="D60" s="4">
        <v>52.38</v>
      </c>
      <c r="E60" s="4">
        <v>61.98</v>
      </c>
      <c r="F60" s="4">
        <v>65.98</v>
      </c>
      <c r="G60" s="4">
        <v>45</v>
      </c>
      <c r="H60" s="4">
        <v>53.61</v>
      </c>
      <c r="I60" s="4">
        <v>83.59</v>
      </c>
      <c r="J60" s="4">
        <v>22.83</v>
      </c>
      <c r="K60" s="4">
        <v>85.8</v>
      </c>
      <c r="L60" s="4">
        <v>75.290000000000006</v>
      </c>
      <c r="M60" s="4">
        <v>55.06</v>
      </c>
      <c r="N60" s="4">
        <v>697.81</v>
      </c>
    </row>
    <row r="61" spans="1:14" x14ac:dyDescent="0.15">
      <c r="A61">
        <v>1956</v>
      </c>
      <c r="B61" s="4">
        <v>25.47</v>
      </c>
      <c r="C61" s="4">
        <v>47.86</v>
      </c>
      <c r="D61" s="4">
        <v>52.65</v>
      </c>
      <c r="E61" s="4">
        <v>81.84</v>
      </c>
      <c r="F61" s="4">
        <v>94.52</v>
      </c>
      <c r="G61" s="4">
        <v>70.430000000000007</v>
      </c>
      <c r="H61" s="4">
        <v>94.85</v>
      </c>
      <c r="I61" s="4">
        <v>121.87</v>
      </c>
      <c r="J61" s="4">
        <v>52.31</v>
      </c>
      <c r="K61" s="4">
        <v>18.82</v>
      </c>
      <c r="L61" s="4">
        <v>59.93</v>
      </c>
      <c r="M61" s="4">
        <v>56.88</v>
      </c>
      <c r="N61" s="4">
        <v>777.43</v>
      </c>
    </row>
    <row r="62" spans="1:14" x14ac:dyDescent="0.15">
      <c r="A62">
        <v>1957</v>
      </c>
      <c r="B62" s="4">
        <v>51.1</v>
      </c>
      <c r="C62" s="4">
        <v>33.630000000000003</v>
      </c>
      <c r="D62" s="4">
        <v>35.51</v>
      </c>
      <c r="E62" s="4">
        <v>79.03</v>
      </c>
      <c r="F62" s="4">
        <v>83.15</v>
      </c>
      <c r="G62" s="4">
        <v>113.42</v>
      </c>
      <c r="H62" s="4">
        <v>87.69</v>
      </c>
      <c r="I62" s="4">
        <v>33.44</v>
      </c>
      <c r="J62" s="4">
        <v>99.95</v>
      </c>
      <c r="K62" s="4">
        <v>80.400000000000006</v>
      </c>
      <c r="L62" s="4">
        <v>78.319999999999993</v>
      </c>
      <c r="M62" s="4">
        <v>69.22</v>
      </c>
      <c r="N62" s="4">
        <v>844.86</v>
      </c>
    </row>
    <row r="63" spans="1:14" x14ac:dyDescent="0.15">
      <c r="A63">
        <v>1958</v>
      </c>
      <c r="B63" s="4">
        <v>41.63</v>
      </c>
      <c r="C63" s="4">
        <v>32.28</v>
      </c>
      <c r="D63" s="4">
        <v>12.07</v>
      </c>
      <c r="E63" s="4">
        <v>38.340000000000003</v>
      </c>
      <c r="F63" s="4">
        <v>29.53</v>
      </c>
      <c r="G63" s="4">
        <v>64.61</v>
      </c>
      <c r="H63" s="4">
        <v>65.540000000000006</v>
      </c>
      <c r="I63" s="4">
        <v>67.5</v>
      </c>
      <c r="J63" s="4">
        <v>82.63</v>
      </c>
      <c r="K63" s="4">
        <v>58.07</v>
      </c>
      <c r="L63" s="4">
        <v>82.53</v>
      </c>
      <c r="M63" s="4">
        <v>50.22</v>
      </c>
      <c r="N63" s="4">
        <v>624.95000000000005</v>
      </c>
    </row>
    <row r="64" spans="1:14" x14ac:dyDescent="0.15">
      <c r="A64">
        <v>1959</v>
      </c>
      <c r="B64" s="4">
        <v>59.73</v>
      </c>
      <c r="C64" s="4">
        <v>58.52</v>
      </c>
      <c r="D64" s="4">
        <v>47.26</v>
      </c>
      <c r="E64" s="4">
        <v>97.24</v>
      </c>
      <c r="F64" s="4">
        <v>93.62</v>
      </c>
      <c r="G64" s="4">
        <v>37.14</v>
      </c>
      <c r="H64" s="4">
        <v>82.25</v>
      </c>
      <c r="I64" s="4">
        <v>121.37</v>
      </c>
      <c r="J64" s="4">
        <v>89.22</v>
      </c>
      <c r="K64" s="4">
        <v>108.45</v>
      </c>
      <c r="L64" s="4">
        <v>91.57</v>
      </c>
      <c r="M64" s="4">
        <v>71.239999999999995</v>
      </c>
      <c r="N64" s="4">
        <v>957.61</v>
      </c>
    </row>
    <row r="65" spans="1:14" x14ac:dyDescent="0.15">
      <c r="A65">
        <v>1960</v>
      </c>
      <c r="B65" s="4">
        <v>57.86</v>
      </c>
      <c r="C65" s="4">
        <v>49.71</v>
      </c>
      <c r="D65" s="4">
        <v>39.31</v>
      </c>
      <c r="E65" s="4">
        <v>72.87</v>
      </c>
      <c r="F65" s="4">
        <v>107.97</v>
      </c>
      <c r="G65" s="4">
        <v>85.68</v>
      </c>
      <c r="H65" s="4">
        <v>59.32</v>
      </c>
      <c r="I65" s="4">
        <v>51.16</v>
      </c>
      <c r="J65" s="4">
        <v>56.31</v>
      </c>
      <c r="K65" s="4">
        <v>48.93</v>
      </c>
      <c r="L65" s="4">
        <v>69.38</v>
      </c>
      <c r="M65" s="4">
        <v>34.94</v>
      </c>
      <c r="N65" s="4">
        <v>733.44</v>
      </c>
    </row>
    <row r="66" spans="1:14" x14ac:dyDescent="0.15">
      <c r="A66">
        <v>1961</v>
      </c>
      <c r="B66" s="4">
        <v>23.89</v>
      </c>
      <c r="C66" s="4">
        <v>42.35</v>
      </c>
      <c r="D66" s="4">
        <v>59.96</v>
      </c>
      <c r="E66" s="4">
        <v>57.63</v>
      </c>
      <c r="F66" s="4">
        <v>43.34</v>
      </c>
      <c r="G66" s="4">
        <v>86.23</v>
      </c>
      <c r="H66" s="4">
        <v>89.04</v>
      </c>
      <c r="I66" s="4">
        <v>89.12</v>
      </c>
      <c r="J66" s="4">
        <v>117.77</v>
      </c>
      <c r="K66" s="4">
        <v>44.3</v>
      </c>
      <c r="L66" s="4">
        <v>59.36</v>
      </c>
      <c r="M66" s="4">
        <v>51.49</v>
      </c>
      <c r="N66" s="4">
        <v>764.48</v>
      </c>
    </row>
    <row r="67" spans="1:14" x14ac:dyDescent="0.15">
      <c r="A67">
        <v>1962</v>
      </c>
      <c r="B67" s="4">
        <v>61.74</v>
      </c>
      <c r="C67" s="4">
        <v>57.25</v>
      </c>
      <c r="D67" s="4">
        <v>19.52</v>
      </c>
      <c r="E67" s="4">
        <v>45.72</v>
      </c>
      <c r="F67" s="4">
        <v>70.78</v>
      </c>
      <c r="G67" s="4">
        <v>75.180000000000007</v>
      </c>
      <c r="H67" s="4">
        <v>58.83</v>
      </c>
      <c r="I67" s="4">
        <v>69.23</v>
      </c>
      <c r="J67" s="4">
        <v>83.68</v>
      </c>
      <c r="K67" s="4">
        <v>80.849999999999994</v>
      </c>
      <c r="L67" s="4">
        <v>28.79</v>
      </c>
      <c r="M67" s="4">
        <v>67.8</v>
      </c>
      <c r="N67" s="4">
        <v>719.37</v>
      </c>
    </row>
    <row r="68" spans="1:14" x14ac:dyDescent="0.15">
      <c r="A68">
        <v>1963</v>
      </c>
      <c r="B68" s="4">
        <v>37.299999999999997</v>
      </c>
      <c r="C68" s="4">
        <v>24.63</v>
      </c>
      <c r="D68" s="4">
        <v>55.48</v>
      </c>
      <c r="E68" s="4">
        <v>51.19</v>
      </c>
      <c r="F68" s="4">
        <v>89.55</v>
      </c>
      <c r="G68" s="4">
        <v>53.73</v>
      </c>
      <c r="H68" s="4">
        <v>71.09</v>
      </c>
      <c r="I68" s="4">
        <v>76.56</v>
      </c>
      <c r="J68" s="4">
        <v>62.41</v>
      </c>
      <c r="K68" s="4">
        <v>25.94</v>
      </c>
      <c r="L68" s="4">
        <v>66.09</v>
      </c>
      <c r="M68" s="4">
        <v>58.54</v>
      </c>
      <c r="N68" s="4">
        <v>672.51</v>
      </c>
    </row>
    <row r="69" spans="1:14" x14ac:dyDescent="0.15">
      <c r="A69">
        <v>1964</v>
      </c>
      <c r="B69" s="4">
        <v>40.72</v>
      </c>
      <c r="C69" s="4">
        <v>18.98</v>
      </c>
      <c r="D69" s="4">
        <v>51.69</v>
      </c>
      <c r="E69" s="4">
        <v>70.75</v>
      </c>
      <c r="F69" s="4">
        <v>62.3</v>
      </c>
      <c r="G69" s="4">
        <v>38.229999999999997</v>
      </c>
      <c r="H69" s="4">
        <v>90.16</v>
      </c>
      <c r="I69" s="4">
        <v>115.09</v>
      </c>
      <c r="J69" s="4">
        <v>77.91</v>
      </c>
      <c r="K69" s="4">
        <v>35.630000000000003</v>
      </c>
      <c r="L69" s="4">
        <v>64.41</v>
      </c>
      <c r="M69" s="4">
        <v>63.97</v>
      </c>
      <c r="N69" s="4">
        <v>729.84</v>
      </c>
    </row>
    <row r="70" spans="1:14" x14ac:dyDescent="0.15">
      <c r="A70">
        <v>1965</v>
      </c>
      <c r="B70" s="4">
        <v>79.760000000000005</v>
      </c>
      <c r="C70" s="4">
        <v>72.510000000000005</v>
      </c>
      <c r="D70" s="4">
        <v>45.61</v>
      </c>
      <c r="E70" s="4">
        <v>66.12</v>
      </c>
      <c r="F70" s="4">
        <v>65.63</v>
      </c>
      <c r="G70" s="4">
        <v>42.73</v>
      </c>
      <c r="H70" s="4">
        <v>47.73</v>
      </c>
      <c r="I70" s="4">
        <v>109.42</v>
      </c>
      <c r="J70" s="4">
        <v>126.34</v>
      </c>
      <c r="K70" s="4">
        <v>60.96</v>
      </c>
      <c r="L70" s="4">
        <v>78.27</v>
      </c>
      <c r="M70" s="4">
        <v>71.89</v>
      </c>
      <c r="N70" s="4">
        <v>866.97</v>
      </c>
    </row>
    <row r="71" spans="1:14" x14ac:dyDescent="0.15">
      <c r="A71">
        <v>1966</v>
      </c>
      <c r="B71" s="4">
        <v>43.23</v>
      </c>
      <c r="C71" s="4">
        <v>36.1</v>
      </c>
      <c r="D71" s="4">
        <v>70.64</v>
      </c>
      <c r="E71" s="4">
        <v>58.5</v>
      </c>
      <c r="F71" s="4">
        <v>34.83</v>
      </c>
      <c r="G71" s="4">
        <v>42.04</v>
      </c>
      <c r="H71" s="4">
        <v>32.42</v>
      </c>
      <c r="I71" s="4">
        <v>83.12</v>
      </c>
      <c r="J71" s="4">
        <v>59.46</v>
      </c>
      <c r="K71" s="4">
        <v>51.1</v>
      </c>
      <c r="L71" s="4">
        <v>123.91</v>
      </c>
      <c r="M71" s="4">
        <v>84.26</v>
      </c>
      <c r="N71" s="4">
        <v>719.61</v>
      </c>
    </row>
    <row r="72" spans="1:14" x14ac:dyDescent="0.15">
      <c r="A72">
        <v>1967</v>
      </c>
      <c r="B72" s="4">
        <v>65.55</v>
      </c>
      <c r="C72" s="4">
        <v>46.6</v>
      </c>
      <c r="D72" s="4">
        <v>31.14</v>
      </c>
      <c r="E72" s="4">
        <v>101.4</v>
      </c>
      <c r="F72" s="4">
        <v>41.98</v>
      </c>
      <c r="G72" s="4">
        <v>145.29</v>
      </c>
      <c r="H72" s="4">
        <v>51.8</v>
      </c>
      <c r="I72" s="4">
        <v>85.73</v>
      </c>
      <c r="J72" s="4">
        <v>64.13</v>
      </c>
      <c r="K72" s="4">
        <v>88.97</v>
      </c>
      <c r="L72" s="4">
        <v>81.510000000000005</v>
      </c>
      <c r="M72" s="4">
        <v>81.96</v>
      </c>
      <c r="N72" s="4">
        <v>886.06</v>
      </c>
    </row>
    <row r="73" spans="1:14" x14ac:dyDescent="0.15">
      <c r="A73">
        <v>1968</v>
      </c>
      <c r="B73" s="4">
        <v>49.98</v>
      </c>
      <c r="C73" s="4">
        <v>59.45</v>
      </c>
      <c r="D73" s="4">
        <v>32.31</v>
      </c>
      <c r="E73" s="4">
        <v>54.35</v>
      </c>
      <c r="F73" s="4">
        <v>81.09</v>
      </c>
      <c r="G73" s="4">
        <v>94.27</v>
      </c>
      <c r="H73" s="4">
        <v>56.01</v>
      </c>
      <c r="I73" s="4">
        <v>102.27</v>
      </c>
      <c r="J73" s="4">
        <v>90.83</v>
      </c>
      <c r="K73" s="4">
        <v>62.04</v>
      </c>
      <c r="L73" s="4">
        <v>72.069999999999993</v>
      </c>
      <c r="M73" s="4">
        <v>84.31</v>
      </c>
      <c r="N73" s="4">
        <v>838.98</v>
      </c>
    </row>
    <row r="74" spans="1:14" x14ac:dyDescent="0.15">
      <c r="A74">
        <v>1969</v>
      </c>
      <c r="B74" s="4">
        <v>72.89</v>
      </c>
      <c r="C74" s="4">
        <v>16.899999999999999</v>
      </c>
      <c r="D74" s="4">
        <v>33.18</v>
      </c>
      <c r="E74" s="4">
        <v>77.12</v>
      </c>
      <c r="F74" s="4">
        <v>88.39</v>
      </c>
      <c r="G74" s="4">
        <v>120.73</v>
      </c>
      <c r="H74" s="4">
        <v>71.790000000000006</v>
      </c>
      <c r="I74" s="4">
        <v>27.35</v>
      </c>
      <c r="J74" s="4">
        <v>40.659999999999997</v>
      </c>
      <c r="K74" s="4">
        <v>124.31</v>
      </c>
      <c r="L74" s="4">
        <v>72.77</v>
      </c>
      <c r="M74" s="4">
        <v>38.18</v>
      </c>
      <c r="N74" s="4">
        <v>784.27</v>
      </c>
    </row>
    <row r="75" spans="1:14" x14ac:dyDescent="0.15">
      <c r="A75">
        <v>1970</v>
      </c>
      <c r="B75" s="4">
        <v>47.45</v>
      </c>
      <c r="C75" s="4">
        <v>21</v>
      </c>
      <c r="D75" s="4">
        <v>51.63</v>
      </c>
      <c r="E75" s="4">
        <v>60.05</v>
      </c>
      <c r="F75" s="4">
        <v>66.010000000000005</v>
      </c>
      <c r="G75" s="4">
        <v>60.3</v>
      </c>
      <c r="H75" s="4">
        <v>133.74</v>
      </c>
      <c r="I75" s="4">
        <v>42.13</v>
      </c>
      <c r="J75" s="4">
        <v>132.13</v>
      </c>
      <c r="K75" s="4">
        <v>73.36</v>
      </c>
      <c r="L75" s="4">
        <v>61.02</v>
      </c>
      <c r="M75" s="4">
        <v>70.69</v>
      </c>
      <c r="N75" s="4">
        <v>819.51</v>
      </c>
    </row>
    <row r="76" spans="1:14" x14ac:dyDescent="0.15">
      <c r="A76">
        <v>1971</v>
      </c>
      <c r="B76" s="4">
        <v>65.67</v>
      </c>
      <c r="C76" s="4">
        <v>72.819999999999993</v>
      </c>
      <c r="D76" s="4">
        <v>54.8</v>
      </c>
      <c r="E76" s="4">
        <v>38.28</v>
      </c>
      <c r="F76" s="4">
        <v>54.17</v>
      </c>
      <c r="G76" s="4">
        <v>61.99</v>
      </c>
      <c r="H76" s="4">
        <v>83.95</v>
      </c>
      <c r="I76" s="4">
        <v>82.64</v>
      </c>
      <c r="J76" s="4">
        <v>56.95</v>
      </c>
      <c r="K76" s="4">
        <v>34.119999999999997</v>
      </c>
      <c r="L76" s="4">
        <v>57.24</v>
      </c>
      <c r="M76" s="4">
        <v>114.06</v>
      </c>
      <c r="N76" s="4">
        <v>776.69</v>
      </c>
    </row>
    <row r="77" spans="1:14" x14ac:dyDescent="0.15">
      <c r="A77">
        <v>1972</v>
      </c>
      <c r="B77" s="4">
        <v>49.33</v>
      </c>
      <c r="C77" s="4">
        <v>47.62</v>
      </c>
      <c r="D77" s="4">
        <v>67.13</v>
      </c>
      <c r="E77" s="4">
        <v>47.95</v>
      </c>
      <c r="F77" s="4">
        <v>49.41</v>
      </c>
      <c r="G77" s="4">
        <v>72.58</v>
      </c>
      <c r="H77" s="4">
        <v>88.14</v>
      </c>
      <c r="I77" s="4">
        <v>119.93</v>
      </c>
      <c r="J77" s="4">
        <v>68.09</v>
      </c>
      <c r="K77" s="4">
        <v>75.959999999999994</v>
      </c>
      <c r="L77" s="4">
        <v>47.28</v>
      </c>
      <c r="M77" s="4">
        <v>122.91</v>
      </c>
      <c r="N77" s="4">
        <v>856.33</v>
      </c>
    </row>
    <row r="78" spans="1:14" x14ac:dyDescent="0.15">
      <c r="A78">
        <v>1973</v>
      </c>
      <c r="B78" s="4">
        <v>39.479999999999997</v>
      </c>
      <c r="C78" s="4">
        <v>36.479999999999997</v>
      </c>
      <c r="D78" s="4">
        <v>77.3</v>
      </c>
      <c r="E78" s="4">
        <v>47.23</v>
      </c>
      <c r="F78" s="4">
        <v>111.26</v>
      </c>
      <c r="G78" s="4">
        <v>87.71</v>
      </c>
      <c r="H78" s="4">
        <v>75.209999999999994</v>
      </c>
      <c r="I78" s="4">
        <v>72.849999999999994</v>
      </c>
      <c r="J78" s="4">
        <v>51.73</v>
      </c>
      <c r="K78" s="4">
        <v>77.78</v>
      </c>
      <c r="L78" s="4">
        <v>77.89</v>
      </c>
      <c r="M78" s="4">
        <v>64.08</v>
      </c>
      <c r="N78" s="4">
        <v>819</v>
      </c>
    </row>
    <row r="79" spans="1:14" x14ac:dyDescent="0.15">
      <c r="A79">
        <v>1974</v>
      </c>
      <c r="B79" s="4">
        <v>83.11</v>
      </c>
      <c r="C79" s="4">
        <v>52.35</v>
      </c>
      <c r="D79" s="4">
        <v>50.05</v>
      </c>
      <c r="E79" s="4">
        <v>81.84</v>
      </c>
      <c r="F79" s="4">
        <v>87.66</v>
      </c>
      <c r="G79" s="4">
        <v>85.01</v>
      </c>
      <c r="H79" s="4">
        <v>73.25</v>
      </c>
      <c r="I79" s="4">
        <v>58.63</v>
      </c>
      <c r="J79" s="4">
        <v>77.63</v>
      </c>
      <c r="K79" s="4">
        <v>51.69</v>
      </c>
      <c r="L79" s="4">
        <v>64.95</v>
      </c>
      <c r="M79" s="4">
        <v>41.87</v>
      </c>
      <c r="N79" s="4">
        <v>808.04</v>
      </c>
    </row>
    <row r="80" spans="1:14" x14ac:dyDescent="0.15">
      <c r="A80">
        <v>1975</v>
      </c>
      <c r="B80" s="4">
        <v>83.87</v>
      </c>
      <c r="C80" s="4">
        <v>56.46</v>
      </c>
      <c r="D80" s="4">
        <v>58.79</v>
      </c>
      <c r="E80" s="4">
        <v>65.430000000000007</v>
      </c>
      <c r="F80" s="4">
        <v>73.28</v>
      </c>
      <c r="G80" s="4">
        <v>92.2</v>
      </c>
      <c r="H80" s="4">
        <v>92.57</v>
      </c>
      <c r="I80" s="4">
        <v>139.06</v>
      </c>
      <c r="J80" s="4">
        <v>78.47</v>
      </c>
      <c r="K80" s="4">
        <v>27.25</v>
      </c>
      <c r="L80" s="4">
        <v>73.13</v>
      </c>
      <c r="M80" s="4">
        <v>66.31</v>
      </c>
      <c r="N80" s="4">
        <v>906.82</v>
      </c>
    </row>
    <row r="81" spans="1:14" x14ac:dyDescent="0.15">
      <c r="A81">
        <v>1976</v>
      </c>
      <c r="B81" s="4">
        <v>74.31</v>
      </c>
      <c r="C81" s="4">
        <v>59.75</v>
      </c>
      <c r="D81" s="4">
        <v>118.41</v>
      </c>
      <c r="E81" s="4">
        <v>51.07</v>
      </c>
      <c r="F81" s="4">
        <v>82.28</v>
      </c>
      <c r="G81" s="4">
        <v>88.97</v>
      </c>
      <c r="H81" s="4">
        <v>74.06</v>
      </c>
      <c r="I81" s="4">
        <v>42.36</v>
      </c>
      <c r="J81" s="4">
        <v>64.59</v>
      </c>
      <c r="K81" s="4">
        <v>60.52</v>
      </c>
      <c r="L81" s="4">
        <v>44.38</v>
      </c>
      <c r="M81" s="4">
        <v>55.62</v>
      </c>
      <c r="N81" s="4">
        <v>816.32</v>
      </c>
    </row>
    <row r="82" spans="1:14" x14ac:dyDescent="0.15">
      <c r="A82">
        <v>1977</v>
      </c>
      <c r="B82" s="4">
        <v>55.92</v>
      </c>
      <c r="C82" s="4">
        <v>50.54</v>
      </c>
      <c r="D82" s="4">
        <v>68.52</v>
      </c>
      <c r="E82" s="4">
        <v>50.41</v>
      </c>
      <c r="F82" s="4">
        <v>30.95</v>
      </c>
      <c r="G82" s="4">
        <v>52.34</v>
      </c>
      <c r="H82" s="4">
        <v>74.89</v>
      </c>
      <c r="I82" s="4">
        <v>146.4</v>
      </c>
      <c r="J82" s="4">
        <v>126.73</v>
      </c>
      <c r="K82" s="4">
        <v>61.54</v>
      </c>
      <c r="L82" s="4">
        <v>91.57</v>
      </c>
      <c r="M82" s="4">
        <v>74.08</v>
      </c>
      <c r="N82" s="4">
        <v>883.89</v>
      </c>
    </row>
    <row r="83" spans="1:14" x14ac:dyDescent="0.15">
      <c r="A83">
        <v>1978</v>
      </c>
      <c r="B83" s="4">
        <v>76.41</v>
      </c>
      <c r="C83" s="4">
        <v>21.65</v>
      </c>
      <c r="D83" s="4">
        <v>29.32</v>
      </c>
      <c r="E83" s="4">
        <v>38.229999999999997</v>
      </c>
      <c r="F83" s="4">
        <v>69.48</v>
      </c>
      <c r="G83" s="4">
        <v>59.66</v>
      </c>
      <c r="H83" s="4">
        <v>50.25</v>
      </c>
      <c r="I83" s="4">
        <v>66.819999999999993</v>
      </c>
      <c r="J83" s="4">
        <v>159.37</v>
      </c>
      <c r="K83" s="4">
        <v>48.57</v>
      </c>
      <c r="L83" s="4">
        <v>52.42</v>
      </c>
      <c r="M83" s="4">
        <v>73.94</v>
      </c>
      <c r="N83" s="4">
        <v>746.12</v>
      </c>
    </row>
    <row r="84" spans="1:14" x14ac:dyDescent="0.15">
      <c r="A84">
        <v>1979</v>
      </c>
      <c r="B84" s="4">
        <v>76.69</v>
      </c>
      <c r="C84" s="4">
        <v>28.49</v>
      </c>
      <c r="D84" s="4">
        <v>66.180000000000007</v>
      </c>
      <c r="E84" s="4">
        <v>82.9</v>
      </c>
      <c r="F84" s="4">
        <v>61.15</v>
      </c>
      <c r="G84" s="4">
        <v>79.569999999999993</v>
      </c>
      <c r="H84" s="4">
        <v>54.99</v>
      </c>
      <c r="I84" s="4">
        <v>83.32</v>
      </c>
      <c r="J84" s="4">
        <v>21.43</v>
      </c>
      <c r="K84" s="4">
        <v>91.14</v>
      </c>
      <c r="L84" s="4">
        <v>83.31</v>
      </c>
      <c r="M84" s="4">
        <v>56.24</v>
      </c>
      <c r="N84" s="4">
        <v>785.41</v>
      </c>
    </row>
    <row r="85" spans="1:14" x14ac:dyDescent="0.15">
      <c r="A85">
        <v>1980</v>
      </c>
      <c r="B85" s="4">
        <v>40.74</v>
      </c>
      <c r="C85" s="4">
        <v>30.87</v>
      </c>
      <c r="D85" s="4">
        <v>43.11</v>
      </c>
      <c r="E85" s="4">
        <v>88.88</v>
      </c>
      <c r="F85" s="4">
        <v>50.84</v>
      </c>
      <c r="G85" s="4">
        <v>81.92</v>
      </c>
      <c r="H85" s="4">
        <v>76.77</v>
      </c>
      <c r="I85" s="4">
        <v>52.63</v>
      </c>
      <c r="J85" s="4">
        <v>96.8</v>
      </c>
      <c r="K85" s="4">
        <v>60.52</v>
      </c>
      <c r="L85" s="4">
        <v>32.57</v>
      </c>
      <c r="M85" s="4">
        <v>66.7</v>
      </c>
      <c r="N85" s="4">
        <v>722.35</v>
      </c>
    </row>
    <row r="86" spans="1:14" x14ac:dyDescent="0.15">
      <c r="A86">
        <v>1981</v>
      </c>
      <c r="B86" s="4">
        <v>28.64</v>
      </c>
      <c r="C86" s="4">
        <v>59.07</v>
      </c>
      <c r="D86" s="4">
        <v>25.01</v>
      </c>
      <c r="E86" s="4">
        <v>89.26</v>
      </c>
      <c r="F86" s="4">
        <v>55.42</v>
      </c>
      <c r="G86" s="4">
        <v>74.760000000000005</v>
      </c>
      <c r="H86" s="4">
        <v>46.12</v>
      </c>
      <c r="I86" s="4">
        <v>94.44</v>
      </c>
      <c r="J86" s="4">
        <v>109.47</v>
      </c>
      <c r="K86" s="4">
        <v>85.3</v>
      </c>
      <c r="L86" s="4">
        <v>44.85</v>
      </c>
      <c r="M86" s="4">
        <v>38.270000000000003</v>
      </c>
      <c r="N86" s="4">
        <v>750.61</v>
      </c>
    </row>
    <row r="87" spans="1:14" x14ac:dyDescent="0.15">
      <c r="A87">
        <v>1982</v>
      </c>
      <c r="B87" s="4">
        <v>71.83</v>
      </c>
      <c r="C87" s="4">
        <v>22.75</v>
      </c>
      <c r="D87" s="4">
        <v>61.22</v>
      </c>
      <c r="E87" s="4">
        <v>40.44</v>
      </c>
      <c r="F87" s="4">
        <v>56.2</v>
      </c>
      <c r="G87" s="4">
        <v>87.41</v>
      </c>
      <c r="H87" s="4">
        <v>59.49</v>
      </c>
      <c r="I87" s="4">
        <v>80.91</v>
      </c>
      <c r="J87" s="4">
        <v>95.54</v>
      </c>
      <c r="K87" s="4">
        <v>44.85</v>
      </c>
      <c r="L87" s="4">
        <v>90.38</v>
      </c>
      <c r="M87" s="4">
        <v>84.5</v>
      </c>
      <c r="N87" s="4">
        <v>795.52</v>
      </c>
    </row>
    <row r="88" spans="1:14" x14ac:dyDescent="0.15">
      <c r="A88">
        <v>1983</v>
      </c>
      <c r="B88" s="4">
        <v>47.08</v>
      </c>
      <c r="C88" s="4">
        <v>31.42</v>
      </c>
      <c r="D88" s="4">
        <v>63.36</v>
      </c>
      <c r="E88" s="4">
        <v>74.430000000000007</v>
      </c>
      <c r="F88" s="4">
        <v>150.16999999999999</v>
      </c>
      <c r="G88" s="4">
        <v>46.07</v>
      </c>
      <c r="H88" s="4">
        <v>43.4</v>
      </c>
      <c r="I88" s="4">
        <v>87.98</v>
      </c>
      <c r="J88" s="4">
        <v>107.15</v>
      </c>
      <c r="K88" s="4">
        <v>94.36</v>
      </c>
      <c r="L88" s="4">
        <v>62.15</v>
      </c>
      <c r="M88" s="4">
        <v>80.78</v>
      </c>
      <c r="N88" s="4">
        <v>888.35</v>
      </c>
    </row>
    <row r="89" spans="1:14" x14ac:dyDescent="0.15">
      <c r="A89">
        <v>1984</v>
      </c>
      <c r="B89" s="4">
        <v>36.68</v>
      </c>
      <c r="C89" s="4">
        <v>33.65</v>
      </c>
      <c r="D89" s="4">
        <v>60.77</v>
      </c>
      <c r="E89" s="4">
        <v>62.92</v>
      </c>
      <c r="F89" s="4">
        <v>84.66</v>
      </c>
      <c r="G89" s="4">
        <v>78.45</v>
      </c>
      <c r="H89" s="4">
        <v>58.86</v>
      </c>
      <c r="I89" s="4">
        <v>94.55</v>
      </c>
      <c r="J89" s="4">
        <v>100.88</v>
      </c>
      <c r="K89" s="4">
        <v>71.64</v>
      </c>
      <c r="L89" s="4">
        <v>65.040000000000006</v>
      </c>
      <c r="M89" s="4">
        <v>79.040000000000006</v>
      </c>
      <c r="N89" s="4">
        <v>827.14</v>
      </c>
    </row>
    <row r="90" spans="1:14" x14ac:dyDescent="0.15">
      <c r="A90">
        <v>1985</v>
      </c>
      <c r="B90" s="4">
        <v>74.69</v>
      </c>
      <c r="C90" s="4">
        <v>77.95</v>
      </c>
      <c r="D90" s="4">
        <v>75.709999999999994</v>
      </c>
      <c r="E90" s="4">
        <v>67.73</v>
      </c>
      <c r="F90" s="4">
        <v>68.53</v>
      </c>
      <c r="G90" s="4">
        <v>42.99</v>
      </c>
      <c r="H90" s="4">
        <v>68.290000000000006</v>
      </c>
      <c r="I90" s="4">
        <v>107.83</v>
      </c>
      <c r="J90" s="4">
        <v>103.35</v>
      </c>
      <c r="K90" s="4">
        <v>77.48</v>
      </c>
      <c r="L90" s="4">
        <v>99.35</v>
      </c>
      <c r="M90" s="4">
        <v>66.849999999999994</v>
      </c>
      <c r="N90" s="4">
        <v>930.75</v>
      </c>
    </row>
    <row r="91" spans="1:14" x14ac:dyDescent="0.15">
      <c r="A91">
        <v>1986</v>
      </c>
      <c r="B91" s="4">
        <v>34.18</v>
      </c>
      <c r="C91" s="4">
        <v>38.299999999999997</v>
      </c>
      <c r="D91" s="4">
        <v>49.71</v>
      </c>
      <c r="E91" s="4">
        <v>43.96</v>
      </c>
      <c r="F91" s="4">
        <v>70.95</v>
      </c>
      <c r="G91" s="4">
        <v>80.92</v>
      </c>
      <c r="H91" s="4">
        <v>84.3</v>
      </c>
      <c r="I91" s="4">
        <v>65.03</v>
      </c>
      <c r="J91" s="4">
        <v>235.4</v>
      </c>
      <c r="K91" s="4">
        <v>64.05</v>
      </c>
      <c r="L91" s="4">
        <v>23.6</v>
      </c>
      <c r="M91" s="4">
        <v>35.54</v>
      </c>
      <c r="N91" s="4">
        <v>825.94</v>
      </c>
    </row>
    <row r="92" spans="1:14" x14ac:dyDescent="0.15">
      <c r="A92">
        <v>1987</v>
      </c>
      <c r="B92" s="4">
        <v>33.14</v>
      </c>
      <c r="C92" s="4">
        <v>12.54</v>
      </c>
      <c r="D92" s="4">
        <v>28.84</v>
      </c>
      <c r="E92" s="4">
        <v>32.43</v>
      </c>
      <c r="F92" s="4">
        <v>39.880000000000003</v>
      </c>
      <c r="G92" s="4">
        <v>64.66</v>
      </c>
      <c r="H92" s="4">
        <v>44.24</v>
      </c>
      <c r="I92" s="4">
        <v>103.55</v>
      </c>
      <c r="J92" s="4">
        <v>81.05</v>
      </c>
      <c r="K92" s="4">
        <v>64.48</v>
      </c>
      <c r="L92" s="4">
        <v>60.46</v>
      </c>
      <c r="M92" s="4">
        <v>58.22</v>
      </c>
      <c r="N92" s="4">
        <v>623.49</v>
      </c>
    </row>
    <row r="93" spans="1:14" x14ac:dyDescent="0.15">
      <c r="A93">
        <v>1988</v>
      </c>
      <c r="B93" s="4">
        <v>43.66</v>
      </c>
      <c r="C93" s="4">
        <v>48.27</v>
      </c>
      <c r="D93" s="4">
        <v>42.69</v>
      </c>
      <c r="E93" s="4">
        <v>55.32</v>
      </c>
      <c r="F93" s="4">
        <v>30.86</v>
      </c>
      <c r="G93" s="4">
        <v>21.96</v>
      </c>
      <c r="H93" s="4">
        <v>69.55</v>
      </c>
      <c r="I93" s="4">
        <v>83.73</v>
      </c>
      <c r="J93" s="4">
        <v>72.77</v>
      </c>
      <c r="K93" s="4">
        <v>117.1</v>
      </c>
      <c r="L93" s="4">
        <v>101.77</v>
      </c>
      <c r="M93" s="4">
        <v>46.05</v>
      </c>
      <c r="N93" s="4">
        <v>733.73</v>
      </c>
    </row>
    <row r="94" spans="1:14" x14ac:dyDescent="0.15">
      <c r="A94">
        <v>1989</v>
      </c>
      <c r="B94" s="4">
        <v>34.520000000000003</v>
      </c>
      <c r="C94" s="4">
        <v>27.31</v>
      </c>
      <c r="D94" s="4">
        <v>53.33</v>
      </c>
      <c r="E94" s="4">
        <v>38.619999999999997</v>
      </c>
      <c r="F94" s="4">
        <v>65.69</v>
      </c>
      <c r="G94" s="4">
        <v>82.07</v>
      </c>
      <c r="H94" s="4">
        <v>14.67</v>
      </c>
      <c r="I94" s="4">
        <v>66.010000000000005</v>
      </c>
      <c r="J94" s="4">
        <v>52.12</v>
      </c>
      <c r="K94" s="4">
        <v>55.2</v>
      </c>
      <c r="L94" s="4">
        <v>93.63</v>
      </c>
      <c r="M94" s="4">
        <v>61.51</v>
      </c>
      <c r="N94" s="4">
        <v>644.67999999999995</v>
      </c>
    </row>
    <row r="95" spans="1:14" x14ac:dyDescent="0.15">
      <c r="A95">
        <v>1990</v>
      </c>
      <c r="B95" s="4">
        <v>63.51</v>
      </c>
      <c r="C95" s="4">
        <v>47.96</v>
      </c>
      <c r="D95" s="4">
        <v>54.61</v>
      </c>
      <c r="E95" s="4">
        <v>48.16</v>
      </c>
      <c r="F95" s="4">
        <v>82.28</v>
      </c>
      <c r="G95" s="4">
        <v>88.04</v>
      </c>
      <c r="H95" s="4">
        <v>67.73</v>
      </c>
      <c r="I95" s="4">
        <v>77.650000000000006</v>
      </c>
      <c r="J95" s="4">
        <v>84.78</v>
      </c>
      <c r="K95" s="4">
        <v>113.63</v>
      </c>
      <c r="L95" s="4">
        <v>98.31</v>
      </c>
      <c r="M95" s="4">
        <v>67.61</v>
      </c>
      <c r="N95" s="4">
        <v>894.27</v>
      </c>
    </row>
    <row r="96" spans="1:14" x14ac:dyDescent="0.15">
      <c r="A96">
        <v>1991</v>
      </c>
      <c r="B96" s="4">
        <v>44.17</v>
      </c>
      <c r="C96" s="4">
        <v>34.299999999999997</v>
      </c>
      <c r="D96" s="4">
        <v>90.78</v>
      </c>
      <c r="E96" s="4">
        <v>110.42</v>
      </c>
      <c r="F96" s="4">
        <v>99.44</v>
      </c>
      <c r="G96" s="4">
        <v>31.46</v>
      </c>
      <c r="H96" s="4">
        <v>92.98</v>
      </c>
      <c r="I96" s="4">
        <v>65.12</v>
      </c>
      <c r="J96" s="4">
        <v>56.26</v>
      </c>
      <c r="K96" s="4">
        <v>118.36</v>
      </c>
      <c r="L96" s="4">
        <v>63.56</v>
      </c>
      <c r="M96" s="4">
        <v>54.12</v>
      </c>
      <c r="N96" s="4">
        <v>860.97</v>
      </c>
    </row>
    <row r="97" spans="1:15" x14ac:dyDescent="0.15">
      <c r="A97">
        <v>1992</v>
      </c>
      <c r="B97" s="4">
        <v>52.46</v>
      </c>
      <c r="C97" s="4">
        <v>39.82</v>
      </c>
      <c r="D97" s="4">
        <v>43.44</v>
      </c>
      <c r="E97" s="4">
        <v>85.89</v>
      </c>
      <c r="F97" s="4">
        <v>28.86</v>
      </c>
      <c r="G97" s="4">
        <v>49.31</v>
      </c>
      <c r="H97" s="4">
        <v>97.64</v>
      </c>
      <c r="I97" s="4">
        <v>86.6</v>
      </c>
      <c r="J97" s="4">
        <v>96.47</v>
      </c>
      <c r="K97" s="4">
        <v>55.24</v>
      </c>
      <c r="L97" s="4">
        <v>112.57</v>
      </c>
      <c r="M97" s="4">
        <v>44.5</v>
      </c>
      <c r="N97" s="4">
        <v>792.8</v>
      </c>
    </row>
    <row r="98" spans="1:15" x14ac:dyDescent="0.15">
      <c r="A98">
        <v>1993</v>
      </c>
      <c r="B98" s="4">
        <v>64.23</v>
      </c>
      <c r="C98" s="4">
        <v>29.82</v>
      </c>
      <c r="D98" s="4">
        <v>20.18</v>
      </c>
      <c r="E98" s="4">
        <v>89.03</v>
      </c>
      <c r="F98" s="4">
        <v>60.8</v>
      </c>
      <c r="G98" s="4">
        <v>97.27</v>
      </c>
      <c r="H98" s="4">
        <v>53.47</v>
      </c>
      <c r="I98" s="4">
        <v>94.03</v>
      </c>
      <c r="J98" s="4">
        <v>87.97</v>
      </c>
      <c r="K98" s="4">
        <v>66.52</v>
      </c>
      <c r="L98" s="4">
        <v>49.15</v>
      </c>
      <c r="M98" s="4">
        <v>33.15</v>
      </c>
      <c r="N98" s="4">
        <v>745.62</v>
      </c>
    </row>
    <row r="99" spans="1:15" x14ac:dyDescent="0.15">
      <c r="A99">
        <v>1994</v>
      </c>
      <c r="B99" s="4">
        <v>64.69</v>
      </c>
      <c r="C99" s="4">
        <v>32.25</v>
      </c>
      <c r="D99" s="4">
        <v>36.1</v>
      </c>
      <c r="E99" s="4">
        <v>69.17</v>
      </c>
      <c r="F99" s="4">
        <v>57.84</v>
      </c>
      <c r="G99" s="4">
        <v>95.22</v>
      </c>
      <c r="H99" s="4">
        <v>111.89</v>
      </c>
      <c r="I99" s="4">
        <v>110.05</v>
      </c>
      <c r="J99" s="4">
        <v>59.36</v>
      </c>
      <c r="K99" s="4">
        <v>50.93</v>
      </c>
      <c r="L99" s="4">
        <v>85.27</v>
      </c>
      <c r="M99" s="4">
        <v>25.69</v>
      </c>
      <c r="N99" s="4">
        <v>798.46</v>
      </c>
    </row>
    <row r="100" spans="1:15" x14ac:dyDescent="0.15">
      <c r="A100">
        <v>1995</v>
      </c>
      <c r="B100" s="4">
        <v>57.61</v>
      </c>
      <c r="C100" s="4">
        <v>23.65</v>
      </c>
      <c r="D100" s="4">
        <v>33.26</v>
      </c>
      <c r="E100" s="4">
        <v>76.34</v>
      </c>
      <c r="F100" s="4">
        <v>52.56</v>
      </c>
      <c r="G100" s="4">
        <v>56.3</v>
      </c>
      <c r="H100" s="4">
        <v>80.27</v>
      </c>
      <c r="I100" s="4">
        <v>93.84</v>
      </c>
      <c r="J100" s="4">
        <v>52.97</v>
      </c>
      <c r="K100" s="4">
        <v>77.040000000000006</v>
      </c>
      <c r="L100" s="4">
        <v>107.03</v>
      </c>
      <c r="M100" s="4">
        <v>56.07</v>
      </c>
      <c r="N100" s="4">
        <v>766.94</v>
      </c>
    </row>
    <row r="101" spans="1:15" x14ac:dyDescent="0.15">
      <c r="A101">
        <v>1996</v>
      </c>
      <c r="B101" s="4">
        <v>52.78</v>
      </c>
      <c r="C101" s="4">
        <v>40.94</v>
      </c>
      <c r="D101" s="4">
        <v>25.57</v>
      </c>
      <c r="E101" s="4">
        <v>88.36</v>
      </c>
      <c r="F101" s="4">
        <v>73.989999999999995</v>
      </c>
      <c r="G101" s="4">
        <v>108.37</v>
      </c>
      <c r="H101" s="4">
        <v>97.77</v>
      </c>
      <c r="I101" s="4">
        <v>59.16</v>
      </c>
      <c r="J101" s="4">
        <v>143.16999999999999</v>
      </c>
      <c r="K101" s="4">
        <v>75.33</v>
      </c>
      <c r="L101" s="4">
        <v>50.25</v>
      </c>
      <c r="M101" s="4">
        <v>82.89</v>
      </c>
      <c r="N101" s="4">
        <v>898.58</v>
      </c>
    </row>
    <row r="102" spans="1:15" x14ac:dyDescent="0.15">
      <c r="A102">
        <v>1997</v>
      </c>
      <c r="B102" s="4">
        <v>83.52</v>
      </c>
      <c r="C102" s="4">
        <v>73.989999999999995</v>
      </c>
      <c r="D102" s="4">
        <v>54.77</v>
      </c>
      <c r="E102" s="4">
        <v>28.03</v>
      </c>
      <c r="F102" s="4">
        <v>80.7</v>
      </c>
      <c r="G102" s="4">
        <v>32.93</v>
      </c>
      <c r="H102" s="4">
        <v>72.849999999999994</v>
      </c>
      <c r="I102" s="4">
        <v>97.91</v>
      </c>
      <c r="J102" s="4">
        <v>84.98</v>
      </c>
      <c r="K102" s="4">
        <v>46.58</v>
      </c>
      <c r="L102" s="4">
        <v>38.5</v>
      </c>
      <c r="M102" s="4">
        <v>23.7</v>
      </c>
      <c r="N102" s="4">
        <v>718.46</v>
      </c>
    </row>
    <row r="103" spans="1:15" x14ac:dyDescent="0.15">
      <c r="A103">
        <v>1998</v>
      </c>
      <c r="B103" s="4">
        <v>77.400000000000006</v>
      </c>
      <c r="C103" s="4">
        <v>27.95</v>
      </c>
      <c r="D103" s="4">
        <v>106.11</v>
      </c>
      <c r="E103" s="4">
        <v>44.64</v>
      </c>
      <c r="F103" s="4">
        <v>53.52</v>
      </c>
      <c r="G103" s="4">
        <v>55.78</v>
      </c>
      <c r="H103" s="4">
        <v>38.979999999999997</v>
      </c>
      <c r="I103" s="4">
        <v>63.88</v>
      </c>
      <c r="J103" s="4">
        <v>60.23</v>
      </c>
      <c r="K103" s="4">
        <v>65.209999999999994</v>
      </c>
      <c r="L103" s="4">
        <v>59.35</v>
      </c>
      <c r="M103" s="4">
        <v>54.34</v>
      </c>
      <c r="N103" s="4">
        <v>707.39</v>
      </c>
    </row>
    <row r="104" spans="1:15" x14ac:dyDescent="0.15">
      <c r="A104">
        <v>1999</v>
      </c>
      <c r="B104" s="4">
        <v>86.4</v>
      </c>
      <c r="C104" s="4">
        <v>32.840000000000003</v>
      </c>
      <c r="D104" s="4">
        <v>18.62</v>
      </c>
      <c r="E104" s="4">
        <v>54.51</v>
      </c>
      <c r="F104" s="4">
        <v>54.41</v>
      </c>
      <c r="G104" s="4">
        <v>92.9</v>
      </c>
      <c r="H104" s="4">
        <v>85.24</v>
      </c>
      <c r="I104" s="4">
        <v>52.63</v>
      </c>
      <c r="J104" s="4">
        <v>73.92</v>
      </c>
      <c r="K104" s="4">
        <v>53.49</v>
      </c>
      <c r="L104" s="4">
        <v>38.380000000000003</v>
      </c>
      <c r="M104" s="4">
        <v>62.9</v>
      </c>
      <c r="N104" s="4">
        <v>706.24</v>
      </c>
    </row>
    <row r="105" spans="1:15" x14ac:dyDescent="0.15">
      <c r="A105">
        <v>2000</v>
      </c>
      <c r="B105" s="4">
        <v>40.729999999999997</v>
      </c>
      <c r="C105" s="4">
        <v>38.799999999999997</v>
      </c>
      <c r="D105" s="4">
        <v>29.19</v>
      </c>
      <c r="E105" s="4">
        <v>53.92</v>
      </c>
      <c r="F105" s="4">
        <v>136.63</v>
      </c>
      <c r="G105" s="4">
        <v>120</v>
      </c>
      <c r="H105" s="4">
        <v>75.17</v>
      </c>
      <c r="I105" s="4">
        <v>86.24</v>
      </c>
      <c r="J105" s="4">
        <v>101.21</v>
      </c>
      <c r="K105" s="4">
        <v>32.29</v>
      </c>
      <c r="L105" s="4">
        <v>74.010000000000005</v>
      </c>
      <c r="M105" s="4">
        <v>88.72</v>
      </c>
      <c r="N105" s="4">
        <v>876.91</v>
      </c>
    </row>
    <row r="106" spans="1:15" x14ac:dyDescent="0.15">
      <c r="A106">
        <v>2001</v>
      </c>
      <c r="B106" s="4">
        <v>37.25</v>
      </c>
      <c r="C106" s="4">
        <v>73.58</v>
      </c>
      <c r="D106" s="4">
        <v>20.77</v>
      </c>
      <c r="E106" s="4">
        <v>55.68</v>
      </c>
      <c r="F106" s="4">
        <v>88.22</v>
      </c>
      <c r="G106" s="4">
        <v>72.739999999999995</v>
      </c>
      <c r="H106" s="4">
        <v>32.5</v>
      </c>
      <c r="I106" s="4">
        <v>85.08</v>
      </c>
      <c r="J106" s="4">
        <v>145.36000000000001</v>
      </c>
      <c r="K106" s="4">
        <v>145.53</v>
      </c>
      <c r="L106" s="4">
        <v>53.4</v>
      </c>
      <c r="M106" s="4">
        <v>56.2</v>
      </c>
      <c r="N106" s="4">
        <v>866.31</v>
      </c>
    </row>
    <row r="107" spans="1:15" x14ac:dyDescent="0.15">
      <c r="A107">
        <v>2002</v>
      </c>
      <c r="B107" s="4">
        <v>28.2</v>
      </c>
      <c r="C107" s="4">
        <v>58.64</v>
      </c>
      <c r="D107" s="4">
        <v>62.42</v>
      </c>
      <c r="E107" s="4">
        <v>82.47</v>
      </c>
      <c r="F107" s="4">
        <v>88.81</v>
      </c>
      <c r="G107" s="4">
        <v>74.8</v>
      </c>
      <c r="H107" s="4">
        <v>72.62</v>
      </c>
      <c r="I107" s="4">
        <v>64.7</v>
      </c>
      <c r="J107" s="4">
        <v>63.4</v>
      </c>
      <c r="K107" s="4">
        <v>65.599999999999994</v>
      </c>
      <c r="L107" s="4">
        <v>45.51</v>
      </c>
      <c r="M107" s="4">
        <v>34.29</v>
      </c>
      <c r="N107" s="4">
        <v>741.46</v>
      </c>
    </row>
    <row r="108" spans="1:15" x14ac:dyDescent="0.15">
      <c r="A108">
        <v>2003</v>
      </c>
      <c r="B108" s="4">
        <v>39.74</v>
      </c>
      <c r="C108" s="4">
        <v>33.840000000000003</v>
      </c>
      <c r="D108" s="4">
        <v>47.96</v>
      </c>
      <c r="E108" s="4">
        <v>63.7</v>
      </c>
      <c r="F108" s="4">
        <v>94.78</v>
      </c>
      <c r="G108" s="4">
        <v>64.209999999999994</v>
      </c>
      <c r="H108" s="4">
        <v>91.18</v>
      </c>
      <c r="I108" s="4">
        <v>53.86</v>
      </c>
      <c r="J108" s="4">
        <v>78.3</v>
      </c>
      <c r="K108" s="4">
        <v>56.86</v>
      </c>
      <c r="L108" s="4">
        <v>114.48</v>
      </c>
      <c r="M108" s="4">
        <v>54.28</v>
      </c>
      <c r="N108" s="4">
        <v>793.19</v>
      </c>
    </row>
    <row r="109" spans="1:15" x14ac:dyDescent="0.15">
      <c r="A109">
        <v>2004</v>
      </c>
      <c r="B109" s="4">
        <v>72.14</v>
      </c>
      <c r="C109" s="4">
        <v>30.2</v>
      </c>
      <c r="D109" s="4">
        <v>66.62</v>
      </c>
      <c r="E109" s="4">
        <v>65.52</v>
      </c>
      <c r="F109" s="4">
        <v>141.84</v>
      </c>
      <c r="G109" s="4">
        <v>61.38</v>
      </c>
      <c r="H109" s="4">
        <v>73.23</v>
      </c>
      <c r="I109" s="4">
        <v>67.760000000000005</v>
      </c>
      <c r="J109" s="4">
        <v>37.700000000000003</v>
      </c>
      <c r="K109" s="4">
        <v>78.05</v>
      </c>
      <c r="L109" s="4">
        <v>64.069999999999993</v>
      </c>
      <c r="M109" s="4">
        <v>80.17</v>
      </c>
      <c r="N109" s="4">
        <v>838.68</v>
      </c>
    </row>
    <row r="110" spans="1:15" x14ac:dyDescent="0.15">
      <c r="A110">
        <v>2005</v>
      </c>
      <c r="B110" s="4">
        <v>67.98</v>
      </c>
      <c r="C110" s="4">
        <v>55.47</v>
      </c>
      <c r="D110" s="4">
        <v>34.799999999999997</v>
      </c>
      <c r="E110" s="4">
        <v>42.28</v>
      </c>
      <c r="F110" s="4">
        <v>32.479999999999997</v>
      </c>
      <c r="G110" s="4">
        <v>77.930000000000007</v>
      </c>
      <c r="H110" s="4">
        <v>78.52</v>
      </c>
      <c r="I110" s="4">
        <v>82.58</v>
      </c>
      <c r="J110" s="4">
        <v>98.25</v>
      </c>
      <c r="K110" s="4">
        <v>39.450000000000003</v>
      </c>
      <c r="L110" s="4">
        <v>112.68</v>
      </c>
      <c r="M110" s="4">
        <v>71.400000000000006</v>
      </c>
      <c r="N110" s="4">
        <v>793.82</v>
      </c>
    </row>
    <row r="111" spans="1:15" x14ac:dyDescent="0.15">
      <c r="A111">
        <v>2006</v>
      </c>
      <c r="B111" s="4">
        <v>87.4</v>
      </c>
      <c r="C111" s="4">
        <v>75.16</v>
      </c>
      <c r="D111" s="4">
        <v>57.53</v>
      </c>
      <c r="E111" s="4">
        <v>65.849999999999994</v>
      </c>
      <c r="F111" s="4">
        <v>87.55</v>
      </c>
      <c r="G111" s="4">
        <v>57.62</v>
      </c>
      <c r="H111" s="4">
        <v>94.02</v>
      </c>
      <c r="I111" s="4">
        <v>82.05</v>
      </c>
      <c r="J111" s="4">
        <v>94.37</v>
      </c>
      <c r="K111" s="4">
        <v>123.14</v>
      </c>
      <c r="L111" s="4">
        <v>71.94</v>
      </c>
      <c r="M111" s="4">
        <v>81.510000000000005</v>
      </c>
      <c r="N111" s="4">
        <v>978.14</v>
      </c>
    </row>
    <row r="112" spans="1:15" x14ac:dyDescent="0.15">
      <c r="A112" s="15">
        <v>2007</v>
      </c>
      <c r="B112" s="16">
        <v>65.2</v>
      </c>
      <c r="C112" s="16">
        <v>34.090000000000003</v>
      </c>
      <c r="D112" s="16">
        <v>62.46</v>
      </c>
      <c r="E112" s="16">
        <v>84.63</v>
      </c>
      <c r="F112" s="16">
        <v>57.73</v>
      </c>
      <c r="G112" s="16">
        <v>65.16</v>
      </c>
      <c r="H112" s="16">
        <v>54.86</v>
      </c>
      <c r="I112" s="16">
        <v>74.27</v>
      </c>
      <c r="J112" s="16">
        <v>58.41</v>
      </c>
      <c r="K112" s="16">
        <v>90.7</v>
      </c>
      <c r="L112" s="16">
        <v>53.05</v>
      </c>
      <c r="M112" s="16">
        <v>74.959999999999994</v>
      </c>
      <c r="N112" s="16">
        <v>775.52</v>
      </c>
      <c r="O112" s="15"/>
    </row>
    <row r="113" spans="1:15" x14ac:dyDescent="0.15">
      <c r="A113" s="15">
        <v>2008</v>
      </c>
      <c r="B113" s="16">
        <v>97.71</v>
      </c>
      <c r="C113" s="16">
        <v>77.33</v>
      </c>
      <c r="D113" s="16">
        <v>42.78</v>
      </c>
      <c r="E113" s="16">
        <v>68.55</v>
      </c>
      <c r="F113" s="16">
        <v>72.22</v>
      </c>
      <c r="G113" s="16">
        <v>128.44</v>
      </c>
      <c r="H113" s="16">
        <v>91.23</v>
      </c>
      <c r="I113" s="16">
        <v>66.900000000000006</v>
      </c>
      <c r="J113" s="16">
        <v>117.96</v>
      </c>
      <c r="K113" s="16">
        <v>62.37</v>
      </c>
      <c r="L113" s="16">
        <v>84.81</v>
      </c>
      <c r="M113" s="16">
        <v>126.64</v>
      </c>
      <c r="N113" s="16">
        <v>1036.94</v>
      </c>
      <c r="O113" s="15"/>
    </row>
    <row r="114" spans="1:15" x14ac:dyDescent="0.15">
      <c r="A114" s="15">
        <v>2009</v>
      </c>
      <c r="B114" s="16">
        <v>46.65</v>
      </c>
      <c r="C114" s="16">
        <v>77.040000000000006</v>
      </c>
      <c r="D114" s="16">
        <v>57.6</v>
      </c>
      <c r="E114" s="16">
        <v>102.76</v>
      </c>
      <c r="F114" s="16">
        <v>71.52</v>
      </c>
      <c r="G114" s="16">
        <v>93.59</v>
      </c>
      <c r="H114" s="16">
        <v>69.48</v>
      </c>
      <c r="I114" s="16">
        <v>98.94</v>
      </c>
      <c r="J114" s="16">
        <v>52.05</v>
      </c>
      <c r="K114" s="16">
        <v>122.47</v>
      </c>
      <c r="L114" s="16">
        <v>29.93</v>
      </c>
      <c r="M114" s="16">
        <v>63.08</v>
      </c>
      <c r="N114" s="16">
        <v>885.11</v>
      </c>
      <c r="O114" s="15"/>
    </row>
    <row r="115" spans="1:15" x14ac:dyDescent="0.15">
      <c r="A115" s="19">
        <v>2010</v>
      </c>
      <c r="B115" s="20">
        <v>31.54</v>
      </c>
      <c r="C115" s="20">
        <v>23.42</v>
      </c>
      <c r="D115" s="20">
        <v>14.09</v>
      </c>
      <c r="E115" s="20">
        <v>49.02</v>
      </c>
      <c r="F115" s="20">
        <v>83.25</v>
      </c>
      <c r="G115" s="20">
        <v>150.32</v>
      </c>
      <c r="H115" s="20">
        <v>94.26</v>
      </c>
      <c r="I115" s="20">
        <v>58.09</v>
      </c>
      <c r="J115" s="20">
        <v>113.51</v>
      </c>
      <c r="K115" s="20">
        <v>53.35</v>
      </c>
      <c r="L115" s="20">
        <v>60.08</v>
      </c>
      <c r="M115" s="20">
        <v>47.43</v>
      </c>
      <c r="N115" s="20">
        <v>778.36</v>
      </c>
      <c r="O115" s="15"/>
    </row>
    <row r="116" spans="1:15" x14ac:dyDescent="0.15">
      <c r="A116" s="19">
        <v>2011</v>
      </c>
      <c r="B116" s="20">
        <v>50.53</v>
      </c>
      <c r="C116" s="20">
        <v>39.42</v>
      </c>
      <c r="D116" s="20">
        <v>63.31</v>
      </c>
      <c r="E116" s="20">
        <v>148.58000000000001</v>
      </c>
      <c r="F116" s="20">
        <v>92.52</v>
      </c>
      <c r="G116" s="20">
        <v>96.27</v>
      </c>
      <c r="H116" s="20">
        <v>54.95</v>
      </c>
      <c r="I116" s="20">
        <v>85.5</v>
      </c>
      <c r="J116" s="20">
        <v>98.1</v>
      </c>
      <c r="K116" s="20">
        <v>113.02</v>
      </c>
      <c r="L116" s="20">
        <v>76.489999999999995</v>
      </c>
      <c r="M116" s="20">
        <v>50.48</v>
      </c>
      <c r="N116" s="20">
        <v>969.17</v>
      </c>
      <c r="O116" s="15"/>
    </row>
    <row r="117" spans="1:15" x14ac:dyDescent="0.15">
      <c r="A117" s="19">
        <v>2012</v>
      </c>
      <c r="B117" s="20">
        <v>57.9</v>
      </c>
      <c r="C117" s="20">
        <v>30.87</v>
      </c>
      <c r="D117" s="20">
        <v>64.819999999999993</v>
      </c>
      <c r="E117" s="20">
        <v>39.43</v>
      </c>
      <c r="F117" s="20">
        <v>58.74</v>
      </c>
      <c r="G117" s="20">
        <v>75.709999999999994</v>
      </c>
      <c r="H117" s="20">
        <v>64.849999999999994</v>
      </c>
      <c r="I117" s="20">
        <v>87.99</v>
      </c>
      <c r="J117" s="20">
        <v>66.38</v>
      </c>
      <c r="K117" s="20">
        <v>124.9</v>
      </c>
      <c r="L117" s="20">
        <v>25.55</v>
      </c>
      <c r="M117" s="20">
        <v>62.68</v>
      </c>
      <c r="N117" s="20">
        <v>759.82</v>
      </c>
      <c r="O117" s="15"/>
    </row>
    <row r="118" spans="1:15" x14ac:dyDescent="0.15">
      <c r="A118" s="19">
        <v>2013</v>
      </c>
      <c r="B118" s="20">
        <v>94.37</v>
      </c>
      <c r="C118" s="20">
        <v>61.8</v>
      </c>
      <c r="D118" s="20">
        <v>33.96</v>
      </c>
      <c r="E118" s="20">
        <v>144.78</v>
      </c>
      <c r="F118" s="20">
        <v>100.54</v>
      </c>
      <c r="G118" s="20">
        <v>69.27</v>
      </c>
      <c r="H118" s="20">
        <v>80.069999999999993</v>
      </c>
      <c r="I118" s="20">
        <v>67</v>
      </c>
      <c r="J118" s="20">
        <v>62.74</v>
      </c>
      <c r="K118" s="20">
        <v>114.84</v>
      </c>
      <c r="L118" s="20">
        <v>85.63</v>
      </c>
      <c r="M118" s="20">
        <v>68.739999999999995</v>
      </c>
      <c r="N118" s="20">
        <v>983.74</v>
      </c>
      <c r="O118" s="15"/>
    </row>
    <row r="119" spans="1:15" x14ac:dyDescent="0.15">
      <c r="A119" s="19">
        <v>2014</v>
      </c>
      <c r="B119" s="20">
        <v>63.62</v>
      </c>
      <c r="C119" s="20">
        <v>38.4</v>
      </c>
      <c r="D119" s="20">
        <v>36.76</v>
      </c>
      <c r="E119" s="20">
        <v>107.9</v>
      </c>
      <c r="F119" s="20">
        <v>83.58</v>
      </c>
      <c r="G119" s="20">
        <v>72.819999999999993</v>
      </c>
      <c r="H119" s="20">
        <v>107.47</v>
      </c>
      <c r="I119" s="20">
        <v>94.44</v>
      </c>
      <c r="J119" s="20">
        <v>107.58</v>
      </c>
      <c r="K119" s="20">
        <v>92.23</v>
      </c>
      <c r="L119" s="20">
        <v>84.65</v>
      </c>
      <c r="M119" s="20">
        <v>44.42</v>
      </c>
      <c r="N119" s="20">
        <v>933.87</v>
      </c>
      <c r="O119" s="10"/>
    </row>
    <row r="120" spans="1:15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5" x14ac:dyDescent="0.1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3" spans="1:15" x14ac:dyDescent="0.15">
      <c r="A123" t="s">
        <v>45</v>
      </c>
      <c r="B123" s="4">
        <f>AVERAGE(B53:B119)</f>
        <v>57.289253731343287</v>
      </c>
      <c r="C123" s="4">
        <f t="shared" ref="C123:N123" si="0">AVERAGE(C53:C119)</f>
        <v>44.650895522388055</v>
      </c>
      <c r="D123" s="4">
        <f t="shared" si="0"/>
        <v>51.215223880597037</v>
      </c>
      <c r="E123" s="4">
        <f t="shared" si="0"/>
        <v>68.039402985074631</v>
      </c>
      <c r="F123" s="4">
        <f t="shared" si="0"/>
        <v>70.820298507462695</v>
      </c>
      <c r="G123" s="4">
        <f t="shared" si="0"/>
        <v>75.417313432835826</v>
      </c>
      <c r="H123" s="4">
        <f t="shared" si="0"/>
        <v>73.152537313432816</v>
      </c>
      <c r="I123" s="4">
        <f t="shared" si="0"/>
        <v>79.623134328358205</v>
      </c>
      <c r="J123" s="4">
        <f t="shared" si="0"/>
        <v>84.105074626865658</v>
      </c>
      <c r="K123" s="4">
        <f t="shared" si="0"/>
        <v>72.059104477611939</v>
      </c>
      <c r="L123" s="4">
        <f t="shared" si="0"/>
        <v>69.649552238805995</v>
      </c>
      <c r="M123" s="4">
        <f t="shared" si="0"/>
        <v>63.671492537313426</v>
      </c>
      <c r="N123" s="4">
        <f t="shared" si="0"/>
        <v>809.69328358208952</v>
      </c>
    </row>
    <row r="124" spans="1:15" x14ac:dyDescent="0.15">
      <c r="A124" t="s">
        <v>43</v>
      </c>
      <c r="B124" s="4">
        <f>MAX(B53:B119)</f>
        <v>97.71</v>
      </c>
      <c r="C124" s="4">
        <f t="shared" ref="C124:N124" si="1">MAX(C53:C119)</f>
        <v>77.95</v>
      </c>
      <c r="D124" s="4">
        <f t="shared" si="1"/>
        <v>118.41</v>
      </c>
      <c r="E124" s="4">
        <f t="shared" si="1"/>
        <v>148.58000000000001</v>
      </c>
      <c r="F124" s="4">
        <f t="shared" si="1"/>
        <v>150.16999999999999</v>
      </c>
      <c r="G124" s="4">
        <f t="shared" si="1"/>
        <v>150.32</v>
      </c>
      <c r="H124" s="4">
        <f t="shared" si="1"/>
        <v>133.74</v>
      </c>
      <c r="I124" s="4">
        <f t="shared" si="1"/>
        <v>146.4</v>
      </c>
      <c r="J124" s="4">
        <f t="shared" si="1"/>
        <v>235.4</v>
      </c>
      <c r="K124" s="4">
        <f t="shared" si="1"/>
        <v>157.4</v>
      </c>
      <c r="L124" s="4">
        <f t="shared" si="1"/>
        <v>123.91</v>
      </c>
      <c r="M124" s="4">
        <f t="shared" si="1"/>
        <v>126.64</v>
      </c>
      <c r="N124" s="4">
        <f t="shared" si="1"/>
        <v>1036.94</v>
      </c>
    </row>
    <row r="125" spans="1:15" x14ac:dyDescent="0.15">
      <c r="A125" t="s">
        <v>44</v>
      </c>
      <c r="B125" s="4">
        <f>MIN(B53:B119)</f>
        <v>23.89</v>
      </c>
      <c r="C125" s="4">
        <f t="shared" ref="C125:N125" si="2">MIN(C53:C119)</f>
        <v>12.54</v>
      </c>
      <c r="D125" s="4">
        <f t="shared" si="2"/>
        <v>12.07</v>
      </c>
      <c r="E125" s="4">
        <f t="shared" si="2"/>
        <v>28.03</v>
      </c>
      <c r="F125" s="4">
        <f t="shared" si="2"/>
        <v>28.86</v>
      </c>
      <c r="G125" s="4">
        <f t="shared" si="2"/>
        <v>21.96</v>
      </c>
      <c r="H125" s="4">
        <f t="shared" si="2"/>
        <v>14.67</v>
      </c>
      <c r="I125" s="4">
        <f t="shared" si="2"/>
        <v>27.35</v>
      </c>
      <c r="J125" s="4">
        <f t="shared" si="2"/>
        <v>21.43</v>
      </c>
      <c r="K125" s="4">
        <f t="shared" si="2"/>
        <v>16.29</v>
      </c>
      <c r="L125" s="4">
        <f t="shared" si="2"/>
        <v>23.6</v>
      </c>
      <c r="M125" s="4">
        <f t="shared" si="2"/>
        <v>23.7</v>
      </c>
      <c r="N125" s="4">
        <f t="shared" si="2"/>
        <v>623.49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5"/>
  <sheetViews>
    <sheetView topLeftCell="A90" workbookViewId="0">
      <selection activeCell="A119" sqref="A119"/>
    </sheetView>
  </sheetViews>
  <sheetFormatPr baseColWidth="10" defaultColWidth="8.83203125" defaultRowHeight="13" x14ac:dyDescent="0.15"/>
  <cols>
    <col min="2" max="14" width="7.6640625" customWidth="1"/>
  </cols>
  <sheetData>
    <row r="1" spans="1:14" x14ac:dyDescent="0.15">
      <c r="A1" t="s">
        <v>9</v>
      </c>
    </row>
    <row r="2" spans="1:14" x14ac:dyDescent="0.15">
      <c r="A2" t="s">
        <v>27</v>
      </c>
    </row>
    <row r="4" spans="1:14" x14ac:dyDescent="0.1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 x14ac:dyDescent="0.15">
      <c r="A5">
        <v>1900</v>
      </c>
      <c r="N5" s="4"/>
    </row>
    <row r="6" spans="1:14" x14ac:dyDescent="0.15">
      <c r="A6">
        <v>1901</v>
      </c>
      <c r="N6" s="4"/>
    </row>
    <row r="7" spans="1:14" x14ac:dyDescent="0.15">
      <c r="A7">
        <v>1902</v>
      </c>
      <c r="N7" s="4"/>
    </row>
    <row r="8" spans="1:14" x14ac:dyDescent="0.15">
      <c r="A8">
        <v>1903</v>
      </c>
      <c r="N8" s="4"/>
    </row>
    <row r="9" spans="1:14" x14ac:dyDescent="0.15">
      <c r="A9">
        <v>1904</v>
      </c>
      <c r="N9" s="4"/>
    </row>
    <row r="10" spans="1:14" x14ac:dyDescent="0.15">
      <c r="A10">
        <v>1905</v>
      </c>
      <c r="N10" s="4"/>
    </row>
    <row r="11" spans="1:14" x14ac:dyDescent="0.15">
      <c r="A11">
        <v>1906</v>
      </c>
      <c r="N11" s="4"/>
    </row>
    <row r="12" spans="1:14" x14ac:dyDescent="0.15">
      <c r="A12">
        <v>1907</v>
      </c>
      <c r="N12" s="4"/>
    </row>
    <row r="13" spans="1:14" x14ac:dyDescent="0.15">
      <c r="A13">
        <v>1908</v>
      </c>
      <c r="N13" s="4"/>
    </row>
    <row r="14" spans="1:14" x14ac:dyDescent="0.15">
      <c r="A14">
        <v>1909</v>
      </c>
      <c r="N14" s="4"/>
    </row>
    <row r="15" spans="1:14" x14ac:dyDescent="0.15">
      <c r="A15">
        <v>1910</v>
      </c>
      <c r="N15" s="4"/>
    </row>
    <row r="16" spans="1:14" x14ac:dyDescent="0.15">
      <c r="A16">
        <v>1911</v>
      </c>
      <c r="N16" s="4"/>
    </row>
    <row r="17" spans="1:14" x14ac:dyDescent="0.15">
      <c r="A17">
        <v>1912</v>
      </c>
      <c r="N17" s="4"/>
    </row>
    <row r="18" spans="1:14" x14ac:dyDescent="0.15">
      <c r="A18">
        <v>1913</v>
      </c>
      <c r="N18" s="4"/>
    </row>
    <row r="19" spans="1:14" x14ac:dyDescent="0.15">
      <c r="A19">
        <v>1914</v>
      </c>
      <c r="N19" s="4"/>
    </row>
    <row r="20" spans="1:14" x14ac:dyDescent="0.15">
      <c r="A20">
        <v>1915</v>
      </c>
      <c r="N20" s="4"/>
    </row>
    <row r="21" spans="1:14" x14ac:dyDescent="0.15">
      <c r="A21">
        <v>1916</v>
      </c>
      <c r="N21" s="4"/>
    </row>
    <row r="22" spans="1:14" x14ac:dyDescent="0.15">
      <c r="A22">
        <v>1917</v>
      </c>
      <c r="N22" s="4"/>
    </row>
    <row r="23" spans="1:14" x14ac:dyDescent="0.15">
      <c r="A23">
        <v>1918</v>
      </c>
      <c r="N23" s="4"/>
    </row>
    <row r="24" spans="1:14" x14ac:dyDescent="0.15">
      <c r="A24">
        <v>1919</v>
      </c>
      <c r="N24" s="4"/>
    </row>
    <row r="25" spans="1:14" x14ac:dyDescent="0.15">
      <c r="A25">
        <v>1920</v>
      </c>
      <c r="N25" s="4"/>
    </row>
    <row r="26" spans="1:14" x14ac:dyDescent="0.15">
      <c r="A26">
        <v>1921</v>
      </c>
      <c r="N26" s="4"/>
    </row>
    <row r="27" spans="1:14" x14ac:dyDescent="0.15">
      <c r="A27">
        <v>1922</v>
      </c>
      <c r="N27" s="4"/>
    </row>
    <row r="28" spans="1:14" x14ac:dyDescent="0.15">
      <c r="A28">
        <v>1923</v>
      </c>
      <c r="N28" s="4"/>
    </row>
    <row r="29" spans="1:14" x14ac:dyDescent="0.15">
      <c r="A29">
        <v>1924</v>
      </c>
      <c r="N29" s="4"/>
    </row>
    <row r="30" spans="1:14" x14ac:dyDescent="0.15">
      <c r="A30">
        <v>1925</v>
      </c>
      <c r="N30" s="4"/>
    </row>
    <row r="31" spans="1:14" x14ac:dyDescent="0.15">
      <c r="A31">
        <v>1926</v>
      </c>
      <c r="N31" s="4"/>
    </row>
    <row r="32" spans="1:14" x14ac:dyDescent="0.15">
      <c r="A32">
        <v>1927</v>
      </c>
      <c r="N32" s="4"/>
    </row>
    <row r="33" spans="1:14" x14ac:dyDescent="0.15">
      <c r="A33">
        <v>1928</v>
      </c>
      <c r="N33" s="4"/>
    </row>
    <row r="34" spans="1:14" x14ac:dyDescent="0.15">
      <c r="A34">
        <v>1929</v>
      </c>
      <c r="N34" s="4"/>
    </row>
    <row r="35" spans="1:14" x14ac:dyDescent="0.15">
      <c r="A35">
        <v>1930</v>
      </c>
      <c r="N35" s="4"/>
    </row>
    <row r="36" spans="1:14" x14ac:dyDescent="0.15">
      <c r="A36">
        <v>1931</v>
      </c>
      <c r="N36" s="4"/>
    </row>
    <row r="37" spans="1:14" x14ac:dyDescent="0.15">
      <c r="A37">
        <v>1932</v>
      </c>
      <c r="N37" s="4"/>
    </row>
    <row r="38" spans="1:14" x14ac:dyDescent="0.15">
      <c r="A38">
        <v>1933</v>
      </c>
      <c r="N38" s="4"/>
    </row>
    <row r="39" spans="1:14" x14ac:dyDescent="0.15">
      <c r="A39">
        <v>1934</v>
      </c>
      <c r="N39" s="4"/>
    </row>
    <row r="40" spans="1:14" x14ac:dyDescent="0.15">
      <c r="A40">
        <v>1935</v>
      </c>
      <c r="N40" s="4"/>
    </row>
    <row r="41" spans="1:14" x14ac:dyDescent="0.15">
      <c r="A41">
        <v>1936</v>
      </c>
      <c r="N41" s="4"/>
    </row>
    <row r="42" spans="1:14" x14ac:dyDescent="0.15">
      <c r="A42">
        <v>1937</v>
      </c>
      <c r="N42" s="4"/>
    </row>
    <row r="43" spans="1:14" x14ac:dyDescent="0.15">
      <c r="A43">
        <v>1938</v>
      </c>
      <c r="N43" s="4"/>
    </row>
    <row r="44" spans="1:14" x14ac:dyDescent="0.15">
      <c r="A44">
        <v>1939</v>
      </c>
      <c r="N44" s="4"/>
    </row>
    <row r="45" spans="1:14" x14ac:dyDescent="0.15">
      <c r="A45">
        <v>1940</v>
      </c>
      <c r="N45" s="4"/>
    </row>
    <row r="46" spans="1:14" x14ac:dyDescent="0.15">
      <c r="A46">
        <v>1941</v>
      </c>
      <c r="N46" s="4"/>
    </row>
    <row r="47" spans="1:14" x14ac:dyDescent="0.15">
      <c r="A47">
        <v>1942</v>
      </c>
      <c r="N47" s="4"/>
    </row>
    <row r="48" spans="1:14" x14ac:dyDescent="0.15">
      <c r="A48">
        <v>1943</v>
      </c>
      <c r="N48" s="4"/>
    </row>
    <row r="49" spans="1:14" x14ac:dyDescent="0.15">
      <c r="A49">
        <v>1944</v>
      </c>
      <c r="N49" s="4"/>
    </row>
    <row r="50" spans="1:14" x14ac:dyDescent="0.15">
      <c r="A50">
        <v>1945</v>
      </c>
      <c r="N50" s="4"/>
    </row>
    <row r="51" spans="1:14" x14ac:dyDescent="0.15">
      <c r="A51">
        <v>1946</v>
      </c>
      <c r="N51" s="4"/>
    </row>
    <row r="52" spans="1:14" x14ac:dyDescent="0.15">
      <c r="A52">
        <v>1947</v>
      </c>
      <c r="N52" s="4"/>
    </row>
    <row r="53" spans="1:14" x14ac:dyDescent="0.15">
      <c r="A53">
        <v>1948</v>
      </c>
      <c r="B53" s="4">
        <v>62.42</v>
      </c>
      <c r="C53" s="4">
        <v>37.36</v>
      </c>
      <c r="D53" s="4">
        <v>75.900000000000006</v>
      </c>
      <c r="E53" s="4">
        <v>73.88</v>
      </c>
      <c r="F53" s="4">
        <v>66.33</v>
      </c>
      <c r="G53" s="4">
        <v>55.55</v>
      </c>
      <c r="H53" s="4">
        <v>74.849999999999994</v>
      </c>
      <c r="I53" s="4">
        <v>49.23</v>
      </c>
      <c r="J53" s="4">
        <v>33.04</v>
      </c>
      <c r="K53" s="4">
        <v>80.819999999999993</v>
      </c>
      <c r="L53" s="4">
        <v>112.93</v>
      </c>
      <c r="M53" s="4">
        <v>51.69</v>
      </c>
      <c r="N53" s="4">
        <v>774</v>
      </c>
    </row>
    <row r="54" spans="1:14" x14ac:dyDescent="0.15">
      <c r="A54">
        <v>1949</v>
      </c>
      <c r="B54" s="4">
        <v>92.48</v>
      </c>
      <c r="C54" s="4">
        <v>66.7</v>
      </c>
      <c r="D54" s="4">
        <v>67.430000000000007</v>
      </c>
      <c r="E54" s="4">
        <v>33.619999999999997</v>
      </c>
      <c r="F54" s="4">
        <v>62.16</v>
      </c>
      <c r="G54" s="4">
        <v>103.72</v>
      </c>
      <c r="H54" s="4">
        <v>61.26</v>
      </c>
      <c r="I54" s="4">
        <v>37.39</v>
      </c>
      <c r="J54" s="4">
        <v>74.81</v>
      </c>
      <c r="K54" s="4">
        <v>53.58</v>
      </c>
      <c r="L54" s="4">
        <v>67.16</v>
      </c>
      <c r="M54" s="4">
        <v>92.81</v>
      </c>
      <c r="N54" s="4">
        <v>813.12</v>
      </c>
    </row>
    <row r="55" spans="1:14" x14ac:dyDescent="0.15">
      <c r="A55">
        <v>1950</v>
      </c>
      <c r="B55" s="4">
        <v>104.87</v>
      </c>
      <c r="C55" s="4">
        <v>60.01</v>
      </c>
      <c r="D55" s="4">
        <v>64.92</v>
      </c>
      <c r="E55" s="4">
        <v>62.47</v>
      </c>
      <c r="F55" s="4">
        <v>42.64</v>
      </c>
      <c r="G55" s="4">
        <v>64.55</v>
      </c>
      <c r="H55" s="4">
        <v>60.7</v>
      </c>
      <c r="I55" s="4">
        <v>87.36</v>
      </c>
      <c r="J55" s="4">
        <v>39.49</v>
      </c>
      <c r="K55" s="4">
        <v>52.25</v>
      </c>
      <c r="L55" s="4">
        <v>122.1</v>
      </c>
      <c r="M55" s="4">
        <v>63.5</v>
      </c>
      <c r="N55" s="4">
        <v>824.86</v>
      </c>
    </row>
    <row r="56" spans="1:14" x14ac:dyDescent="0.15">
      <c r="A56">
        <v>1951</v>
      </c>
      <c r="B56" s="4">
        <v>66.819999999999993</v>
      </c>
      <c r="C56" s="4">
        <v>70.34</v>
      </c>
      <c r="D56" s="4">
        <v>94.72</v>
      </c>
      <c r="E56" s="4">
        <v>91.7</v>
      </c>
      <c r="F56" s="4">
        <v>36.75</v>
      </c>
      <c r="G56" s="4">
        <v>80.19</v>
      </c>
      <c r="H56" s="4">
        <v>86.23</v>
      </c>
      <c r="I56" s="4">
        <v>88.38</v>
      </c>
      <c r="J56" s="4">
        <v>99.16</v>
      </c>
      <c r="K56" s="4">
        <v>136.55000000000001</v>
      </c>
      <c r="L56" s="4">
        <v>77.63</v>
      </c>
      <c r="M56" s="4">
        <v>95.11</v>
      </c>
      <c r="N56" s="4">
        <v>1023.58</v>
      </c>
    </row>
    <row r="57" spans="1:14" x14ac:dyDescent="0.15">
      <c r="A57">
        <v>1952</v>
      </c>
      <c r="B57" s="4">
        <v>60.32</v>
      </c>
      <c r="C57" s="4">
        <v>33.26</v>
      </c>
      <c r="D57" s="4">
        <v>60.72</v>
      </c>
      <c r="E57" s="4">
        <v>52.7</v>
      </c>
      <c r="F57" s="4">
        <v>68.03</v>
      </c>
      <c r="G57" s="4">
        <v>61.17</v>
      </c>
      <c r="H57" s="4">
        <v>98.58</v>
      </c>
      <c r="I57" s="4">
        <v>115.14</v>
      </c>
      <c r="J57" s="4">
        <v>81.3</v>
      </c>
      <c r="K57" s="4">
        <v>23.46</v>
      </c>
      <c r="L57" s="4">
        <v>107.17</v>
      </c>
      <c r="M57" s="4">
        <v>53.45</v>
      </c>
      <c r="N57" s="4">
        <v>815.3</v>
      </c>
    </row>
    <row r="58" spans="1:14" x14ac:dyDescent="0.15">
      <c r="A58">
        <v>1953</v>
      </c>
      <c r="B58" s="4">
        <v>80.739999999999995</v>
      </c>
      <c r="C58" s="4">
        <v>67.27</v>
      </c>
      <c r="D58" s="4">
        <v>89.75</v>
      </c>
      <c r="E58" s="4">
        <v>66.27</v>
      </c>
      <c r="F58" s="4">
        <v>61.22</v>
      </c>
      <c r="G58" s="4">
        <v>60.63</v>
      </c>
      <c r="H58" s="4">
        <v>81.05</v>
      </c>
      <c r="I58" s="4">
        <v>53.99</v>
      </c>
      <c r="J58" s="4">
        <v>108.02</v>
      </c>
      <c r="K58" s="4">
        <v>27.64</v>
      </c>
      <c r="L58" s="4">
        <v>57.88</v>
      </c>
      <c r="M58" s="4">
        <v>84.26</v>
      </c>
      <c r="N58" s="4">
        <v>838.72</v>
      </c>
    </row>
    <row r="59" spans="1:14" x14ac:dyDescent="0.15">
      <c r="A59">
        <v>1954</v>
      </c>
      <c r="B59" s="4">
        <v>57.88</v>
      </c>
      <c r="C59" s="4">
        <v>63.15</v>
      </c>
      <c r="D59" s="4">
        <v>73.5</v>
      </c>
      <c r="E59" s="4">
        <v>102.97</v>
      </c>
      <c r="F59" s="4">
        <v>68.849999999999994</v>
      </c>
      <c r="G59" s="4">
        <v>112.09</v>
      </c>
      <c r="H59" s="4">
        <v>55.33</v>
      </c>
      <c r="I59" s="4">
        <v>73.989999999999995</v>
      </c>
      <c r="J59" s="4">
        <v>146.31</v>
      </c>
      <c r="K59" s="4">
        <v>146.26</v>
      </c>
      <c r="L59" s="4">
        <v>53.85</v>
      </c>
      <c r="M59" s="4">
        <v>52.39</v>
      </c>
      <c r="N59" s="4">
        <v>1006.57</v>
      </c>
    </row>
    <row r="60" spans="1:14" x14ac:dyDescent="0.15">
      <c r="A60">
        <v>1955</v>
      </c>
      <c r="B60" s="4">
        <v>66.98</v>
      </c>
      <c r="C60" s="4">
        <v>43.47</v>
      </c>
      <c r="D60" s="4">
        <v>60.21</v>
      </c>
      <c r="E60" s="4">
        <v>55.99</v>
      </c>
      <c r="F60" s="4">
        <v>64.56</v>
      </c>
      <c r="G60" s="4">
        <v>33.47</v>
      </c>
      <c r="H60" s="4">
        <v>67.180000000000007</v>
      </c>
      <c r="I60" s="4">
        <v>90.76</v>
      </c>
      <c r="J60" s="4">
        <v>42.68</v>
      </c>
      <c r="K60" s="4">
        <v>134.12</v>
      </c>
      <c r="L60" s="4">
        <v>81.010000000000005</v>
      </c>
      <c r="M60" s="4">
        <v>62.48</v>
      </c>
      <c r="N60" s="4">
        <v>802.91</v>
      </c>
    </row>
    <row r="61" spans="1:14" x14ac:dyDescent="0.15">
      <c r="A61">
        <v>1956</v>
      </c>
      <c r="B61" s="4">
        <v>25.37</v>
      </c>
      <c r="C61" s="4">
        <v>42.79</v>
      </c>
      <c r="D61" s="4">
        <v>47.23</v>
      </c>
      <c r="E61" s="4">
        <v>53.22</v>
      </c>
      <c r="F61" s="4">
        <v>84.94</v>
      </c>
      <c r="G61" s="4">
        <v>71.03</v>
      </c>
      <c r="H61" s="4">
        <v>107.94</v>
      </c>
      <c r="I61" s="4">
        <v>88.21</v>
      </c>
      <c r="J61" s="4">
        <v>100.76</v>
      </c>
      <c r="K61" s="4">
        <v>33.68</v>
      </c>
      <c r="L61" s="4">
        <v>84.02</v>
      </c>
      <c r="M61" s="4">
        <v>59.76</v>
      </c>
      <c r="N61" s="4">
        <v>798.95</v>
      </c>
    </row>
    <row r="62" spans="1:14" x14ac:dyDescent="0.15">
      <c r="A62">
        <v>1957</v>
      </c>
      <c r="B62" s="4">
        <v>66.47</v>
      </c>
      <c r="C62" s="4">
        <v>47.4</v>
      </c>
      <c r="D62" s="4">
        <v>28.6</v>
      </c>
      <c r="E62" s="4">
        <v>71.39</v>
      </c>
      <c r="F62" s="4">
        <v>63.36</v>
      </c>
      <c r="G62" s="4">
        <v>149.55000000000001</v>
      </c>
      <c r="H62" s="4">
        <v>56.65</v>
      </c>
      <c r="I62" s="4">
        <v>31.58</v>
      </c>
      <c r="J62" s="4">
        <v>142.96</v>
      </c>
      <c r="K62" s="4">
        <v>85.5</v>
      </c>
      <c r="L62" s="4">
        <v>104.67</v>
      </c>
      <c r="M62" s="4">
        <v>95.34</v>
      </c>
      <c r="N62" s="4">
        <v>943.47</v>
      </c>
    </row>
    <row r="63" spans="1:14" x14ac:dyDescent="0.15">
      <c r="A63">
        <v>1958</v>
      </c>
      <c r="B63" s="4">
        <v>47.79</v>
      </c>
      <c r="C63" s="4">
        <v>32.29</v>
      </c>
      <c r="D63" s="4">
        <v>17.989999999999998</v>
      </c>
      <c r="E63" s="4">
        <v>26.24</v>
      </c>
      <c r="F63" s="4">
        <v>34.44</v>
      </c>
      <c r="G63" s="4">
        <v>68.36</v>
      </c>
      <c r="H63" s="4">
        <v>82.04</v>
      </c>
      <c r="I63" s="4">
        <v>53.68</v>
      </c>
      <c r="J63" s="4">
        <v>92.35</v>
      </c>
      <c r="K63" s="4">
        <v>72.52</v>
      </c>
      <c r="L63" s="4">
        <v>79.209999999999994</v>
      </c>
      <c r="M63" s="4">
        <v>84.17</v>
      </c>
      <c r="N63" s="4">
        <v>691.08</v>
      </c>
    </row>
    <row r="64" spans="1:14" x14ac:dyDescent="0.15">
      <c r="A64">
        <v>1959</v>
      </c>
      <c r="B64" s="4">
        <v>61.69</v>
      </c>
      <c r="C64" s="4">
        <v>64.05</v>
      </c>
      <c r="D64" s="4">
        <v>49.97</v>
      </c>
      <c r="E64" s="4">
        <v>67.41</v>
      </c>
      <c r="F64" s="4">
        <v>69.400000000000006</v>
      </c>
      <c r="G64" s="4">
        <v>49.28</v>
      </c>
      <c r="H64" s="4">
        <v>63.64</v>
      </c>
      <c r="I64" s="4">
        <v>120.45</v>
      </c>
      <c r="J64" s="4">
        <v>113.65</v>
      </c>
      <c r="K64" s="4">
        <v>117.73</v>
      </c>
      <c r="L64" s="4">
        <v>99.97</v>
      </c>
      <c r="M64" s="4">
        <v>67.3</v>
      </c>
      <c r="N64" s="4">
        <v>944.54</v>
      </c>
    </row>
    <row r="65" spans="1:14" x14ac:dyDescent="0.15">
      <c r="A65">
        <v>1960</v>
      </c>
      <c r="B65" s="4">
        <v>76.3</v>
      </c>
      <c r="C65" s="4">
        <v>61.45</v>
      </c>
      <c r="D65" s="4">
        <v>35.47</v>
      </c>
      <c r="E65" s="4">
        <v>90.1</v>
      </c>
      <c r="F65" s="4">
        <v>127.77</v>
      </c>
      <c r="G65" s="4">
        <v>112.27</v>
      </c>
      <c r="H65" s="4">
        <v>96.5</v>
      </c>
      <c r="I65" s="4">
        <v>48.8</v>
      </c>
      <c r="J65" s="4">
        <v>75.75</v>
      </c>
      <c r="K65" s="4">
        <v>69.760000000000005</v>
      </c>
      <c r="L65" s="4">
        <v>83.73</v>
      </c>
      <c r="M65" s="4">
        <v>56.94</v>
      </c>
      <c r="N65" s="4">
        <v>934.84</v>
      </c>
    </row>
    <row r="66" spans="1:14" x14ac:dyDescent="0.15">
      <c r="A66">
        <v>1961</v>
      </c>
      <c r="B66" s="4">
        <v>29.47</v>
      </c>
      <c r="C66" s="4">
        <v>29.71</v>
      </c>
      <c r="D66" s="4">
        <v>54.1</v>
      </c>
      <c r="E66" s="4">
        <v>57.67</v>
      </c>
      <c r="F66" s="4">
        <v>48.38</v>
      </c>
      <c r="G66" s="4">
        <v>98.47</v>
      </c>
      <c r="H66" s="4">
        <v>90</v>
      </c>
      <c r="I66" s="4">
        <v>71.89</v>
      </c>
      <c r="J66" s="4">
        <v>138.30000000000001</v>
      </c>
      <c r="K66" s="4">
        <v>38.299999999999997</v>
      </c>
      <c r="L66" s="4">
        <v>64.36</v>
      </c>
      <c r="M66" s="4">
        <v>82.09</v>
      </c>
      <c r="N66" s="4">
        <v>802.74</v>
      </c>
    </row>
    <row r="67" spans="1:14" x14ac:dyDescent="0.15">
      <c r="A67">
        <v>1962</v>
      </c>
      <c r="B67" s="4">
        <v>100.27</v>
      </c>
      <c r="C67" s="4">
        <v>65.099999999999994</v>
      </c>
      <c r="D67" s="4">
        <v>17.88</v>
      </c>
      <c r="E67" s="4">
        <v>50.53</v>
      </c>
      <c r="F67" s="4">
        <v>81.12</v>
      </c>
      <c r="G67" s="4">
        <v>49.39</v>
      </c>
      <c r="H67" s="4">
        <v>45.77</v>
      </c>
      <c r="I67" s="4">
        <v>64.48</v>
      </c>
      <c r="J67" s="4">
        <v>89.43</v>
      </c>
      <c r="K67" s="4">
        <v>74.349999999999994</v>
      </c>
      <c r="L67" s="4">
        <v>30.3</v>
      </c>
      <c r="M67" s="4">
        <v>84.41</v>
      </c>
      <c r="N67" s="4">
        <v>753.03</v>
      </c>
    </row>
    <row r="68" spans="1:14" x14ac:dyDescent="0.15">
      <c r="A68">
        <v>1963</v>
      </c>
      <c r="B68" s="4">
        <v>59.23</v>
      </c>
      <c r="C68" s="4">
        <v>42.05</v>
      </c>
      <c r="D68" s="4">
        <v>70.89</v>
      </c>
      <c r="E68" s="4">
        <v>57.16</v>
      </c>
      <c r="F68" s="4">
        <v>71.290000000000006</v>
      </c>
      <c r="G68" s="4">
        <v>51.34</v>
      </c>
      <c r="H68" s="4">
        <v>66.95</v>
      </c>
      <c r="I68" s="4">
        <v>103.16</v>
      </c>
      <c r="J68" s="4">
        <v>65.78</v>
      </c>
      <c r="K68" s="4">
        <v>26.08</v>
      </c>
      <c r="L68" s="4">
        <v>80.94</v>
      </c>
      <c r="M68" s="4">
        <v>66.239999999999995</v>
      </c>
      <c r="N68" s="4">
        <v>761.11</v>
      </c>
    </row>
    <row r="69" spans="1:14" x14ac:dyDescent="0.15">
      <c r="A69">
        <v>1964</v>
      </c>
      <c r="B69" s="4">
        <v>78.52</v>
      </c>
      <c r="C69" s="4">
        <v>33.18</v>
      </c>
      <c r="D69" s="4">
        <v>56.92</v>
      </c>
      <c r="E69" s="4">
        <v>62.71</v>
      </c>
      <c r="F69" s="4">
        <v>65.64</v>
      </c>
      <c r="G69" s="4">
        <v>49.79</v>
      </c>
      <c r="H69" s="4">
        <v>57.19</v>
      </c>
      <c r="I69" s="4">
        <v>98.82</v>
      </c>
      <c r="J69" s="4">
        <v>108.79</v>
      </c>
      <c r="K69" s="4">
        <v>47.77</v>
      </c>
      <c r="L69" s="4">
        <v>82.99</v>
      </c>
      <c r="M69" s="4">
        <v>92.02</v>
      </c>
      <c r="N69" s="4">
        <v>834.34</v>
      </c>
    </row>
    <row r="70" spans="1:14" x14ac:dyDescent="0.15">
      <c r="A70">
        <v>1965</v>
      </c>
      <c r="B70" s="4">
        <v>89.12</v>
      </c>
      <c r="C70" s="4">
        <v>93.15</v>
      </c>
      <c r="D70" s="4">
        <v>36.56</v>
      </c>
      <c r="E70" s="4">
        <v>45.75</v>
      </c>
      <c r="F70" s="4">
        <v>49.56</v>
      </c>
      <c r="G70" s="4">
        <v>48.52</v>
      </c>
      <c r="H70" s="4">
        <v>82.01</v>
      </c>
      <c r="I70" s="4">
        <v>122.91</v>
      </c>
      <c r="J70" s="4">
        <v>148.88999999999999</v>
      </c>
      <c r="K70" s="4">
        <v>83.85</v>
      </c>
      <c r="L70" s="4">
        <v>101.8</v>
      </c>
      <c r="M70" s="4">
        <v>81.52</v>
      </c>
      <c r="N70" s="4">
        <v>983.64</v>
      </c>
    </row>
    <row r="71" spans="1:14" x14ac:dyDescent="0.15">
      <c r="A71">
        <v>1966</v>
      </c>
      <c r="B71" s="4">
        <v>53.02</v>
      </c>
      <c r="C71" s="4">
        <v>46.8</v>
      </c>
      <c r="D71" s="4">
        <v>61.32</v>
      </c>
      <c r="E71" s="4">
        <v>40.53</v>
      </c>
      <c r="F71" s="4">
        <v>46.31</v>
      </c>
      <c r="G71" s="4">
        <v>62.41</v>
      </c>
      <c r="H71" s="4">
        <v>40.880000000000003</v>
      </c>
      <c r="I71" s="4">
        <v>98.51</v>
      </c>
      <c r="J71" s="4">
        <v>75</v>
      </c>
      <c r="K71" s="4">
        <v>88.77</v>
      </c>
      <c r="L71" s="4">
        <v>152.51</v>
      </c>
      <c r="M71" s="4">
        <v>89.24</v>
      </c>
      <c r="N71" s="4">
        <v>855.3</v>
      </c>
    </row>
    <row r="72" spans="1:14" x14ac:dyDescent="0.15">
      <c r="A72">
        <v>1967</v>
      </c>
      <c r="B72" s="4">
        <v>101.27</v>
      </c>
      <c r="C72" s="4">
        <v>64.819999999999993</v>
      </c>
      <c r="D72" s="4">
        <v>34.49</v>
      </c>
      <c r="E72" s="4">
        <v>85.75</v>
      </c>
      <c r="F72" s="4">
        <v>47.97</v>
      </c>
      <c r="G72" s="4">
        <v>116.68</v>
      </c>
      <c r="H72" s="4">
        <v>58.36</v>
      </c>
      <c r="I72" s="4">
        <v>107.42</v>
      </c>
      <c r="J72" s="4">
        <v>70.900000000000006</v>
      </c>
      <c r="K72" s="4">
        <v>98.31</v>
      </c>
      <c r="L72" s="4">
        <v>117.12</v>
      </c>
      <c r="M72" s="4">
        <v>82.73</v>
      </c>
      <c r="N72" s="4">
        <v>985.82</v>
      </c>
    </row>
    <row r="73" spans="1:14" x14ac:dyDescent="0.15">
      <c r="A73">
        <v>1968</v>
      </c>
      <c r="B73" s="4">
        <v>44.4</v>
      </c>
      <c r="C73" s="4">
        <v>69.760000000000005</v>
      </c>
      <c r="D73" s="4">
        <v>40.65</v>
      </c>
      <c r="E73" s="4">
        <v>67.72</v>
      </c>
      <c r="F73" s="4">
        <v>59.24</v>
      </c>
      <c r="G73" s="4">
        <v>97.01</v>
      </c>
      <c r="H73" s="4">
        <v>77.900000000000006</v>
      </c>
      <c r="I73" s="4">
        <v>94.45</v>
      </c>
      <c r="J73" s="4">
        <v>111.48</v>
      </c>
      <c r="K73" s="4">
        <v>70.27</v>
      </c>
      <c r="L73" s="4">
        <v>65.8</v>
      </c>
      <c r="M73" s="4">
        <v>102.6</v>
      </c>
      <c r="N73" s="4">
        <v>901.28</v>
      </c>
    </row>
    <row r="74" spans="1:14" x14ac:dyDescent="0.15">
      <c r="A74">
        <v>1969</v>
      </c>
      <c r="B74" s="4">
        <v>81.7</v>
      </c>
      <c r="C74" s="4">
        <v>23.51</v>
      </c>
      <c r="D74" s="4">
        <v>38.99</v>
      </c>
      <c r="E74" s="4">
        <v>80.63</v>
      </c>
      <c r="F74" s="4">
        <v>76.87</v>
      </c>
      <c r="G74" s="4">
        <v>114.99</v>
      </c>
      <c r="H74" s="4">
        <v>80.06</v>
      </c>
      <c r="I74" s="4">
        <v>48.23</v>
      </c>
      <c r="J74" s="4">
        <v>66.709999999999994</v>
      </c>
      <c r="K74" s="4">
        <v>130.08000000000001</v>
      </c>
      <c r="L74" s="4">
        <v>106.25</v>
      </c>
      <c r="M74" s="4">
        <v>57.37</v>
      </c>
      <c r="N74" s="4">
        <v>905.39</v>
      </c>
    </row>
    <row r="75" spans="1:14" x14ac:dyDescent="0.15">
      <c r="A75">
        <v>1970</v>
      </c>
      <c r="B75" s="4">
        <v>65.59</v>
      </c>
      <c r="C75" s="4">
        <v>37.93</v>
      </c>
      <c r="D75" s="4">
        <v>50.87</v>
      </c>
      <c r="E75" s="4">
        <v>63.06</v>
      </c>
      <c r="F75" s="4">
        <v>110.58</v>
      </c>
      <c r="G75" s="4">
        <v>65.97</v>
      </c>
      <c r="H75" s="4">
        <v>160.1</v>
      </c>
      <c r="I75" s="4">
        <v>47.56</v>
      </c>
      <c r="J75" s="4">
        <v>153.71</v>
      </c>
      <c r="K75" s="4">
        <v>83.44</v>
      </c>
      <c r="L75" s="4">
        <v>62.97</v>
      </c>
      <c r="M75" s="4">
        <v>76.91</v>
      </c>
      <c r="N75" s="4">
        <v>978.69</v>
      </c>
    </row>
    <row r="76" spans="1:14" x14ac:dyDescent="0.15">
      <c r="A76">
        <v>1971</v>
      </c>
      <c r="B76" s="4">
        <v>97.07</v>
      </c>
      <c r="C76" s="4">
        <v>89.94</v>
      </c>
      <c r="D76" s="4">
        <v>64.92</v>
      </c>
      <c r="E76" s="4">
        <v>39.07</v>
      </c>
      <c r="F76" s="4">
        <v>65.88</v>
      </c>
      <c r="G76" s="4">
        <v>60.33</v>
      </c>
      <c r="H76" s="4">
        <v>78.23</v>
      </c>
      <c r="I76" s="4">
        <v>75.489999999999995</v>
      </c>
      <c r="J76" s="4">
        <v>66.959999999999994</v>
      </c>
      <c r="K76" s="4">
        <v>52.58</v>
      </c>
      <c r="L76" s="4">
        <v>73.67</v>
      </c>
      <c r="M76" s="4">
        <v>100.97</v>
      </c>
      <c r="N76" s="4">
        <v>865.11</v>
      </c>
    </row>
    <row r="77" spans="1:14" x14ac:dyDescent="0.15">
      <c r="A77">
        <v>1972</v>
      </c>
      <c r="B77" s="4">
        <v>84.22</v>
      </c>
      <c r="C77" s="4">
        <v>75.48</v>
      </c>
      <c r="D77" s="4">
        <v>70.239999999999995</v>
      </c>
      <c r="E77" s="4">
        <v>55.19</v>
      </c>
      <c r="F77" s="4">
        <v>64.13</v>
      </c>
      <c r="G77" s="4">
        <v>76.739999999999995</v>
      </c>
      <c r="H77" s="4">
        <v>86.69</v>
      </c>
      <c r="I77" s="4">
        <v>131.66</v>
      </c>
      <c r="J77" s="4">
        <v>77.66</v>
      </c>
      <c r="K77" s="4">
        <v>59.91</v>
      </c>
      <c r="L77" s="4">
        <v>56.02</v>
      </c>
      <c r="M77" s="4">
        <v>106.2</v>
      </c>
      <c r="N77" s="4">
        <v>944.14</v>
      </c>
    </row>
    <row r="78" spans="1:14" x14ac:dyDescent="0.15">
      <c r="A78">
        <v>1973</v>
      </c>
      <c r="B78" s="4">
        <v>61.09</v>
      </c>
      <c r="C78" s="4">
        <v>37.85</v>
      </c>
      <c r="D78" s="4">
        <v>69.2</v>
      </c>
      <c r="E78" s="4">
        <v>49.74</v>
      </c>
      <c r="F78" s="4">
        <v>109.66</v>
      </c>
      <c r="G78" s="4">
        <v>93.12</v>
      </c>
      <c r="H78" s="4">
        <v>89.85</v>
      </c>
      <c r="I78" s="4">
        <v>89.19</v>
      </c>
      <c r="J78" s="4">
        <v>49.5</v>
      </c>
      <c r="K78" s="4">
        <v>83.84</v>
      </c>
      <c r="L78" s="4">
        <v>73.400000000000006</v>
      </c>
      <c r="M78" s="4">
        <v>69.92</v>
      </c>
      <c r="N78" s="4">
        <v>876.36</v>
      </c>
    </row>
    <row r="79" spans="1:14" x14ac:dyDescent="0.15">
      <c r="A79">
        <v>1974</v>
      </c>
      <c r="B79" s="4">
        <v>92.74</v>
      </c>
      <c r="C79" s="4">
        <v>54.55</v>
      </c>
      <c r="D79" s="4">
        <v>43.26</v>
      </c>
      <c r="E79" s="4">
        <v>82.16</v>
      </c>
      <c r="F79" s="4">
        <v>79.790000000000006</v>
      </c>
      <c r="G79" s="4">
        <v>73.34</v>
      </c>
      <c r="H79" s="4">
        <v>65.02</v>
      </c>
      <c r="I79" s="4">
        <v>77.8</v>
      </c>
      <c r="J79" s="4">
        <v>108.91</v>
      </c>
      <c r="K79" s="4">
        <v>93.86</v>
      </c>
      <c r="L79" s="4">
        <v>68.53</v>
      </c>
      <c r="M79" s="4">
        <v>51.38</v>
      </c>
      <c r="N79" s="4">
        <v>891.34</v>
      </c>
    </row>
    <row r="80" spans="1:14" x14ac:dyDescent="0.15">
      <c r="A80">
        <v>1975</v>
      </c>
      <c r="B80" s="4">
        <v>111.86</v>
      </c>
      <c r="C80" s="4">
        <v>71.75</v>
      </c>
      <c r="D80" s="4">
        <v>54.79</v>
      </c>
      <c r="E80" s="4">
        <v>59.93</v>
      </c>
      <c r="F80" s="4">
        <v>66.56</v>
      </c>
      <c r="G80" s="4">
        <v>70.27</v>
      </c>
      <c r="H80" s="4">
        <v>61.9</v>
      </c>
      <c r="I80" s="4">
        <v>67.27</v>
      </c>
      <c r="J80" s="4">
        <v>101.69</v>
      </c>
      <c r="K80" s="4">
        <v>50.17</v>
      </c>
      <c r="L80" s="4">
        <v>97.76</v>
      </c>
      <c r="M80" s="4">
        <v>63.24</v>
      </c>
      <c r="N80" s="4">
        <v>877.19</v>
      </c>
    </row>
    <row r="81" spans="1:14" x14ac:dyDescent="0.15">
      <c r="A81">
        <v>1976</v>
      </c>
      <c r="B81" s="4">
        <v>84.58</v>
      </c>
      <c r="C81" s="4">
        <v>79.94</v>
      </c>
      <c r="D81" s="4">
        <v>108.3</v>
      </c>
      <c r="E81" s="4">
        <v>32.01</v>
      </c>
      <c r="F81" s="4">
        <v>83.42</v>
      </c>
      <c r="G81" s="4">
        <v>70.44</v>
      </c>
      <c r="H81" s="4">
        <v>62.77</v>
      </c>
      <c r="I81" s="4">
        <v>55.9</v>
      </c>
      <c r="J81" s="4">
        <v>99.21</v>
      </c>
      <c r="K81" s="4">
        <v>56.99</v>
      </c>
      <c r="L81" s="4">
        <v>69.540000000000006</v>
      </c>
      <c r="M81" s="4">
        <v>69.34</v>
      </c>
      <c r="N81" s="4">
        <v>872.44</v>
      </c>
    </row>
    <row r="82" spans="1:14" x14ac:dyDescent="0.15">
      <c r="A82">
        <v>1977</v>
      </c>
      <c r="B82" s="4">
        <v>80</v>
      </c>
      <c r="C82" s="4">
        <v>150.41999999999999</v>
      </c>
      <c r="D82" s="4">
        <v>83.09</v>
      </c>
      <c r="E82" s="4">
        <v>55.45</v>
      </c>
      <c r="F82" s="4">
        <v>34.57</v>
      </c>
      <c r="G82" s="4">
        <v>56.41</v>
      </c>
      <c r="H82" s="4">
        <v>97.45</v>
      </c>
      <c r="I82" s="4">
        <v>127.38</v>
      </c>
      <c r="J82" s="4">
        <v>117.43</v>
      </c>
      <c r="K82" s="4">
        <v>71.099999999999994</v>
      </c>
      <c r="L82" s="4">
        <v>119.23</v>
      </c>
      <c r="M82" s="4">
        <v>99.5</v>
      </c>
      <c r="N82" s="4">
        <v>1092.03</v>
      </c>
    </row>
    <row r="83" spans="1:14" x14ac:dyDescent="0.15">
      <c r="A83">
        <v>1978</v>
      </c>
      <c r="B83" s="4">
        <v>75.73</v>
      </c>
      <c r="C83" s="4">
        <v>21.22</v>
      </c>
      <c r="D83" s="4">
        <v>42.99</v>
      </c>
      <c r="E83" s="4">
        <v>41.63</v>
      </c>
      <c r="F83" s="4">
        <v>74.11</v>
      </c>
      <c r="G83" s="4">
        <v>71.69</v>
      </c>
      <c r="H83" s="4">
        <v>85.14</v>
      </c>
      <c r="I83" s="4">
        <v>109.41</v>
      </c>
      <c r="J83" s="4">
        <v>137.62</v>
      </c>
      <c r="K83" s="4">
        <v>74.23</v>
      </c>
      <c r="L83" s="4">
        <v>68.38</v>
      </c>
      <c r="M83" s="4">
        <v>96.75</v>
      </c>
      <c r="N83" s="4">
        <v>898.9</v>
      </c>
    </row>
    <row r="84" spans="1:14" x14ac:dyDescent="0.15">
      <c r="A84">
        <v>1979</v>
      </c>
      <c r="B84" s="4">
        <v>93.69</v>
      </c>
      <c r="C84" s="4">
        <v>47.22</v>
      </c>
      <c r="D84" s="4">
        <v>81.44</v>
      </c>
      <c r="E84" s="4">
        <v>96.9</v>
      </c>
      <c r="F84" s="4">
        <v>65.819999999999993</v>
      </c>
      <c r="G84" s="4">
        <v>97.39</v>
      </c>
      <c r="H84" s="4">
        <v>59.47</v>
      </c>
      <c r="I84" s="4">
        <v>102.29</v>
      </c>
      <c r="J84" s="4">
        <v>52.7</v>
      </c>
      <c r="K84" s="4">
        <v>114.53</v>
      </c>
      <c r="L84" s="4">
        <v>82.45</v>
      </c>
      <c r="M84" s="4">
        <v>65.930000000000007</v>
      </c>
      <c r="N84" s="4">
        <v>959.83</v>
      </c>
    </row>
    <row r="85" spans="1:14" x14ac:dyDescent="0.15">
      <c r="A85">
        <v>1980</v>
      </c>
      <c r="B85" s="4">
        <v>83.2</v>
      </c>
      <c r="C85" s="4">
        <v>29.29</v>
      </c>
      <c r="D85" s="4">
        <v>58.95</v>
      </c>
      <c r="E85" s="4">
        <v>82.09</v>
      </c>
      <c r="F85" s="4">
        <v>46.13</v>
      </c>
      <c r="G85" s="4">
        <v>91.44</v>
      </c>
      <c r="H85" s="4">
        <v>78.58</v>
      </c>
      <c r="I85" s="4">
        <v>73.849999999999994</v>
      </c>
      <c r="J85" s="4">
        <v>95.81</v>
      </c>
      <c r="K85" s="4">
        <v>79.489999999999995</v>
      </c>
      <c r="L85" s="4">
        <v>51.02</v>
      </c>
      <c r="M85" s="4">
        <v>82.64</v>
      </c>
      <c r="N85" s="4">
        <v>852.49</v>
      </c>
    </row>
    <row r="86" spans="1:14" x14ac:dyDescent="0.15">
      <c r="A86">
        <v>1981</v>
      </c>
      <c r="B86" s="4">
        <v>31.34</v>
      </c>
      <c r="C86" s="4">
        <v>71.900000000000006</v>
      </c>
      <c r="D86" s="4">
        <v>37.43</v>
      </c>
      <c r="E86" s="4">
        <v>75.540000000000006</v>
      </c>
      <c r="F86" s="4">
        <v>61.27</v>
      </c>
      <c r="G86" s="4">
        <v>100.57</v>
      </c>
      <c r="H86" s="4">
        <v>32.25</v>
      </c>
      <c r="I86" s="4">
        <v>94.7</v>
      </c>
      <c r="J86" s="4">
        <v>98.1</v>
      </c>
      <c r="K86" s="4">
        <v>102.4</v>
      </c>
      <c r="L86" s="4">
        <v>41.9</v>
      </c>
      <c r="M86" s="4">
        <v>53.55</v>
      </c>
      <c r="N86" s="4">
        <v>800.95</v>
      </c>
    </row>
    <row r="87" spans="1:14" x14ac:dyDescent="0.15">
      <c r="A87">
        <v>1982</v>
      </c>
      <c r="B87" s="4">
        <v>85.24</v>
      </c>
      <c r="C87" s="4">
        <v>35.65</v>
      </c>
      <c r="D87" s="4">
        <v>59.56</v>
      </c>
      <c r="E87" s="4">
        <v>52.51</v>
      </c>
      <c r="F87" s="4">
        <v>38.799999999999997</v>
      </c>
      <c r="G87" s="4">
        <v>64.28</v>
      </c>
      <c r="H87" s="4">
        <v>49.27</v>
      </c>
      <c r="I87" s="4">
        <v>65.36</v>
      </c>
      <c r="J87" s="4">
        <v>109.9</v>
      </c>
      <c r="K87" s="4">
        <v>74.819999999999993</v>
      </c>
      <c r="L87" s="4">
        <v>97.49</v>
      </c>
      <c r="M87" s="4">
        <v>108.63</v>
      </c>
      <c r="N87" s="4">
        <v>841.51</v>
      </c>
    </row>
    <row r="88" spans="1:14" x14ac:dyDescent="0.15">
      <c r="A88">
        <v>1983</v>
      </c>
      <c r="B88" s="4">
        <v>54.89</v>
      </c>
      <c r="C88" s="4">
        <v>32.85</v>
      </c>
      <c r="D88" s="4">
        <v>58.02</v>
      </c>
      <c r="E88" s="4">
        <v>67.52</v>
      </c>
      <c r="F88" s="4">
        <v>136.38</v>
      </c>
      <c r="G88" s="4">
        <v>44.52</v>
      </c>
      <c r="H88" s="4">
        <v>37.76</v>
      </c>
      <c r="I88" s="4">
        <v>70.89</v>
      </c>
      <c r="J88" s="4">
        <v>89.59</v>
      </c>
      <c r="K88" s="4">
        <v>95.92</v>
      </c>
      <c r="L88" s="4">
        <v>71.03</v>
      </c>
      <c r="M88" s="4">
        <v>99.83</v>
      </c>
      <c r="N88" s="4">
        <v>859.2</v>
      </c>
    </row>
    <row r="89" spans="1:14" x14ac:dyDescent="0.15">
      <c r="A89">
        <v>1984</v>
      </c>
      <c r="B89" s="4">
        <v>51.24</v>
      </c>
      <c r="C89" s="4">
        <v>49.03</v>
      </c>
      <c r="D89" s="4">
        <v>43.38</v>
      </c>
      <c r="E89" s="4">
        <v>53.43</v>
      </c>
      <c r="F89" s="4">
        <v>80.05</v>
      </c>
      <c r="G89" s="4">
        <v>97.1</v>
      </c>
      <c r="H89" s="4">
        <v>66.47</v>
      </c>
      <c r="I89" s="4">
        <v>94.93</v>
      </c>
      <c r="J89" s="4">
        <v>103.96</v>
      </c>
      <c r="K89" s="4">
        <v>82.06</v>
      </c>
      <c r="L89" s="4">
        <v>86.27</v>
      </c>
      <c r="M89" s="4">
        <v>91.66</v>
      </c>
      <c r="N89" s="4">
        <v>899.58</v>
      </c>
    </row>
    <row r="90" spans="1:14" x14ac:dyDescent="0.15">
      <c r="A90">
        <v>1985</v>
      </c>
      <c r="B90" s="4">
        <v>77.09</v>
      </c>
      <c r="C90" s="4">
        <v>86.6</v>
      </c>
      <c r="D90" s="4">
        <v>79.13</v>
      </c>
      <c r="E90" s="4">
        <v>71.88</v>
      </c>
      <c r="F90" s="4">
        <v>72.05</v>
      </c>
      <c r="G90" s="4">
        <v>47.62</v>
      </c>
      <c r="H90" s="4">
        <v>94.65</v>
      </c>
      <c r="I90" s="4">
        <v>84.24</v>
      </c>
      <c r="J90" s="4">
        <v>80.760000000000005</v>
      </c>
      <c r="K90" s="4">
        <v>79.64</v>
      </c>
      <c r="L90" s="4">
        <v>98.29</v>
      </c>
      <c r="M90" s="4">
        <v>106.18</v>
      </c>
      <c r="N90" s="4">
        <v>978.13</v>
      </c>
    </row>
    <row r="91" spans="1:14" x14ac:dyDescent="0.15">
      <c r="A91">
        <v>1986</v>
      </c>
      <c r="B91" s="4">
        <v>47.75</v>
      </c>
      <c r="C91" s="4">
        <v>26.52</v>
      </c>
      <c r="D91" s="4">
        <v>70.64</v>
      </c>
      <c r="E91" s="4">
        <v>39.520000000000003</v>
      </c>
      <c r="F91" s="4">
        <v>80.92</v>
      </c>
      <c r="G91" s="4">
        <v>72.34</v>
      </c>
      <c r="H91" s="4">
        <v>90.22</v>
      </c>
      <c r="I91" s="4">
        <v>63.5</v>
      </c>
      <c r="J91" s="4">
        <v>121.39</v>
      </c>
      <c r="K91" s="4">
        <v>69.790000000000006</v>
      </c>
      <c r="L91" s="4">
        <v>38.69</v>
      </c>
      <c r="M91" s="4">
        <v>56.38</v>
      </c>
      <c r="N91" s="4">
        <v>777.66</v>
      </c>
    </row>
    <row r="92" spans="1:14" x14ac:dyDescent="0.15">
      <c r="A92">
        <v>1987</v>
      </c>
      <c r="B92" s="4">
        <v>41.49</v>
      </c>
      <c r="C92" s="4">
        <v>28.5</v>
      </c>
      <c r="D92" s="4">
        <v>44.36</v>
      </c>
      <c r="E92" s="4">
        <v>35.909999999999997</v>
      </c>
      <c r="F92" s="4">
        <v>51.9</v>
      </c>
      <c r="G92" s="4">
        <v>62.62</v>
      </c>
      <c r="H92" s="4">
        <v>57.16</v>
      </c>
      <c r="I92" s="4">
        <v>73.650000000000006</v>
      </c>
      <c r="J92" s="4">
        <v>59.97</v>
      </c>
      <c r="K92" s="4">
        <v>79.06</v>
      </c>
      <c r="L92" s="4">
        <v>60.66</v>
      </c>
      <c r="M92" s="4">
        <v>69.08</v>
      </c>
      <c r="N92" s="4">
        <v>664.36</v>
      </c>
    </row>
    <row r="93" spans="1:14" x14ac:dyDescent="0.15">
      <c r="A93">
        <v>1988</v>
      </c>
      <c r="B93" s="4">
        <v>67.290000000000006</v>
      </c>
      <c r="C93" s="4">
        <v>66.12</v>
      </c>
      <c r="D93" s="4">
        <v>61.2</v>
      </c>
      <c r="E93" s="4">
        <v>62.75</v>
      </c>
      <c r="F93" s="4">
        <v>56.47</v>
      </c>
      <c r="G93" s="4">
        <v>31.37</v>
      </c>
      <c r="H93" s="4">
        <v>46.95</v>
      </c>
      <c r="I93" s="4">
        <v>121.9</v>
      </c>
      <c r="J93" s="4">
        <v>72.180000000000007</v>
      </c>
      <c r="K93" s="4">
        <v>134.97</v>
      </c>
      <c r="L93" s="4">
        <v>106.74</v>
      </c>
      <c r="M93" s="4">
        <v>67.88</v>
      </c>
      <c r="N93" s="4">
        <v>895.82</v>
      </c>
    </row>
    <row r="94" spans="1:14" x14ac:dyDescent="0.15">
      <c r="A94">
        <v>1989</v>
      </c>
      <c r="B94" s="4">
        <v>65.7</v>
      </c>
      <c r="C94" s="4">
        <v>45.59</v>
      </c>
      <c r="D94" s="4">
        <v>66.56</v>
      </c>
      <c r="E94" s="4">
        <v>39.29</v>
      </c>
      <c r="F94" s="4">
        <v>62.24</v>
      </c>
      <c r="G94" s="4">
        <v>83.66</v>
      </c>
      <c r="H94" s="4">
        <v>20.190000000000001</v>
      </c>
      <c r="I94" s="4">
        <v>63.4</v>
      </c>
      <c r="J94" s="4">
        <v>45.15</v>
      </c>
      <c r="K94" s="4">
        <v>70.02</v>
      </c>
      <c r="L94" s="4">
        <v>125.31</v>
      </c>
      <c r="M94" s="4">
        <v>72.78</v>
      </c>
      <c r="N94" s="4">
        <v>759.89</v>
      </c>
    </row>
    <row r="95" spans="1:14" x14ac:dyDescent="0.15">
      <c r="A95">
        <v>1990</v>
      </c>
      <c r="B95" s="4">
        <v>76.67</v>
      </c>
      <c r="C95" s="4">
        <v>47.09</v>
      </c>
      <c r="D95" s="4">
        <v>44.86</v>
      </c>
      <c r="E95" s="4">
        <v>54.28</v>
      </c>
      <c r="F95" s="4">
        <v>99.9</v>
      </c>
      <c r="G95" s="4">
        <v>114.14</v>
      </c>
      <c r="H95" s="4">
        <v>73.2</v>
      </c>
      <c r="I95" s="4">
        <v>41.95</v>
      </c>
      <c r="J95" s="4">
        <v>97.17</v>
      </c>
      <c r="K95" s="4">
        <v>127.61</v>
      </c>
      <c r="L95" s="4">
        <v>108.59</v>
      </c>
      <c r="M95" s="4">
        <v>79.63</v>
      </c>
      <c r="N95" s="4">
        <v>965.09</v>
      </c>
    </row>
    <row r="96" spans="1:14" x14ac:dyDescent="0.15">
      <c r="A96">
        <v>1991</v>
      </c>
      <c r="B96" s="4">
        <v>69.52</v>
      </c>
      <c r="C96" s="4">
        <v>37.86</v>
      </c>
      <c r="D96" s="4">
        <v>100.37</v>
      </c>
      <c r="E96" s="4">
        <v>84.9</v>
      </c>
      <c r="F96" s="4">
        <v>76.290000000000006</v>
      </c>
      <c r="G96" s="4">
        <v>31.32</v>
      </c>
      <c r="H96" s="4">
        <v>92.36</v>
      </c>
      <c r="I96" s="4">
        <v>42.43</v>
      </c>
      <c r="J96" s="4">
        <v>104.17</v>
      </c>
      <c r="K96" s="4">
        <v>133.69999999999999</v>
      </c>
      <c r="L96" s="4">
        <v>83.14</v>
      </c>
      <c r="M96" s="4">
        <v>77.61</v>
      </c>
      <c r="N96" s="4">
        <v>933.67</v>
      </c>
    </row>
    <row r="97" spans="1:15" x14ac:dyDescent="0.15">
      <c r="A97">
        <v>1992</v>
      </c>
      <c r="B97" s="4">
        <v>69.930000000000007</v>
      </c>
      <c r="C97" s="4">
        <v>58.91</v>
      </c>
      <c r="D97" s="4">
        <v>55.62</v>
      </c>
      <c r="E97" s="4">
        <v>49.13</v>
      </c>
      <c r="F97" s="4">
        <v>41.19</v>
      </c>
      <c r="G97" s="4">
        <v>48.81</v>
      </c>
      <c r="H97" s="4">
        <v>89.58</v>
      </c>
      <c r="I97" s="4">
        <v>94.28</v>
      </c>
      <c r="J97" s="4">
        <v>113.63</v>
      </c>
      <c r="K97" s="4">
        <v>61.14</v>
      </c>
      <c r="L97" s="4">
        <v>97.82</v>
      </c>
      <c r="M97" s="4">
        <v>69.09</v>
      </c>
      <c r="N97" s="4">
        <v>849.13</v>
      </c>
    </row>
    <row r="98" spans="1:15" x14ac:dyDescent="0.15">
      <c r="A98">
        <v>1993</v>
      </c>
      <c r="B98" s="4">
        <v>70.819999999999993</v>
      </c>
      <c r="C98" s="4">
        <v>20.9</v>
      </c>
      <c r="D98" s="4">
        <v>19.079999999999998</v>
      </c>
      <c r="E98" s="4">
        <v>71.45</v>
      </c>
      <c r="F98" s="4">
        <v>95.57</v>
      </c>
      <c r="G98" s="4">
        <v>70.680000000000007</v>
      </c>
      <c r="H98" s="4">
        <v>59.03</v>
      </c>
      <c r="I98" s="4">
        <v>74.48</v>
      </c>
      <c r="J98" s="4">
        <v>104.14</v>
      </c>
      <c r="K98" s="4">
        <v>108.46</v>
      </c>
      <c r="L98" s="4">
        <v>65.680000000000007</v>
      </c>
      <c r="M98" s="4">
        <v>51.81</v>
      </c>
      <c r="N98" s="4">
        <v>812.1</v>
      </c>
    </row>
    <row r="99" spans="1:15" x14ac:dyDescent="0.15">
      <c r="A99">
        <v>1994</v>
      </c>
      <c r="B99" s="4">
        <v>62.18</v>
      </c>
      <c r="C99" s="4">
        <v>40.6</v>
      </c>
      <c r="D99" s="4">
        <v>33.06</v>
      </c>
      <c r="E99" s="4">
        <v>43.2</v>
      </c>
      <c r="F99" s="4">
        <v>84.25</v>
      </c>
      <c r="G99" s="4">
        <v>83.69</v>
      </c>
      <c r="H99" s="4">
        <v>98.15</v>
      </c>
      <c r="I99" s="4">
        <v>114.12</v>
      </c>
      <c r="J99" s="4">
        <v>61.29</v>
      </c>
      <c r="K99" s="4">
        <v>63.5</v>
      </c>
      <c r="L99" s="4">
        <v>82.11</v>
      </c>
      <c r="M99" s="4">
        <v>26.86</v>
      </c>
      <c r="N99" s="4">
        <v>793.01</v>
      </c>
    </row>
    <row r="100" spans="1:15" x14ac:dyDescent="0.15">
      <c r="A100">
        <v>1995</v>
      </c>
      <c r="B100" s="4">
        <v>63.08</v>
      </c>
      <c r="C100" s="4">
        <v>33.67</v>
      </c>
      <c r="D100" s="4">
        <v>32.380000000000003</v>
      </c>
      <c r="E100" s="4">
        <v>79.81</v>
      </c>
      <c r="F100" s="4">
        <v>86.75</v>
      </c>
      <c r="G100" s="4">
        <v>42.5</v>
      </c>
      <c r="H100" s="4">
        <v>103.92</v>
      </c>
      <c r="I100" s="4">
        <v>84.69</v>
      </c>
      <c r="J100" s="4">
        <v>78.010000000000005</v>
      </c>
      <c r="K100" s="4">
        <v>98.41</v>
      </c>
      <c r="L100" s="4">
        <v>102.93</v>
      </c>
      <c r="M100" s="4">
        <v>65.2</v>
      </c>
      <c r="N100" s="4">
        <v>871.35</v>
      </c>
    </row>
    <row r="101" spans="1:15" x14ac:dyDescent="0.15">
      <c r="A101">
        <v>1996</v>
      </c>
      <c r="B101" s="4">
        <v>70.3</v>
      </c>
      <c r="C101" s="4">
        <v>48.2</v>
      </c>
      <c r="D101" s="4">
        <v>33.340000000000003</v>
      </c>
      <c r="E101" s="4">
        <v>90.83</v>
      </c>
      <c r="F101" s="4">
        <v>38.49</v>
      </c>
      <c r="G101" s="4">
        <v>81.27</v>
      </c>
      <c r="H101" s="4">
        <v>121.7</v>
      </c>
      <c r="I101" s="4">
        <v>62.47</v>
      </c>
      <c r="J101" s="4">
        <v>144.5</v>
      </c>
      <c r="K101" s="4">
        <v>86.61</v>
      </c>
      <c r="L101" s="4">
        <v>70.64</v>
      </c>
      <c r="M101" s="4">
        <v>109.23</v>
      </c>
      <c r="N101" s="4">
        <v>957.58</v>
      </c>
    </row>
    <row r="102" spans="1:15" x14ac:dyDescent="0.15">
      <c r="A102">
        <v>1997</v>
      </c>
      <c r="B102" s="4">
        <v>125.92</v>
      </c>
      <c r="C102" s="4">
        <v>75.569999999999993</v>
      </c>
      <c r="D102" s="4">
        <v>59.59</v>
      </c>
      <c r="E102" s="4">
        <v>53</v>
      </c>
      <c r="F102" s="4">
        <v>81.64</v>
      </c>
      <c r="G102" s="4">
        <v>55.92</v>
      </c>
      <c r="H102" s="4">
        <v>59.26</v>
      </c>
      <c r="I102" s="4">
        <v>90.07</v>
      </c>
      <c r="J102" s="4">
        <v>69.12</v>
      </c>
      <c r="K102" s="4">
        <v>62.62</v>
      </c>
      <c r="L102" s="4">
        <v>56.1</v>
      </c>
      <c r="M102" s="4">
        <v>29.65</v>
      </c>
      <c r="N102" s="4">
        <v>818.46</v>
      </c>
    </row>
    <row r="103" spans="1:15" x14ac:dyDescent="0.15">
      <c r="A103">
        <v>1998</v>
      </c>
      <c r="B103" s="4">
        <v>80.7</v>
      </c>
      <c r="C103" s="4">
        <v>20.53</v>
      </c>
      <c r="D103" s="4">
        <v>119.49</v>
      </c>
      <c r="E103" s="4">
        <v>35.74</v>
      </c>
      <c r="F103" s="4">
        <v>48.88</v>
      </c>
      <c r="G103" s="4">
        <v>91.25</v>
      </c>
      <c r="H103" s="4">
        <v>44.44</v>
      </c>
      <c r="I103" s="4">
        <v>62.19</v>
      </c>
      <c r="J103" s="4">
        <v>78.180000000000007</v>
      </c>
      <c r="K103" s="4">
        <v>52.93</v>
      </c>
      <c r="L103" s="4">
        <v>78.84</v>
      </c>
      <c r="M103" s="4">
        <v>68.36</v>
      </c>
      <c r="N103" s="4">
        <v>781.53</v>
      </c>
    </row>
    <row r="104" spans="1:15" x14ac:dyDescent="0.15">
      <c r="A104">
        <v>1999</v>
      </c>
      <c r="B104" s="4">
        <v>103.26</v>
      </c>
      <c r="C104" s="4">
        <v>50.56</v>
      </c>
      <c r="D104" s="4">
        <v>19.02</v>
      </c>
      <c r="E104" s="4">
        <v>26.17</v>
      </c>
      <c r="F104" s="4">
        <v>79.930000000000007</v>
      </c>
      <c r="G104" s="4">
        <v>87.57</v>
      </c>
      <c r="H104" s="4">
        <v>111.97</v>
      </c>
      <c r="I104" s="4">
        <v>75.16</v>
      </c>
      <c r="J104" s="4">
        <v>108.7</v>
      </c>
      <c r="K104" s="4">
        <v>81.87</v>
      </c>
      <c r="L104" s="4">
        <v>63.09</v>
      </c>
      <c r="M104" s="4">
        <v>82.94</v>
      </c>
      <c r="N104" s="4">
        <v>890.24</v>
      </c>
    </row>
    <row r="105" spans="1:15" x14ac:dyDescent="0.15">
      <c r="A105">
        <v>2000</v>
      </c>
      <c r="B105" s="4">
        <v>63.53</v>
      </c>
      <c r="C105" s="4">
        <v>50.74</v>
      </c>
      <c r="D105" s="4">
        <v>44.41</v>
      </c>
      <c r="E105" s="4">
        <v>35.869999999999997</v>
      </c>
      <c r="F105" s="4">
        <v>75.599999999999994</v>
      </c>
      <c r="G105" s="4">
        <v>100.32</v>
      </c>
      <c r="H105" s="4">
        <v>78.73</v>
      </c>
      <c r="I105" s="4">
        <v>72.400000000000006</v>
      </c>
      <c r="J105" s="4">
        <v>72.599999999999994</v>
      </c>
      <c r="K105" s="4">
        <v>43.1</v>
      </c>
      <c r="L105" s="4">
        <v>96.82</v>
      </c>
      <c r="M105" s="4">
        <v>91.65</v>
      </c>
      <c r="N105" s="4">
        <v>825.77</v>
      </c>
    </row>
    <row r="106" spans="1:15" x14ac:dyDescent="0.15">
      <c r="A106">
        <v>2001</v>
      </c>
      <c r="B106" s="4">
        <v>53.59</v>
      </c>
      <c r="C106" s="4">
        <v>74.55</v>
      </c>
      <c r="D106" s="4">
        <v>39.380000000000003</v>
      </c>
      <c r="E106" s="4">
        <v>61.1</v>
      </c>
      <c r="F106" s="4">
        <v>102.71</v>
      </c>
      <c r="G106" s="4">
        <v>58.05</v>
      </c>
      <c r="H106" s="4">
        <v>28.31</v>
      </c>
      <c r="I106" s="4">
        <v>97.05</v>
      </c>
      <c r="J106" s="4">
        <v>149.51</v>
      </c>
      <c r="K106" s="4">
        <v>156.47</v>
      </c>
      <c r="L106" s="4">
        <v>84.35</v>
      </c>
      <c r="M106" s="4">
        <v>81.599999999999994</v>
      </c>
      <c r="N106" s="4">
        <v>986.67</v>
      </c>
    </row>
    <row r="107" spans="1:15" x14ac:dyDescent="0.15">
      <c r="A107">
        <v>2002</v>
      </c>
      <c r="B107" s="4">
        <v>43.09</v>
      </c>
      <c r="C107" s="4">
        <v>88.05</v>
      </c>
      <c r="D107" s="4">
        <v>94.74</v>
      </c>
      <c r="E107" s="4">
        <v>71.959999999999994</v>
      </c>
      <c r="F107" s="4">
        <v>99.13</v>
      </c>
      <c r="G107" s="4">
        <v>95.98</v>
      </c>
      <c r="H107" s="4">
        <v>70.81</v>
      </c>
      <c r="I107" s="4">
        <v>65.459999999999994</v>
      </c>
      <c r="J107" s="4">
        <v>84.43</v>
      </c>
      <c r="K107" s="4">
        <v>88.4</v>
      </c>
      <c r="L107" s="4">
        <v>72.510000000000005</v>
      </c>
      <c r="M107" s="4">
        <v>67.81</v>
      </c>
      <c r="N107" s="4">
        <v>942.37</v>
      </c>
    </row>
    <row r="108" spans="1:15" x14ac:dyDescent="0.15">
      <c r="A108">
        <v>2003</v>
      </c>
      <c r="B108" s="4">
        <v>63.33</v>
      </c>
      <c r="C108" s="4">
        <v>51.32</v>
      </c>
      <c r="D108" s="4">
        <v>70.84</v>
      </c>
      <c r="E108" s="4">
        <v>58.94</v>
      </c>
      <c r="F108" s="4">
        <v>94</v>
      </c>
      <c r="G108" s="4">
        <v>87.76</v>
      </c>
      <c r="H108" s="4">
        <v>95.54</v>
      </c>
      <c r="I108" s="4">
        <v>91.51</v>
      </c>
      <c r="J108" s="4">
        <v>115.93</v>
      </c>
      <c r="K108" s="4">
        <v>96.71</v>
      </c>
      <c r="L108" s="4">
        <v>144.56</v>
      </c>
      <c r="M108" s="4">
        <v>67.95</v>
      </c>
      <c r="N108" s="4">
        <v>1038.3900000000001</v>
      </c>
    </row>
    <row r="109" spans="1:15" x14ac:dyDescent="0.15">
      <c r="A109">
        <v>2004</v>
      </c>
      <c r="B109" s="4">
        <v>68</v>
      </c>
      <c r="C109" s="4">
        <v>41.66</v>
      </c>
      <c r="D109" s="4">
        <v>90.65</v>
      </c>
      <c r="E109" s="4">
        <v>56.12</v>
      </c>
      <c r="F109" s="4">
        <v>137.72</v>
      </c>
      <c r="G109" s="4">
        <v>52.74</v>
      </c>
      <c r="H109" s="4">
        <v>106.12</v>
      </c>
      <c r="I109" s="4">
        <v>70.37</v>
      </c>
      <c r="J109" s="4">
        <v>34.18</v>
      </c>
      <c r="K109" s="4">
        <v>113.99</v>
      </c>
      <c r="L109" s="4">
        <v>78.73</v>
      </c>
      <c r="M109" s="4">
        <v>111.98</v>
      </c>
      <c r="N109" s="4">
        <v>962.26</v>
      </c>
    </row>
    <row r="110" spans="1:15" x14ac:dyDescent="0.15">
      <c r="A110">
        <v>2005</v>
      </c>
      <c r="B110" s="4">
        <v>78</v>
      </c>
      <c r="C110" s="4">
        <v>46.51</v>
      </c>
      <c r="D110" s="4">
        <v>36.22</v>
      </c>
      <c r="E110" s="4">
        <v>73.73</v>
      </c>
      <c r="F110" s="4">
        <v>26.21</v>
      </c>
      <c r="G110" s="4">
        <v>63.51</v>
      </c>
      <c r="H110" s="4">
        <v>70.459999999999994</v>
      </c>
      <c r="I110" s="4">
        <v>86.49</v>
      </c>
      <c r="J110" s="4">
        <v>82.15</v>
      </c>
      <c r="K110" s="4">
        <v>59.35</v>
      </c>
      <c r="L110" s="4">
        <v>128.88</v>
      </c>
      <c r="M110" s="4">
        <v>71.34</v>
      </c>
      <c r="N110" s="4">
        <v>822.85</v>
      </c>
    </row>
    <row r="111" spans="1:15" x14ac:dyDescent="0.15">
      <c r="A111">
        <v>2006</v>
      </c>
      <c r="B111" s="4">
        <v>88.95</v>
      </c>
      <c r="C111" s="4">
        <v>92.88</v>
      </c>
      <c r="D111" s="4">
        <v>50.13</v>
      </c>
      <c r="E111" s="4">
        <v>68.63</v>
      </c>
      <c r="F111" s="4">
        <v>76.37</v>
      </c>
      <c r="G111" s="4">
        <v>58.88</v>
      </c>
      <c r="H111" s="4">
        <v>95.67</v>
      </c>
      <c r="I111" s="4">
        <v>58.43</v>
      </c>
      <c r="J111" s="4">
        <v>106.42</v>
      </c>
      <c r="K111" s="4">
        <v>126.53</v>
      </c>
      <c r="L111" s="4">
        <v>73.680000000000007</v>
      </c>
      <c r="M111" s="4">
        <v>104.76</v>
      </c>
      <c r="N111" s="4">
        <v>1001.33</v>
      </c>
    </row>
    <row r="112" spans="1:15" x14ac:dyDescent="0.15">
      <c r="A112" s="15">
        <v>2007</v>
      </c>
      <c r="B112" s="16">
        <v>59.1</v>
      </c>
      <c r="C112" s="16">
        <v>43.59</v>
      </c>
      <c r="D112" s="16">
        <v>56.92</v>
      </c>
      <c r="E112" s="16">
        <v>73.97</v>
      </c>
      <c r="F112" s="16">
        <v>43.86</v>
      </c>
      <c r="G112" s="16">
        <v>75.540000000000006</v>
      </c>
      <c r="H112" s="16">
        <v>84.59</v>
      </c>
      <c r="I112" s="16">
        <v>61.35</v>
      </c>
      <c r="J112" s="16">
        <v>67.33</v>
      </c>
      <c r="K112" s="16">
        <v>114.32</v>
      </c>
      <c r="L112" s="16">
        <v>81.28</v>
      </c>
      <c r="M112" s="16">
        <v>92.36</v>
      </c>
      <c r="N112" s="16">
        <v>854.21</v>
      </c>
      <c r="O112" s="15"/>
    </row>
    <row r="113" spans="1:15" x14ac:dyDescent="0.15">
      <c r="A113" s="15">
        <v>2008</v>
      </c>
      <c r="B113" s="16">
        <v>123.56</v>
      </c>
      <c r="C113" s="16">
        <v>71.41</v>
      </c>
      <c r="D113" s="16">
        <v>70.569999999999993</v>
      </c>
      <c r="E113" s="16">
        <v>78.56</v>
      </c>
      <c r="F113" s="16">
        <v>99.39</v>
      </c>
      <c r="G113" s="16">
        <v>97.13</v>
      </c>
      <c r="H113" s="16">
        <v>84</v>
      </c>
      <c r="I113" s="16">
        <v>87.01</v>
      </c>
      <c r="J113" s="16">
        <v>82.79</v>
      </c>
      <c r="K113" s="16">
        <v>56.17</v>
      </c>
      <c r="L113" s="16">
        <v>99.29</v>
      </c>
      <c r="M113" s="16">
        <v>165.16</v>
      </c>
      <c r="N113" s="16">
        <v>1115.04</v>
      </c>
      <c r="O113" s="15"/>
    </row>
    <row r="114" spans="1:15" x14ac:dyDescent="0.15">
      <c r="A114" s="15">
        <v>2009</v>
      </c>
      <c r="B114" s="16">
        <v>58.81</v>
      </c>
      <c r="C114" s="16">
        <v>73.16</v>
      </c>
      <c r="D114" s="16">
        <v>55.45</v>
      </c>
      <c r="E114" s="16">
        <v>98.49</v>
      </c>
      <c r="F114" s="16">
        <v>80.08</v>
      </c>
      <c r="G114" s="16">
        <v>75.900000000000006</v>
      </c>
      <c r="H114" s="16">
        <v>103</v>
      </c>
      <c r="I114" s="16">
        <v>88.76</v>
      </c>
      <c r="J114" s="16">
        <v>57.98</v>
      </c>
      <c r="K114" s="16">
        <v>134.22</v>
      </c>
      <c r="L114" s="16">
        <v>48.26</v>
      </c>
      <c r="M114" s="16">
        <v>88.12</v>
      </c>
      <c r="N114" s="16">
        <v>962.23</v>
      </c>
      <c r="O114" s="15"/>
    </row>
    <row r="115" spans="1:15" x14ac:dyDescent="0.15">
      <c r="A115" s="19">
        <v>2010</v>
      </c>
      <c r="B115" s="20">
        <v>38.36</v>
      </c>
      <c r="C115" s="20">
        <v>19.13</v>
      </c>
      <c r="D115" s="20">
        <v>11.02</v>
      </c>
      <c r="E115" s="20">
        <v>44.45</v>
      </c>
      <c r="F115" s="20">
        <v>48.09</v>
      </c>
      <c r="G115" s="20">
        <v>124.83</v>
      </c>
      <c r="H115" s="20">
        <v>51.72</v>
      </c>
      <c r="I115" s="20">
        <v>99.09</v>
      </c>
      <c r="J115" s="20">
        <v>143.72999999999999</v>
      </c>
      <c r="K115" s="20">
        <v>52.4</v>
      </c>
      <c r="L115" s="20">
        <v>66.11</v>
      </c>
      <c r="M115" s="20">
        <v>53.1</v>
      </c>
      <c r="N115" s="20">
        <v>752.03</v>
      </c>
      <c r="O115" s="15"/>
    </row>
    <row r="116" spans="1:15" x14ac:dyDescent="0.15">
      <c r="A116" s="19">
        <v>2011</v>
      </c>
      <c r="B116" s="20">
        <v>54.51</v>
      </c>
      <c r="C116" s="20">
        <v>37.46</v>
      </c>
      <c r="D116" s="20">
        <v>63.04</v>
      </c>
      <c r="E116" s="20">
        <v>120.49</v>
      </c>
      <c r="F116" s="20">
        <v>65.3</v>
      </c>
      <c r="G116" s="20">
        <v>89.35</v>
      </c>
      <c r="H116" s="20">
        <v>61.96</v>
      </c>
      <c r="I116" s="20">
        <v>80.58</v>
      </c>
      <c r="J116" s="20">
        <v>79.569999999999993</v>
      </c>
      <c r="K116" s="20">
        <v>97.39</v>
      </c>
      <c r="L116" s="20">
        <v>82.18</v>
      </c>
      <c r="M116" s="20">
        <v>58.71</v>
      </c>
      <c r="N116" s="20">
        <v>890.54</v>
      </c>
      <c r="O116" s="15"/>
    </row>
    <row r="117" spans="1:15" x14ac:dyDescent="0.15">
      <c r="A117" s="19">
        <v>2012</v>
      </c>
      <c r="B117" s="20">
        <v>76.75</v>
      </c>
      <c r="C117" s="20">
        <v>32.01</v>
      </c>
      <c r="D117" s="20">
        <v>52.87</v>
      </c>
      <c r="E117" s="20">
        <v>47.08</v>
      </c>
      <c r="F117" s="20">
        <v>30.36</v>
      </c>
      <c r="G117" s="20">
        <v>86.23</v>
      </c>
      <c r="H117" s="20">
        <v>48.15</v>
      </c>
      <c r="I117" s="20">
        <v>80.64</v>
      </c>
      <c r="J117" s="20">
        <v>88.21</v>
      </c>
      <c r="K117" s="20">
        <v>110.53</v>
      </c>
      <c r="L117" s="20">
        <v>37.24</v>
      </c>
      <c r="M117" s="20">
        <v>58.11</v>
      </c>
      <c r="N117" s="20">
        <v>748.18</v>
      </c>
      <c r="O117" s="15"/>
    </row>
    <row r="118" spans="1:15" x14ac:dyDescent="0.15">
      <c r="A118" s="19">
        <v>2013</v>
      </c>
      <c r="B118" s="20">
        <v>87.06</v>
      </c>
      <c r="C118" s="20">
        <v>56.44</v>
      </c>
      <c r="D118" s="20">
        <v>51.93</v>
      </c>
      <c r="E118" s="20">
        <v>104.82</v>
      </c>
      <c r="F118" s="20">
        <v>85.45</v>
      </c>
      <c r="G118" s="20">
        <v>72.55</v>
      </c>
      <c r="H118" s="20">
        <v>89.95</v>
      </c>
      <c r="I118" s="20">
        <v>89.46</v>
      </c>
      <c r="J118" s="20">
        <v>75.900000000000006</v>
      </c>
      <c r="K118" s="20">
        <v>111.02</v>
      </c>
      <c r="L118" s="20">
        <v>89.85</v>
      </c>
      <c r="M118" s="20">
        <v>75.069999999999993</v>
      </c>
      <c r="N118" s="20">
        <v>989.5</v>
      </c>
      <c r="O118" s="15"/>
    </row>
    <row r="119" spans="1:15" x14ac:dyDescent="0.15">
      <c r="A119" s="19">
        <v>2014</v>
      </c>
      <c r="B119" s="20">
        <v>70.819999999999993</v>
      </c>
      <c r="C119" s="20">
        <v>31.3</v>
      </c>
      <c r="D119" s="20">
        <v>40.72</v>
      </c>
      <c r="E119" s="20">
        <v>83.77</v>
      </c>
      <c r="F119" s="20">
        <v>73.05</v>
      </c>
      <c r="G119" s="20">
        <v>89.8</v>
      </c>
      <c r="H119" s="20">
        <v>84.61</v>
      </c>
      <c r="I119" s="20">
        <v>105.25</v>
      </c>
      <c r="J119" s="20">
        <v>91.38</v>
      </c>
      <c r="K119" s="20">
        <v>133.15</v>
      </c>
      <c r="L119" s="20">
        <v>94.61</v>
      </c>
      <c r="M119" s="20">
        <v>55.02</v>
      </c>
      <c r="N119" s="20">
        <v>953.48</v>
      </c>
      <c r="O119" s="10"/>
    </row>
    <row r="120" spans="1:15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5" x14ac:dyDescent="0.1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3" spans="1:15" x14ac:dyDescent="0.15">
      <c r="A123" t="s">
        <v>45</v>
      </c>
      <c r="B123" s="4">
        <f>AVERAGE(B53:B119)</f>
        <v>71.324925373134334</v>
      </c>
      <c r="C123" s="4">
        <f t="shared" ref="C123:N123" si="0">AVERAGE(C53:C119)</f>
        <v>52.836865671641817</v>
      </c>
      <c r="D123" s="4">
        <f t="shared" si="0"/>
        <v>56.302089552238805</v>
      </c>
      <c r="E123" s="4">
        <f t="shared" si="0"/>
        <v>62.962388059701489</v>
      </c>
      <c r="F123" s="4">
        <f t="shared" si="0"/>
        <v>70.26522388059702</v>
      </c>
      <c r="G123" s="4">
        <f t="shared" si="0"/>
        <v>75.782089552238816</v>
      </c>
      <c r="H123" s="4">
        <f t="shared" si="0"/>
        <v>74.901791044776104</v>
      </c>
      <c r="I123" s="4">
        <f t="shared" si="0"/>
        <v>80.819253731343295</v>
      </c>
      <c r="J123" s="4">
        <f t="shared" si="0"/>
        <v>91.922089552238802</v>
      </c>
      <c r="K123" s="4">
        <f t="shared" si="0"/>
        <v>84.642835820895499</v>
      </c>
      <c r="L123" s="4">
        <f t="shared" si="0"/>
        <v>83.134925373134337</v>
      </c>
      <c r="M123" s="4">
        <f t="shared" si="0"/>
        <v>77.153582089552245</v>
      </c>
      <c r="N123" s="4">
        <f t="shared" si="0"/>
        <v>882.04805970149243</v>
      </c>
    </row>
    <row r="124" spans="1:15" x14ac:dyDescent="0.15">
      <c r="A124" t="s">
        <v>43</v>
      </c>
      <c r="B124" s="4">
        <f>MAX(B53:B119)</f>
        <v>125.92</v>
      </c>
      <c r="C124" s="4">
        <f t="shared" ref="C124:N124" si="1">MAX(C53:C119)</f>
        <v>150.41999999999999</v>
      </c>
      <c r="D124" s="4">
        <f t="shared" si="1"/>
        <v>119.49</v>
      </c>
      <c r="E124" s="4">
        <f t="shared" si="1"/>
        <v>120.49</v>
      </c>
      <c r="F124" s="4">
        <f t="shared" si="1"/>
        <v>137.72</v>
      </c>
      <c r="G124" s="4">
        <f t="shared" si="1"/>
        <v>149.55000000000001</v>
      </c>
      <c r="H124" s="4">
        <f t="shared" si="1"/>
        <v>160.1</v>
      </c>
      <c r="I124" s="4">
        <f t="shared" si="1"/>
        <v>131.66</v>
      </c>
      <c r="J124" s="4">
        <f t="shared" si="1"/>
        <v>153.71</v>
      </c>
      <c r="K124" s="4">
        <f t="shared" si="1"/>
        <v>156.47</v>
      </c>
      <c r="L124" s="4">
        <f t="shared" si="1"/>
        <v>152.51</v>
      </c>
      <c r="M124" s="4">
        <f t="shared" si="1"/>
        <v>165.16</v>
      </c>
      <c r="N124" s="4">
        <f t="shared" si="1"/>
        <v>1115.04</v>
      </c>
    </row>
    <row r="125" spans="1:15" x14ac:dyDescent="0.15">
      <c r="A125" t="s">
        <v>44</v>
      </c>
      <c r="B125" s="4">
        <f>MIN(B53:B119)</f>
        <v>25.37</v>
      </c>
      <c r="C125" s="4">
        <f t="shared" ref="C125:N125" si="2">MIN(C53:C119)</f>
        <v>19.13</v>
      </c>
      <c r="D125" s="4">
        <f t="shared" si="2"/>
        <v>11.02</v>
      </c>
      <c r="E125" s="4">
        <f t="shared" si="2"/>
        <v>26.17</v>
      </c>
      <c r="F125" s="4">
        <f t="shared" si="2"/>
        <v>26.21</v>
      </c>
      <c r="G125" s="4">
        <f t="shared" si="2"/>
        <v>31.32</v>
      </c>
      <c r="H125" s="4">
        <f t="shared" si="2"/>
        <v>20.190000000000001</v>
      </c>
      <c r="I125" s="4">
        <f t="shared" si="2"/>
        <v>31.58</v>
      </c>
      <c r="J125" s="4">
        <f t="shared" si="2"/>
        <v>33.04</v>
      </c>
      <c r="K125" s="4">
        <f t="shared" si="2"/>
        <v>23.46</v>
      </c>
      <c r="L125" s="4">
        <f t="shared" si="2"/>
        <v>30.3</v>
      </c>
      <c r="M125" s="4">
        <f t="shared" si="2"/>
        <v>26.86</v>
      </c>
      <c r="N125" s="4">
        <f t="shared" si="2"/>
        <v>664.36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25"/>
  <sheetViews>
    <sheetView topLeftCell="A84" workbookViewId="0">
      <selection activeCell="A119" sqref="A119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0</v>
      </c>
    </row>
    <row r="2" spans="1:14" x14ac:dyDescent="0.15">
      <c r="A2" t="s">
        <v>41</v>
      </c>
    </row>
    <row r="4" spans="1:14" x14ac:dyDescent="0.1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 x14ac:dyDescent="0.15">
      <c r="A5">
        <v>1900</v>
      </c>
      <c r="B5" s="4">
        <v>48.000320550872615</v>
      </c>
      <c r="C5" s="4">
        <v>104.85674344057936</v>
      </c>
      <c r="D5" s="4">
        <v>59.167404725157304</v>
      </c>
      <c r="E5" s="4">
        <v>49.085260595987179</v>
      </c>
      <c r="F5" s="4">
        <v>62.93352724682417</v>
      </c>
      <c r="G5" s="4">
        <v>80.249519173691084</v>
      </c>
      <c r="H5" s="4">
        <v>121.96332660572244</v>
      </c>
      <c r="I5" s="4">
        <v>77.436673394277591</v>
      </c>
      <c r="J5" s="4">
        <v>46.217244449721001</v>
      </c>
      <c r="K5" s="4">
        <v>61.285260595987175</v>
      </c>
      <c r="L5" s="4">
        <v>96.283076101151607</v>
      </c>
      <c r="M5" s="4">
        <v>22.152665321144486</v>
      </c>
      <c r="N5" s="4">
        <f>SUM(B5:M5)</f>
        <v>829.63102220111591</v>
      </c>
    </row>
    <row r="6" spans="1:14" x14ac:dyDescent="0.15">
      <c r="A6">
        <v>1901</v>
      </c>
      <c r="B6" s="4">
        <v>47.898747477145903</v>
      </c>
      <c r="C6" s="4">
        <v>41.271162293719584</v>
      </c>
      <c r="D6" s="4">
        <v>61.98307610115161</v>
      </c>
      <c r="E6" s="4">
        <v>64.148907752582218</v>
      </c>
      <c r="F6" s="4">
        <v>90.192775733111731</v>
      </c>
      <c r="G6" s="4">
        <v>70.281182476552303</v>
      </c>
      <c r="H6" s="4">
        <v>79.848587201709606</v>
      </c>
      <c r="I6" s="4">
        <v>76.136993945150181</v>
      </c>
      <c r="J6" s="4">
        <v>58.700320550872611</v>
      </c>
      <c r="K6" s="4">
        <v>40.30093197198147</v>
      </c>
      <c r="L6" s="4">
        <v>49.138567018876884</v>
      </c>
      <c r="M6" s="4">
        <v>92.720070046301799</v>
      </c>
      <c r="N6" s="4">
        <f t="shared" ref="N6:N52" si="0">SUM(B6:M6)</f>
        <v>772.62132256915572</v>
      </c>
    </row>
    <row r="7" spans="1:14" x14ac:dyDescent="0.15">
      <c r="A7">
        <v>1902</v>
      </c>
      <c r="B7" s="4">
        <v>32.98715422058649</v>
      </c>
      <c r="C7" s="4">
        <v>26.331663302861209</v>
      </c>
      <c r="D7" s="4">
        <v>67.415350825121692</v>
      </c>
      <c r="E7" s="4">
        <v>44.463006054849821</v>
      </c>
      <c r="F7" s="4">
        <v>88.955490917725271</v>
      </c>
      <c r="G7" s="4">
        <v>164.51127270568682</v>
      </c>
      <c r="H7" s="4">
        <v>154.0382464680043</v>
      </c>
      <c r="I7" s="4">
        <v>37.83009022913452</v>
      </c>
      <c r="J7" s="4">
        <v>135.86393802683128</v>
      </c>
      <c r="K7" s="4">
        <v>63.730090229134518</v>
      </c>
      <c r="L7" s="4">
        <v>48.664258577703905</v>
      </c>
      <c r="M7" s="4">
        <v>69.599999999999994</v>
      </c>
      <c r="N7" s="4">
        <f t="shared" si="0"/>
        <v>934.39056155763978</v>
      </c>
    </row>
    <row r="8" spans="1:14" x14ac:dyDescent="0.15">
      <c r="A8">
        <v>1903</v>
      </c>
      <c r="B8" s="4">
        <v>48.017244449721005</v>
      </c>
      <c r="C8" s="4">
        <v>83.786833669713872</v>
      </c>
      <c r="D8" s="4">
        <v>64.661753531995714</v>
      </c>
      <c r="E8" s="4">
        <v>102.9485872017096</v>
      </c>
      <c r="F8" s="4">
        <v>59.202184494835564</v>
      </c>
      <c r="G8" s="4">
        <v>97.333236376587905</v>
      </c>
      <c r="H8" s="4">
        <v>119.74954885432744</v>
      </c>
      <c r="I8" s="4">
        <v>114.25674344057937</v>
      </c>
      <c r="J8" s="4">
        <v>55.833847797696777</v>
      </c>
      <c r="K8" s="4">
        <v>64.582755550279003</v>
      </c>
      <c r="L8" s="4">
        <v>48.966763623412085</v>
      </c>
      <c r="M8" s="4">
        <v>57.485581146859786</v>
      </c>
      <c r="N8" s="4">
        <f t="shared" si="0"/>
        <v>916.82508013771826</v>
      </c>
    </row>
    <row r="9" spans="1:14" x14ac:dyDescent="0.15">
      <c r="A9">
        <v>1904</v>
      </c>
      <c r="B9" s="4">
        <v>104.03166330286122</v>
      </c>
      <c r="C9" s="4">
        <v>70.665831651430594</v>
      </c>
      <c r="D9" s="4">
        <v>110.06801614626617</v>
      </c>
      <c r="E9" s="4">
        <v>75.179929953698206</v>
      </c>
      <c r="F9" s="4">
        <v>86.031342751988603</v>
      </c>
      <c r="G9" s="4">
        <v>50.878356879971506</v>
      </c>
      <c r="H9" s="4">
        <v>102.34951917369108</v>
      </c>
      <c r="I9" s="4">
        <v>86.31409830226761</v>
      </c>
      <c r="J9" s="4">
        <v>75.616923898848384</v>
      </c>
      <c r="K9" s="4">
        <v>49.421322569155883</v>
      </c>
      <c r="L9" s="4">
        <v>10.649839724563696</v>
      </c>
      <c r="M9" s="4">
        <v>57.715671375994297</v>
      </c>
      <c r="N9" s="4">
        <f t="shared" si="0"/>
        <v>878.92251573073736</v>
      </c>
    </row>
    <row r="10" spans="1:14" x14ac:dyDescent="0.15">
      <c r="A10">
        <v>1905</v>
      </c>
      <c r="B10" s="4">
        <v>52.403146147453405</v>
      </c>
      <c r="C10" s="4">
        <v>49.095921880565122</v>
      </c>
      <c r="D10" s="4">
        <v>37.363006054849819</v>
      </c>
      <c r="E10" s="4">
        <v>64.236673394277574</v>
      </c>
      <c r="F10" s="4">
        <v>111.71660334797578</v>
      </c>
      <c r="G10" s="4">
        <v>113.5595393565238</v>
      </c>
      <c r="H10" s="4">
        <v>98.460471328505278</v>
      </c>
      <c r="I10" s="4">
        <v>84.970841742846957</v>
      </c>
      <c r="J10" s="4">
        <v>69.675531283390711</v>
      </c>
      <c r="K10" s="4">
        <v>70.347334678855518</v>
      </c>
      <c r="L10" s="4">
        <v>71.501252522854088</v>
      </c>
      <c r="M10" s="4">
        <v>47.694669357711028</v>
      </c>
      <c r="N10" s="4">
        <f t="shared" si="0"/>
        <v>871.02499109580901</v>
      </c>
    </row>
    <row r="11" spans="1:14" x14ac:dyDescent="0.15">
      <c r="A11">
        <v>1906</v>
      </c>
      <c r="B11" s="4">
        <v>44.897174403419214</v>
      </c>
      <c r="C11" s="4">
        <v>25.172414816573667</v>
      </c>
      <c r="D11" s="4">
        <v>64.934488899442002</v>
      </c>
      <c r="E11" s="4">
        <v>49.249839724563699</v>
      </c>
      <c r="F11" s="4">
        <v>62.216603347975784</v>
      </c>
      <c r="G11" s="4">
        <v>89.662044402231984</v>
      </c>
      <c r="H11" s="4">
        <v>101.51127270568682</v>
      </c>
      <c r="I11" s="4">
        <v>96.747014127982908</v>
      </c>
      <c r="J11" s="4">
        <v>58.604078119434874</v>
      </c>
      <c r="K11" s="4">
        <v>118.08747477145909</v>
      </c>
      <c r="L11" s="4">
        <v>65.453597293125966</v>
      </c>
      <c r="M11" s="4">
        <v>88.912845779413516</v>
      </c>
      <c r="N11" s="4">
        <f t="shared" si="0"/>
        <v>865.44884839130953</v>
      </c>
    </row>
    <row r="12" spans="1:14" x14ac:dyDescent="0.15">
      <c r="A12">
        <v>1907</v>
      </c>
      <c r="B12" s="4">
        <v>118.7156713759943</v>
      </c>
      <c r="C12" s="4">
        <v>16.684328624005698</v>
      </c>
      <c r="D12" s="4">
        <v>84.961432981123124</v>
      </c>
      <c r="E12" s="4">
        <v>55.399999999999991</v>
      </c>
      <c r="F12" s="4">
        <v>80.967084174284693</v>
      </c>
      <c r="G12" s="4">
        <v>99.599679449127393</v>
      </c>
      <c r="H12" s="4">
        <v>85.81409830226761</v>
      </c>
      <c r="I12" s="4">
        <v>37.549839724563697</v>
      </c>
      <c r="J12" s="4">
        <v>112.934488899442</v>
      </c>
      <c r="K12" s="4">
        <v>75.756132019470499</v>
      </c>
      <c r="L12" s="4">
        <v>57.942936008548024</v>
      </c>
      <c r="M12" s="4">
        <v>97.082755550278989</v>
      </c>
      <c r="N12" s="4">
        <f t="shared" si="0"/>
        <v>923.40844710910619</v>
      </c>
    </row>
    <row r="13" spans="1:14" x14ac:dyDescent="0.15">
      <c r="A13">
        <v>1908</v>
      </c>
      <c r="B13" s="4">
        <v>57.529158257153036</v>
      </c>
      <c r="C13" s="4">
        <v>108.13134275198861</v>
      </c>
      <c r="D13" s="4">
        <v>81.115350825121695</v>
      </c>
      <c r="E13" s="4">
        <v>69.188406743440581</v>
      </c>
      <c r="F13" s="4">
        <v>109.54229490680279</v>
      </c>
      <c r="G13" s="4">
        <v>56.943256559420632</v>
      </c>
      <c r="H13" s="4">
        <v>86.761112430250506</v>
      </c>
      <c r="I13" s="4">
        <v>88.685581146859789</v>
      </c>
      <c r="J13" s="4">
        <v>20.711593256559421</v>
      </c>
      <c r="K13" s="4">
        <v>30.785581146859787</v>
      </c>
      <c r="L13" s="4">
        <v>33.813166330286123</v>
      </c>
      <c r="M13" s="4">
        <v>53.481503027424907</v>
      </c>
      <c r="N13" s="4">
        <f t="shared" si="0"/>
        <v>796.68834738216788</v>
      </c>
    </row>
    <row r="14" spans="1:14" x14ac:dyDescent="0.15">
      <c r="A14">
        <v>1909</v>
      </c>
      <c r="B14" s="4">
        <v>70.29466935771103</v>
      </c>
      <c r="C14" s="4">
        <v>106.93009022913452</v>
      </c>
      <c r="D14" s="4">
        <v>63.335741422296088</v>
      </c>
      <c r="E14" s="4">
        <v>105.66204440223198</v>
      </c>
      <c r="F14" s="4">
        <v>107.91441885314022</v>
      </c>
      <c r="G14" s="4">
        <v>100.5595393565238</v>
      </c>
      <c r="H14" s="4">
        <v>73.617565000593615</v>
      </c>
      <c r="I14" s="4">
        <v>72.652665321144482</v>
      </c>
      <c r="J14" s="4">
        <v>52.135741422296093</v>
      </c>
      <c r="K14" s="4">
        <v>51.319749495429186</v>
      </c>
      <c r="L14" s="4">
        <v>97.651092247417793</v>
      </c>
      <c r="M14" s="4">
        <v>69.915991926866909</v>
      </c>
      <c r="N14" s="4">
        <f t="shared" si="0"/>
        <v>971.98930903478561</v>
      </c>
    </row>
    <row r="15" spans="1:14" x14ac:dyDescent="0.15">
      <c r="A15">
        <v>1910</v>
      </c>
      <c r="B15" s="4">
        <v>88.791552890893982</v>
      </c>
      <c r="C15" s="4">
        <v>74.73355692746054</v>
      </c>
      <c r="D15" s="4">
        <v>10.765831651430606</v>
      </c>
      <c r="E15" s="4">
        <v>97.736673394277574</v>
      </c>
      <c r="F15" s="4">
        <v>85.698747477145901</v>
      </c>
      <c r="G15" s="4">
        <v>41.91974949542918</v>
      </c>
      <c r="H15" s="4">
        <v>86.284328624005695</v>
      </c>
      <c r="I15" s="4">
        <v>54.728517155407808</v>
      </c>
      <c r="J15" s="4">
        <v>90.873958209664011</v>
      </c>
      <c r="K15" s="4">
        <v>88.587795322331715</v>
      </c>
      <c r="L15" s="4">
        <v>63.035741422296098</v>
      </c>
      <c r="M15" s="4">
        <v>58.634488899442005</v>
      </c>
      <c r="N15" s="4">
        <f t="shared" si="0"/>
        <v>841.79094146978491</v>
      </c>
    </row>
    <row r="16" spans="1:14" x14ac:dyDescent="0.15">
      <c r="A16">
        <v>1911</v>
      </c>
      <c r="B16" s="4">
        <v>64.967725276029924</v>
      </c>
      <c r="C16" s="4">
        <v>54.491232340021369</v>
      </c>
      <c r="D16" s="4">
        <v>47.846082156001422</v>
      </c>
      <c r="E16" s="4">
        <v>80.510020182832704</v>
      </c>
      <c r="F16" s="4">
        <v>44.397494954291822</v>
      </c>
      <c r="G16" s="4">
        <v>88.041362934821322</v>
      </c>
      <c r="H16" s="4">
        <v>55.564579128576511</v>
      </c>
      <c r="I16" s="4">
        <v>99.123216193755198</v>
      </c>
      <c r="J16" s="4">
        <v>94.252665321144491</v>
      </c>
      <c r="K16" s="4">
        <v>109.28275555027901</v>
      </c>
      <c r="L16" s="4">
        <v>90.147334678855529</v>
      </c>
      <c r="M16" s="4">
        <v>68.86332660572242</v>
      </c>
      <c r="N16" s="4">
        <f t="shared" si="0"/>
        <v>897.48779532233175</v>
      </c>
    </row>
    <row r="17" spans="1:14" x14ac:dyDescent="0.15">
      <c r="A17">
        <v>1912</v>
      </c>
      <c r="B17" s="4">
        <v>57.288727294313183</v>
      </c>
      <c r="C17" s="4">
        <v>46.134488899442005</v>
      </c>
      <c r="D17" s="4">
        <v>61.851412798290397</v>
      </c>
      <c r="E17" s="4">
        <v>80.08590169773241</v>
      </c>
      <c r="F17" s="4">
        <v>88.366443072539482</v>
      </c>
      <c r="G17" s="4">
        <v>57.417244449721004</v>
      </c>
      <c r="H17" s="4">
        <v>104.55077169654518</v>
      </c>
      <c r="I17" s="4">
        <v>111.23699394515018</v>
      </c>
      <c r="J17" s="4">
        <v>91.720070046301799</v>
      </c>
      <c r="K17" s="4">
        <v>73.008476789742375</v>
      </c>
      <c r="L17" s="4">
        <v>53.3</v>
      </c>
      <c r="M17" s="4">
        <v>47.631983853733828</v>
      </c>
      <c r="N17" s="4">
        <f t="shared" si="0"/>
        <v>872.59251454351181</v>
      </c>
    </row>
    <row r="18" spans="1:14" x14ac:dyDescent="0.15">
      <c r="A18">
        <v>1913</v>
      </c>
      <c r="B18" s="4">
        <v>136.61441885314022</v>
      </c>
      <c r="C18" s="4">
        <v>36.517565000593613</v>
      </c>
      <c r="D18" s="4">
        <v>170.68025050457081</v>
      </c>
      <c r="E18" s="4">
        <v>80.447014127982897</v>
      </c>
      <c r="F18" s="4">
        <v>87.314418853140211</v>
      </c>
      <c r="G18" s="4">
        <v>48.668977798884008</v>
      </c>
      <c r="H18" s="4">
        <v>85.915671375994293</v>
      </c>
      <c r="I18" s="4">
        <v>81.431983853733826</v>
      </c>
      <c r="J18" s="4">
        <v>43.285581146859791</v>
      </c>
      <c r="K18" s="4">
        <v>93.98307610115161</v>
      </c>
      <c r="L18" s="4">
        <v>72.064899679449127</v>
      </c>
      <c r="M18" s="4">
        <v>22.617244449720999</v>
      </c>
      <c r="N18" s="4">
        <f t="shared" si="0"/>
        <v>959.54110174522157</v>
      </c>
    </row>
    <row r="19" spans="1:14" x14ac:dyDescent="0.15">
      <c r="A19">
        <v>1914</v>
      </c>
      <c r="B19" s="4">
        <v>65.184969725750918</v>
      </c>
      <c r="C19" s="4">
        <v>35.73198385373383</v>
      </c>
      <c r="D19" s="4">
        <v>56.436061973168705</v>
      </c>
      <c r="E19" s="4">
        <v>92.318496972575105</v>
      </c>
      <c r="F19" s="4">
        <v>116.26457912857651</v>
      </c>
      <c r="G19" s="4">
        <v>71.912525228540915</v>
      </c>
      <c r="H19" s="4">
        <v>46.699679449127395</v>
      </c>
      <c r="I19" s="4">
        <v>123.01913807432032</v>
      </c>
      <c r="J19" s="4">
        <v>56.985260595987178</v>
      </c>
      <c r="K19" s="4">
        <v>58.301252522854085</v>
      </c>
      <c r="L19" s="4">
        <v>43.667404725157304</v>
      </c>
      <c r="M19" s="4">
        <v>69.622575092009967</v>
      </c>
      <c r="N19" s="4">
        <f t="shared" si="0"/>
        <v>836.14392734180217</v>
      </c>
    </row>
    <row r="20" spans="1:14" x14ac:dyDescent="0.15">
      <c r="A20">
        <v>1915</v>
      </c>
      <c r="B20" s="4">
        <v>67.171482844592191</v>
      </c>
      <c r="C20" s="4">
        <v>57.48307610115161</v>
      </c>
      <c r="D20" s="4">
        <v>27.81849697257509</v>
      </c>
      <c r="E20" s="4">
        <v>26.416923898848388</v>
      </c>
      <c r="F20" s="4">
        <v>78.002825596580792</v>
      </c>
      <c r="G20" s="4">
        <v>77.782755550279006</v>
      </c>
      <c r="H20" s="4">
        <v>158.61567137599431</v>
      </c>
      <c r="I20" s="4">
        <v>124.9348094503146</v>
      </c>
      <c r="J20" s="4">
        <v>107.51220467766829</v>
      </c>
      <c r="K20" s="4">
        <v>51.132915825715308</v>
      </c>
      <c r="L20" s="4">
        <v>59.351412798290397</v>
      </c>
      <c r="M20" s="4">
        <v>65.616312477739513</v>
      </c>
      <c r="N20" s="4">
        <f t="shared" si="0"/>
        <v>901.83888756974943</v>
      </c>
    </row>
    <row r="21" spans="1:14" x14ac:dyDescent="0.15">
      <c r="A21">
        <v>1916</v>
      </c>
      <c r="B21" s="4">
        <v>106.23259527484269</v>
      </c>
      <c r="C21" s="4">
        <v>39.205971744034194</v>
      </c>
      <c r="D21" s="4">
        <v>82.343256559420638</v>
      </c>
      <c r="E21" s="4">
        <v>68.981503027424907</v>
      </c>
      <c r="F21" s="4">
        <v>123.33416834856941</v>
      </c>
      <c r="G21" s="4">
        <v>110.24669357711028</v>
      </c>
      <c r="H21" s="4">
        <v>30.795921880565118</v>
      </c>
      <c r="I21" s="4">
        <v>57.73291582571531</v>
      </c>
      <c r="J21" s="4">
        <v>62.631663302861213</v>
      </c>
      <c r="K21" s="4">
        <v>62.230731330879735</v>
      </c>
      <c r="L21" s="4">
        <v>50.572414816573669</v>
      </c>
      <c r="M21" s="4">
        <v>63.552985872017103</v>
      </c>
      <c r="N21" s="4">
        <f t="shared" si="0"/>
        <v>857.86082156001419</v>
      </c>
    </row>
    <row r="22" spans="1:14" x14ac:dyDescent="0.15">
      <c r="A22">
        <v>1917</v>
      </c>
      <c r="B22" s="4">
        <v>60.387154220586481</v>
      </c>
      <c r="C22" s="4">
        <v>34.32257509200997</v>
      </c>
      <c r="D22" s="4">
        <v>71.587154220586484</v>
      </c>
      <c r="E22" s="4">
        <v>88.727555502789983</v>
      </c>
      <c r="F22" s="4">
        <v>104.28182357829752</v>
      </c>
      <c r="G22" s="4">
        <v>130.79749495429184</v>
      </c>
      <c r="H22" s="4">
        <v>82.448266650836999</v>
      </c>
      <c r="I22" s="4">
        <v>71.913166330286117</v>
      </c>
      <c r="J22" s="4">
        <v>50.148907752582218</v>
      </c>
      <c r="K22" s="4">
        <v>137.82478926748189</v>
      </c>
      <c r="L22" s="4">
        <v>20.517244449721005</v>
      </c>
      <c r="M22" s="4">
        <v>33.852985872017101</v>
      </c>
      <c r="N22" s="4">
        <f t="shared" si="0"/>
        <v>886.80911789148774</v>
      </c>
    </row>
    <row r="23" spans="1:14" x14ac:dyDescent="0.15">
      <c r="A23">
        <v>1918</v>
      </c>
      <c r="B23" s="4">
        <v>60.677745458862638</v>
      </c>
      <c r="C23" s="4">
        <v>63.760180458269026</v>
      </c>
      <c r="D23" s="4">
        <v>61.934809450314617</v>
      </c>
      <c r="E23" s="4">
        <v>59.548587201709601</v>
      </c>
      <c r="F23" s="4">
        <v>81.151092247417793</v>
      </c>
      <c r="G23" s="4">
        <v>59.117565000593608</v>
      </c>
      <c r="H23" s="4">
        <v>44.018496972575093</v>
      </c>
      <c r="I23" s="4">
        <v>59.136673394277565</v>
      </c>
      <c r="J23" s="4">
        <v>115.3987474771459</v>
      </c>
      <c r="K23" s="4">
        <v>58.5843286240057</v>
      </c>
      <c r="L23" s="4">
        <v>53.26708417428469</v>
      </c>
      <c r="M23" s="4">
        <v>78.697174403419211</v>
      </c>
      <c r="N23" s="4">
        <f t="shared" si="0"/>
        <v>795.29248486287565</v>
      </c>
    </row>
    <row r="24" spans="1:14" x14ac:dyDescent="0.15">
      <c r="A24">
        <v>1919</v>
      </c>
      <c r="B24" s="4">
        <v>30.548587201709601</v>
      </c>
      <c r="C24" s="4">
        <v>35.852665321144485</v>
      </c>
      <c r="D24" s="4">
        <v>80.76708417428469</v>
      </c>
      <c r="E24" s="4">
        <v>99.95959871779651</v>
      </c>
      <c r="F24" s="4">
        <v>112.91849697257508</v>
      </c>
      <c r="G24" s="4">
        <v>61.403757568562277</v>
      </c>
      <c r="H24" s="4">
        <v>46.184008073133093</v>
      </c>
      <c r="I24" s="4">
        <v>96.782755550279006</v>
      </c>
      <c r="J24" s="4">
        <v>62.84826665083699</v>
      </c>
      <c r="K24" s="4">
        <v>119.10969963196011</v>
      </c>
      <c r="L24" s="4">
        <v>57.1140983022676</v>
      </c>
      <c r="M24" s="4">
        <v>28.136993945150184</v>
      </c>
      <c r="N24" s="4">
        <f t="shared" si="0"/>
        <v>831.62601210969967</v>
      </c>
    </row>
    <row r="25" spans="1:14" x14ac:dyDescent="0.15">
      <c r="A25">
        <v>1920</v>
      </c>
      <c r="B25" s="4">
        <v>45.578997981716732</v>
      </c>
      <c r="C25" s="4">
        <v>23.380571055443426</v>
      </c>
      <c r="D25" s="4">
        <v>45.548587201709601</v>
      </c>
      <c r="E25" s="4">
        <v>106.32100201828328</v>
      </c>
      <c r="F25" s="4">
        <v>34.764258577703913</v>
      </c>
      <c r="G25" s="4">
        <v>106.7031461474534</v>
      </c>
      <c r="H25" s="4">
        <v>95.746693577110278</v>
      </c>
      <c r="I25" s="4">
        <v>86.915350825121692</v>
      </c>
      <c r="J25" s="4">
        <v>50.645761605128818</v>
      </c>
      <c r="K25" s="4">
        <v>67.648907752582204</v>
      </c>
      <c r="L25" s="4">
        <v>74.248907752582227</v>
      </c>
      <c r="M25" s="4">
        <v>77.466763623412092</v>
      </c>
      <c r="N25" s="4">
        <f t="shared" si="0"/>
        <v>814.96894811824757</v>
      </c>
    </row>
    <row r="26" spans="1:14" x14ac:dyDescent="0.15">
      <c r="A26">
        <v>1921</v>
      </c>
      <c r="B26" s="4">
        <v>34.961753531995733</v>
      </c>
      <c r="C26" s="4">
        <v>44.69749495429182</v>
      </c>
      <c r="D26" s="4">
        <v>112.19466935771102</v>
      </c>
      <c r="E26" s="4">
        <v>100.33009022913451</v>
      </c>
      <c r="F26" s="4">
        <v>65.01942894455658</v>
      </c>
      <c r="G26" s="4">
        <v>62.285581146859784</v>
      </c>
      <c r="H26" s="4">
        <v>78.58776564169537</v>
      </c>
      <c r="I26" s="4">
        <v>85.402825596580797</v>
      </c>
      <c r="J26" s="4">
        <v>90.952344770271878</v>
      </c>
      <c r="K26" s="4">
        <v>76.775851834263321</v>
      </c>
      <c r="L26" s="4">
        <v>92.598747477145906</v>
      </c>
      <c r="M26" s="4">
        <v>53.569589219992871</v>
      </c>
      <c r="N26" s="4">
        <f t="shared" si="0"/>
        <v>897.37614270449967</v>
      </c>
    </row>
    <row r="27" spans="1:14" x14ac:dyDescent="0.15">
      <c r="A27">
        <v>1922</v>
      </c>
      <c r="B27" s="4">
        <v>41.49592188056512</v>
      </c>
      <c r="C27" s="4">
        <v>41.584008073133084</v>
      </c>
      <c r="D27" s="4">
        <v>92.799068028018525</v>
      </c>
      <c r="E27" s="4">
        <v>90.041042383948721</v>
      </c>
      <c r="F27" s="4">
        <v>91.264549447940169</v>
      </c>
      <c r="G27" s="4">
        <v>79.35860738454231</v>
      </c>
      <c r="H27" s="4">
        <v>86.717855870829865</v>
      </c>
      <c r="I27" s="4">
        <v>65.701893624599322</v>
      </c>
      <c r="J27" s="4">
        <v>81.3096996319601</v>
      </c>
      <c r="K27" s="4">
        <v>45.916923898848388</v>
      </c>
      <c r="L27" s="4">
        <v>40.152665321144489</v>
      </c>
      <c r="M27" s="4">
        <v>64.848587201709606</v>
      </c>
      <c r="N27" s="4">
        <f t="shared" si="0"/>
        <v>821.19082274723974</v>
      </c>
    </row>
    <row r="28" spans="1:14" x14ac:dyDescent="0.15">
      <c r="A28">
        <v>1923</v>
      </c>
      <c r="B28" s="4">
        <v>68.428837706280419</v>
      </c>
      <c r="C28" s="4">
        <v>36.286833669713879</v>
      </c>
      <c r="D28" s="4">
        <v>67.786833669713872</v>
      </c>
      <c r="E28" s="4">
        <v>51.646402706874035</v>
      </c>
      <c r="F28" s="4">
        <v>90.982114448533792</v>
      </c>
      <c r="G28" s="4">
        <v>64.901252522854094</v>
      </c>
      <c r="H28" s="4">
        <v>77.144188531402108</v>
      </c>
      <c r="I28" s="4">
        <v>69.894960227947294</v>
      </c>
      <c r="J28" s="4">
        <v>89.531022201116002</v>
      </c>
      <c r="K28" s="4">
        <v>45.371162293719578</v>
      </c>
      <c r="L28" s="4">
        <v>56.617244449720999</v>
      </c>
      <c r="M28" s="4">
        <v>111.70407811943487</v>
      </c>
      <c r="N28" s="4">
        <f t="shared" si="0"/>
        <v>830.29493054731097</v>
      </c>
    </row>
    <row r="29" spans="1:14" x14ac:dyDescent="0.15">
      <c r="A29">
        <v>1924</v>
      </c>
      <c r="B29" s="4">
        <v>81.484328624005684</v>
      </c>
      <c r="C29" s="4">
        <v>47.272414816573665</v>
      </c>
      <c r="D29" s="4">
        <v>54.663006054849809</v>
      </c>
      <c r="E29" s="4">
        <v>60.917565000593612</v>
      </c>
      <c r="F29" s="4">
        <v>92.51470972337647</v>
      </c>
      <c r="G29" s="4">
        <v>126.26268550397721</v>
      </c>
      <c r="H29" s="4">
        <v>71.803757568562261</v>
      </c>
      <c r="I29" s="4">
        <v>57.127585183426334</v>
      </c>
      <c r="J29" s="4">
        <v>124.18997981716728</v>
      </c>
      <c r="K29" s="4">
        <v>11.353917843998575</v>
      </c>
      <c r="L29" s="4">
        <v>25.281503027424908</v>
      </c>
      <c r="M29" s="4">
        <v>89.548587201709623</v>
      </c>
      <c r="N29" s="4">
        <f t="shared" si="0"/>
        <v>842.42004036566561</v>
      </c>
    </row>
    <row r="30" spans="1:14" x14ac:dyDescent="0.15">
      <c r="A30">
        <v>1925</v>
      </c>
      <c r="B30" s="4">
        <v>32.93166330286121</v>
      </c>
      <c r="C30" s="4">
        <v>56.488406743440585</v>
      </c>
      <c r="D30" s="4">
        <v>75.482755550279009</v>
      </c>
      <c r="E30" s="4">
        <v>36.9156713759943</v>
      </c>
      <c r="F30" s="4">
        <v>38.327585183426329</v>
      </c>
      <c r="G30" s="4">
        <v>59.031342751988596</v>
      </c>
      <c r="H30" s="4">
        <v>94.552985872017103</v>
      </c>
      <c r="I30" s="4">
        <v>59.265511100558001</v>
      </c>
      <c r="J30" s="4">
        <v>118.97835687997151</v>
      </c>
      <c r="K30" s="4">
        <v>86.182755550278998</v>
      </c>
      <c r="L30" s="4">
        <v>88.781503027424904</v>
      </c>
      <c r="M30" s="4">
        <v>34.530410780007117</v>
      </c>
      <c r="N30" s="4">
        <f t="shared" si="0"/>
        <v>781.46894811824768</v>
      </c>
    </row>
    <row r="31" spans="1:14" x14ac:dyDescent="0.15">
      <c r="A31">
        <v>1926</v>
      </c>
      <c r="B31" s="4">
        <v>51.330410780007128</v>
      </c>
      <c r="C31" s="4">
        <v>65.734488899441999</v>
      </c>
      <c r="D31" s="4">
        <v>58.682755550278998</v>
      </c>
      <c r="E31" s="4">
        <v>85.383396652024217</v>
      </c>
      <c r="F31" s="4">
        <v>42.563938026831295</v>
      </c>
      <c r="G31" s="4">
        <v>78.818496972575105</v>
      </c>
      <c r="H31" s="4">
        <v>54.577104357117413</v>
      </c>
      <c r="I31" s="4">
        <v>144.1843286240057</v>
      </c>
      <c r="J31" s="4">
        <v>175.21724444972102</v>
      </c>
      <c r="K31" s="4">
        <v>113.88872729431318</v>
      </c>
      <c r="L31" s="4">
        <v>70.196242431437739</v>
      </c>
      <c r="M31" s="4">
        <v>45.783076101151607</v>
      </c>
      <c r="N31" s="4">
        <f t="shared" si="0"/>
        <v>986.36021013890536</v>
      </c>
    </row>
    <row r="32" spans="1:14" x14ac:dyDescent="0.15">
      <c r="A32">
        <v>1927</v>
      </c>
      <c r="B32" s="4">
        <v>45.601252522854097</v>
      </c>
      <c r="C32" s="4">
        <v>51.069909770865486</v>
      </c>
      <c r="D32" s="4">
        <v>65.45109224741779</v>
      </c>
      <c r="E32" s="4">
        <v>66.963938026831286</v>
      </c>
      <c r="F32" s="4">
        <v>107.36393802683131</v>
      </c>
      <c r="G32" s="4">
        <v>66.016603347975774</v>
      </c>
      <c r="H32" s="4">
        <v>114.31002018283272</v>
      </c>
      <c r="I32" s="4">
        <v>39.04482963314733</v>
      </c>
      <c r="J32" s="4">
        <v>65.996853852546579</v>
      </c>
      <c r="K32" s="4">
        <v>46.088406743440579</v>
      </c>
      <c r="L32" s="4">
        <v>152.36772527602992</v>
      </c>
      <c r="M32" s="4">
        <v>88.064579128576526</v>
      </c>
      <c r="N32" s="4">
        <f t="shared" si="0"/>
        <v>908.33914875934931</v>
      </c>
    </row>
    <row r="33" spans="1:14" x14ac:dyDescent="0.15">
      <c r="A33">
        <v>1928</v>
      </c>
      <c r="B33" s="4">
        <v>47.282755550278999</v>
      </c>
      <c r="C33" s="4">
        <v>49.519749495429181</v>
      </c>
      <c r="D33" s="4">
        <v>56.316923898848394</v>
      </c>
      <c r="E33" s="4">
        <v>54.981503027424907</v>
      </c>
      <c r="F33" s="4">
        <v>53.794348806838414</v>
      </c>
      <c r="G33" s="4">
        <v>133.0144188531402</v>
      </c>
      <c r="H33" s="4">
        <v>100.50125252285409</v>
      </c>
      <c r="I33" s="4">
        <v>65.201252522854091</v>
      </c>
      <c r="J33" s="4">
        <v>42.518496972575093</v>
      </c>
      <c r="K33" s="4">
        <v>69.688406743440581</v>
      </c>
      <c r="L33" s="4">
        <v>80.749519173691084</v>
      </c>
      <c r="M33" s="4">
        <v>43.91974949542918</v>
      </c>
      <c r="N33" s="4">
        <f t="shared" si="0"/>
        <v>797.48837706280426</v>
      </c>
    </row>
    <row r="34" spans="1:14" x14ac:dyDescent="0.15">
      <c r="A34">
        <v>1929</v>
      </c>
      <c r="B34" s="4">
        <v>104.11724444972101</v>
      </c>
      <c r="C34" s="4">
        <v>36.61316633028612</v>
      </c>
      <c r="D34" s="4">
        <v>74.963006054849814</v>
      </c>
      <c r="E34" s="4">
        <v>146.71191380743201</v>
      </c>
      <c r="F34" s="4">
        <v>98.148587201709603</v>
      </c>
      <c r="G34" s="4">
        <v>77.331022201115999</v>
      </c>
      <c r="H34" s="4">
        <v>91.515030274249085</v>
      </c>
      <c r="I34" s="4">
        <v>37.263938026831298</v>
      </c>
      <c r="J34" s="4">
        <v>54.751412798290396</v>
      </c>
      <c r="K34" s="4">
        <v>98.082434999406388</v>
      </c>
      <c r="L34" s="4">
        <v>84.784328624005695</v>
      </c>
      <c r="M34" s="4">
        <v>89.150480826308922</v>
      </c>
      <c r="N34" s="4">
        <f t="shared" si="0"/>
        <v>993.43256559420615</v>
      </c>
    </row>
    <row r="35" spans="1:14" x14ac:dyDescent="0.15">
      <c r="A35">
        <v>1930</v>
      </c>
      <c r="B35" s="4">
        <v>118.94608215600142</v>
      </c>
      <c r="C35" s="4">
        <v>51.764579128576521</v>
      </c>
      <c r="D35" s="4">
        <v>65.204078119434868</v>
      </c>
      <c r="E35" s="4">
        <v>58.561753531995727</v>
      </c>
      <c r="F35" s="4">
        <v>59.591523210257634</v>
      </c>
      <c r="G35" s="4">
        <v>80.082434999406388</v>
      </c>
      <c r="H35" s="4">
        <v>29.848587201709606</v>
      </c>
      <c r="I35" s="4">
        <v>37.165190549685391</v>
      </c>
      <c r="J35" s="4">
        <v>65.84608215600143</v>
      </c>
      <c r="K35" s="4">
        <v>45.329158257153033</v>
      </c>
      <c r="L35" s="4">
        <v>45.364258577703907</v>
      </c>
      <c r="M35" s="4">
        <v>30.167084174284692</v>
      </c>
      <c r="N35" s="4">
        <f t="shared" si="0"/>
        <v>687.87081206221069</v>
      </c>
    </row>
    <row r="36" spans="1:14" x14ac:dyDescent="0.15">
      <c r="A36">
        <v>1931</v>
      </c>
      <c r="B36" s="4">
        <v>54.278356879971511</v>
      </c>
      <c r="C36" s="4">
        <v>31.711593256559421</v>
      </c>
      <c r="D36" s="4">
        <v>55.653917843998578</v>
      </c>
      <c r="E36" s="4">
        <v>69.736673394277574</v>
      </c>
      <c r="F36" s="4">
        <v>58.018176421702478</v>
      </c>
      <c r="G36" s="4">
        <v>63.99592188056512</v>
      </c>
      <c r="H36" s="4">
        <v>88.14290632791166</v>
      </c>
      <c r="I36" s="4">
        <v>39.004689540543744</v>
      </c>
      <c r="J36" s="4">
        <v>82.756102338834154</v>
      </c>
      <c r="K36" s="4">
        <v>60.616603347975776</v>
      </c>
      <c r="L36" s="4">
        <v>75.034168348569381</v>
      </c>
      <c r="M36" s="4">
        <v>62.682434999406375</v>
      </c>
      <c r="N36" s="4">
        <f t="shared" si="0"/>
        <v>741.63154458031579</v>
      </c>
    </row>
    <row r="37" spans="1:14" x14ac:dyDescent="0.15">
      <c r="A37">
        <v>1932</v>
      </c>
      <c r="B37" s="4">
        <v>105.13917843998574</v>
      </c>
      <c r="C37" s="4">
        <v>44.663006054849809</v>
      </c>
      <c r="D37" s="4">
        <v>41.673026237682542</v>
      </c>
      <c r="E37" s="4">
        <v>44.177745458862638</v>
      </c>
      <c r="F37" s="4">
        <v>142.35330642288972</v>
      </c>
      <c r="G37" s="4">
        <v>45.984328624005698</v>
      </c>
      <c r="H37" s="4">
        <v>136.45231508963553</v>
      </c>
      <c r="I37" s="4">
        <v>72.046052475365073</v>
      </c>
      <c r="J37" s="4">
        <v>102.98901816454946</v>
      </c>
      <c r="K37" s="4">
        <v>90.324759586845545</v>
      </c>
      <c r="L37" s="4">
        <v>62.685260595987188</v>
      </c>
      <c r="M37" s="4">
        <v>76.473667339427749</v>
      </c>
      <c r="N37" s="4">
        <f t="shared" si="0"/>
        <v>964.9616644900866</v>
      </c>
    </row>
    <row r="38" spans="1:14" x14ac:dyDescent="0.15">
      <c r="A38">
        <v>1933</v>
      </c>
      <c r="B38" s="4">
        <v>29.468016146266176</v>
      </c>
      <c r="C38" s="4">
        <v>41.31942894455657</v>
      </c>
      <c r="D38" s="4">
        <v>64.439498990858368</v>
      </c>
      <c r="E38" s="4">
        <v>76.024759586845548</v>
      </c>
      <c r="F38" s="4">
        <v>75.950160275436318</v>
      </c>
      <c r="G38" s="4">
        <v>35.776172385135936</v>
      </c>
      <c r="H38" s="4">
        <v>52.447014127982904</v>
      </c>
      <c r="I38" s="4">
        <v>64.556743440579353</v>
      </c>
      <c r="J38" s="4">
        <v>60.712204677668289</v>
      </c>
      <c r="K38" s="4">
        <v>59.062364953104591</v>
      </c>
      <c r="L38" s="4">
        <v>83.917214769084637</v>
      </c>
      <c r="M38" s="4">
        <v>54.112845779413519</v>
      </c>
      <c r="N38" s="4">
        <f t="shared" si="0"/>
        <v>697.78642407693235</v>
      </c>
    </row>
    <row r="39" spans="1:14" x14ac:dyDescent="0.15">
      <c r="A39">
        <v>1934</v>
      </c>
      <c r="B39" s="4">
        <v>39.948266650836999</v>
      </c>
      <c r="C39" s="4">
        <v>19.668336697138791</v>
      </c>
      <c r="D39" s="4">
        <v>65.415671375994293</v>
      </c>
      <c r="E39" s="4">
        <v>69.926012109699641</v>
      </c>
      <c r="F39" s="4">
        <v>15.778677430844116</v>
      </c>
      <c r="G39" s="4">
        <v>34.253597293125964</v>
      </c>
      <c r="H39" s="4">
        <v>55.371132613083226</v>
      </c>
      <c r="I39" s="4">
        <v>70.949839724563702</v>
      </c>
      <c r="J39" s="4">
        <v>91.901543393090336</v>
      </c>
      <c r="K39" s="4">
        <v>39.744188531402116</v>
      </c>
      <c r="L39" s="4">
        <v>66.950451145672545</v>
      </c>
      <c r="M39" s="4">
        <v>50.76801614626617</v>
      </c>
      <c r="N39" s="4">
        <f t="shared" si="0"/>
        <v>620.67573311171793</v>
      </c>
    </row>
    <row r="40" spans="1:14" x14ac:dyDescent="0.15">
      <c r="A40">
        <v>1935</v>
      </c>
      <c r="B40" s="4">
        <v>61.269268669120265</v>
      </c>
      <c r="C40" s="4">
        <v>55.759859907396411</v>
      </c>
      <c r="D40" s="4">
        <v>59.652665321144489</v>
      </c>
      <c r="E40" s="4">
        <v>46.643577110293243</v>
      </c>
      <c r="F40" s="4">
        <v>71.068657248011405</v>
      </c>
      <c r="G40" s="4">
        <v>94.996533301673978</v>
      </c>
      <c r="H40" s="4">
        <v>53.128837706280422</v>
      </c>
      <c r="I40" s="4">
        <v>71.663938026831289</v>
      </c>
      <c r="J40" s="4">
        <v>52.437284815386441</v>
      </c>
      <c r="K40" s="4">
        <v>38.444188531402112</v>
      </c>
      <c r="L40" s="4">
        <v>94.460471328505278</v>
      </c>
      <c r="M40" s="4">
        <v>51.330701650243384</v>
      </c>
      <c r="N40" s="4">
        <f t="shared" si="0"/>
        <v>750.85598361628877</v>
      </c>
    </row>
    <row r="41" spans="1:14" x14ac:dyDescent="0.15">
      <c r="A41">
        <v>1936</v>
      </c>
      <c r="B41" s="4">
        <v>45.209088210851235</v>
      </c>
      <c r="C41" s="4">
        <v>50.932595274842683</v>
      </c>
      <c r="D41" s="4">
        <v>32.836352843404967</v>
      </c>
      <c r="E41" s="4">
        <v>71.015671375994316</v>
      </c>
      <c r="F41" s="4">
        <v>30.004078119434883</v>
      </c>
      <c r="G41" s="4">
        <v>78.581823578297531</v>
      </c>
      <c r="H41" s="4">
        <v>24.753917843998579</v>
      </c>
      <c r="I41" s="4">
        <v>50.802825596580789</v>
      </c>
      <c r="J41" s="4">
        <v>119.08558114685978</v>
      </c>
      <c r="K41" s="4">
        <v>84.691523210257628</v>
      </c>
      <c r="L41" s="4">
        <v>43.243867980529508</v>
      </c>
      <c r="M41" s="4">
        <v>52.584619494241956</v>
      </c>
      <c r="N41" s="4">
        <f t="shared" si="0"/>
        <v>683.74194467529389</v>
      </c>
    </row>
    <row r="42" spans="1:14" x14ac:dyDescent="0.15">
      <c r="A42">
        <v>1937</v>
      </c>
      <c r="B42" s="4">
        <v>104.31721476908466</v>
      </c>
      <c r="C42" s="4">
        <v>45.67835687997151</v>
      </c>
      <c r="D42" s="4">
        <v>24.657354861688233</v>
      </c>
      <c r="E42" s="4">
        <v>143.19964976849104</v>
      </c>
      <c r="F42" s="4">
        <v>58.528517155407812</v>
      </c>
      <c r="G42" s="4">
        <v>101.35517036685266</v>
      </c>
      <c r="H42" s="4">
        <v>74.084008073133091</v>
      </c>
      <c r="I42" s="4">
        <v>92.947304998219167</v>
      </c>
      <c r="J42" s="4">
        <v>62.718787842811345</v>
      </c>
      <c r="K42" s="4">
        <v>66.921613439392146</v>
      </c>
      <c r="L42" s="4">
        <v>37.991523210257625</v>
      </c>
      <c r="M42" s="4">
        <v>46.350771696545173</v>
      </c>
      <c r="N42" s="4">
        <f t="shared" si="0"/>
        <v>858.75027306185439</v>
      </c>
    </row>
    <row r="43" spans="1:14" x14ac:dyDescent="0.15">
      <c r="A43">
        <v>1938</v>
      </c>
      <c r="B43" s="4">
        <v>37.503437017689663</v>
      </c>
      <c r="C43" s="4">
        <v>121.82382761486406</v>
      </c>
      <c r="D43" s="4">
        <v>85.940751513712442</v>
      </c>
      <c r="E43" s="4">
        <v>46.024759586845541</v>
      </c>
      <c r="F43" s="4">
        <v>83.592775733111708</v>
      </c>
      <c r="G43" s="4">
        <v>53.787765641695358</v>
      </c>
      <c r="H43" s="4">
        <v>91.520040365665437</v>
      </c>
      <c r="I43" s="4">
        <v>71.426653211444858</v>
      </c>
      <c r="J43" s="4">
        <v>50.085260595987179</v>
      </c>
      <c r="K43" s="4">
        <v>27.948587201709607</v>
      </c>
      <c r="L43" s="4">
        <v>34.415030274249084</v>
      </c>
      <c r="M43" s="4">
        <v>59.013457200522382</v>
      </c>
      <c r="N43" s="4">
        <f t="shared" si="0"/>
        <v>763.0823459574973</v>
      </c>
    </row>
    <row r="44" spans="1:14" x14ac:dyDescent="0.15">
      <c r="A44">
        <v>1939</v>
      </c>
      <c r="B44" s="4">
        <v>66.038857889113146</v>
      </c>
      <c r="C44" s="4">
        <v>112.38558114685978</v>
      </c>
      <c r="D44" s="4">
        <v>47.926332660572236</v>
      </c>
      <c r="E44" s="4">
        <v>91.251733349163004</v>
      </c>
      <c r="F44" s="4">
        <v>37.884940045114561</v>
      </c>
      <c r="G44" s="4">
        <v>92.042004036566553</v>
      </c>
      <c r="H44" s="4">
        <v>56.969268669120268</v>
      </c>
      <c r="I44" s="4">
        <v>47.705010091416362</v>
      </c>
      <c r="J44" s="4">
        <v>52.013777751394997</v>
      </c>
      <c r="K44" s="4">
        <v>69.782434999406377</v>
      </c>
      <c r="L44" s="4">
        <v>20.039178439985754</v>
      </c>
      <c r="M44" s="4">
        <v>31.319428944556577</v>
      </c>
      <c r="N44" s="4">
        <f t="shared" si="0"/>
        <v>725.35854802326958</v>
      </c>
    </row>
    <row r="45" spans="1:14" x14ac:dyDescent="0.15">
      <c r="A45">
        <v>1940</v>
      </c>
      <c r="B45" s="4">
        <v>54.15671375994301</v>
      </c>
      <c r="C45" s="4">
        <v>46.552665321144481</v>
      </c>
      <c r="D45" s="4">
        <v>55.026332660572244</v>
      </c>
      <c r="E45" s="4">
        <v>58.424759586845539</v>
      </c>
      <c r="F45" s="4">
        <v>103.88619256796866</v>
      </c>
      <c r="G45" s="4">
        <v>140.34954885432742</v>
      </c>
      <c r="H45" s="4">
        <v>51.35706399145198</v>
      </c>
      <c r="I45" s="4">
        <v>161.22382761486406</v>
      </c>
      <c r="J45" s="4">
        <v>53.484940045114563</v>
      </c>
      <c r="K45" s="4">
        <v>70.140751513712459</v>
      </c>
      <c r="L45" s="4">
        <v>85.837605366259055</v>
      </c>
      <c r="M45" s="4">
        <v>78.524439035972932</v>
      </c>
      <c r="N45" s="4">
        <f t="shared" si="0"/>
        <v>958.96484031817636</v>
      </c>
    </row>
    <row r="46" spans="1:14" x14ac:dyDescent="0.15">
      <c r="A46">
        <v>1941</v>
      </c>
      <c r="B46" s="4">
        <v>47.106262614270456</v>
      </c>
      <c r="C46" s="4">
        <v>25.141683485693935</v>
      </c>
      <c r="D46" s="4">
        <v>37.992164312002842</v>
      </c>
      <c r="E46" s="4">
        <v>49.14293600854802</v>
      </c>
      <c r="F46" s="4">
        <v>51.65706399145197</v>
      </c>
      <c r="G46" s="4">
        <v>62.788406743440582</v>
      </c>
      <c r="H46" s="4">
        <v>63.223507063991448</v>
      </c>
      <c r="I46" s="4">
        <v>73.980250504570819</v>
      </c>
      <c r="J46" s="4">
        <v>30.228837706280423</v>
      </c>
      <c r="K46" s="4">
        <v>111.45295619138075</v>
      </c>
      <c r="L46" s="4">
        <v>52.836673394277582</v>
      </c>
      <c r="M46" s="4">
        <v>48.56833669713879</v>
      </c>
      <c r="N46" s="4">
        <f t="shared" si="0"/>
        <v>654.11907871304766</v>
      </c>
    </row>
    <row r="47" spans="1:14" x14ac:dyDescent="0.15">
      <c r="A47">
        <v>1942</v>
      </c>
      <c r="B47" s="4">
        <v>54.185260595987181</v>
      </c>
      <c r="C47" s="4">
        <v>61.293737385729543</v>
      </c>
      <c r="D47" s="4">
        <v>80.589338715422045</v>
      </c>
      <c r="E47" s="4">
        <v>35.763326605722426</v>
      </c>
      <c r="F47" s="4">
        <v>120.81942894455656</v>
      </c>
      <c r="G47" s="4">
        <v>64.432274723970082</v>
      </c>
      <c r="H47" s="4">
        <v>104.97867743084412</v>
      </c>
      <c r="I47" s="4">
        <v>73.796272112074078</v>
      </c>
      <c r="J47" s="4">
        <v>108.8764632553722</v>
      </c>
      <c r="K47" s="4">
        <v>84.200931971981475</v>
      </c>
      <c r="L47" s="4">
        <v>80.750771696545172</v>
      </c>
      <c r="M47" s="4">
        <v>74.789018164549447</v>
      </c>
      <c r="N47" s="4">
        <f t="shared" si="0"/>
        <v>944.47550160275432</v>
      </c>
    </row>
    <row r="48" spans="1:14" x14ac:dyDescent="0.15">
      <c r="A48">
        <v>1943</v>
      </c>
      <c r="B48" s="4">
        <v>65.221613439392144</v>
      </c>
      <c r="C48" s="4">
        <v>53.902184494835574</v>
      </c>
      <c r="D48" s="4">
        <v>73.191843761130244</v>
      </c>
      <c r="E48" s="4">
        <v>84.135741422296093</v>
      </c>
      <c r="F48" s="4">
        <v>161.30471922118008</v>
      </c>
      <c r="G48" s="4">
        <v>95.541653805057578</v>
      </c>
      <c r="H48" s="4">
        <v>105.82289564288259</v>
      </c>
      <c r="I48" s="4">
        <v>72.127555502789974</v>
      </c>
      <c r="J48" s="4">
        <v>51.665511100558</v>
      </c>
      <c r="K48" s="4">
        <v>46.697785824528083</v>
      </c>
      <c r="L48" s="4">
        <v>56.277424907990031</v>
      </c>
      <c r="M48" s="4">
        <v>23.829769678261901</v>
      </c>
      <c r="N48" s="4">
        <f t="shared" si="0"/>
        <v>889.71869880090219</v>
      </c>
    </row>
    <row r="49" spans="1:14" x14ac:dyDescent="0.15">
      <c r="A49">
        <v>1944</v>
      </c>
      <c r="B49" s="4">
        <v>30.774599311409233</v>
      </c>
      <c r="C49" s="4">
        <v>56.966763623412085</v>
      </c>
      <c r="D49" s="4">
        <v>67.974919862281851</v>
      </c>
      <c r="E49" s="4">
        <v>61.400641101745215</v>
      </c>
      <c r="F49" s="4">
        <v>83.320070046301794</v>
      </c>
      <c r="G49" s="4">
        <v>77.211913807432026</v>
      </c>
      <c r="H49" s="4">
        <v>43.398106375400687</v>
      </c>
      <c r="I49" s="4">
        <v>57.769909770865489</v>
      </c>
      <c r="J49" s="4">
        <v>80.771744034192082</v>
      </c>
      <c r="K49" s="4">
        <v>13.859248486287546</v>
      </c>
      <c r="L49" s="4">
        <v>58.092775733111722</v>
      </c>
      <c r="M49" s="4">
        <v>60.366443072539475</v>
      </c>
      <c r="N49" s="4">
        <f t="shared" si="0"/>
        <v>691.90713522497924</v>
      </c>
    </row>
    <row r="50" spans="1:14" x14ac:dyDescent="0.15">
      <c r="A50">
        <v>1945</v>
      </c>
      <c r="B50" s="4">
        <v>29.791843761130238</v>
      </c>
      <c r="C50" s="4">
        <v>42.33542087142348</v>
      </c>
      <c r="D50" s="4">
        <v>85.064579128576526</v>
      </c>
      <c r="E50" s="4">
        <v>97.312525228540892</v>
      </c>
      <c r="F50" s="4">
        <v>157.6558114685979</v>
      </c>
      <c r="G50" s="4">
        <v>117.60436898967113</v>
      </c>
      <c r="H50" s="4">
        <v>85.511272705686821</v>
      </c>
      <c r="I50" s="4">
        <v>73.163938026831289</v>
      </c>
      <c r="J50" s="4">
        <v>138.62883770628042</v>
      </c>
      <c r="K50" s="4">
        <v>93.63885788911314</v>
      </c>
      <c r="L50" s="4">
        <v>48.01785587082987</v>
      </c>
      <c r="M50" s="4">
        <v>51.584008073133084</v>
      </c>
      <c r="N50" s="4">
        <f t="shared" si="0"/>
        <v>1020.3093197198148</v>
      </c>
    </row>
    <row r="51" spans="1:14" x14ac:dyDescent="0.15">
      <c r="A51">
        <v>1946</v>
      </c>
      <c r="B51" s="4">
        <v>51.98086192567969</v>
      </c>
      <c r="C51" s="4">
        <v>64.787765641695358</v>
      </c>
      <c r="D51" s="4">
        <v>53.455490917725278</v>
      </c>
      <c r="E51" s="4">
        <v>20.732595274842691</v>
      </c>
      <c r="F51" s="4">
        <v>107.6341683485694</v>
      </c>
      <c r="G51" s="4">
        <v>108.02729431319008</v>
      </c>
      <c r="H51" s="4">
        <v>40.179609402825598</v>
      </c>
      <c r="I51" s="4">
        <v>60.183717202896823</v>
      </c>
      <c r="J51" s="4">
        <v>41.426012109699627</v>
      </c>
      <c r="K51" s="4">
        <v>74.946693577110295</v>
      </c>
      <c r="L51" s="4">
        <v>41.868016146266172</v>
      </c>
      <c r="M51" s="4">
        <v>79.870841742846977</v>
      </c>
      <c r="N51" s="4">
        <f t="shared" si="0"/>
        <v>745.09306660334812</v>
      </c>
    </row>
    <row r="52" spans="1:14" x14ac:dyDescent="0.15">
      <c r="A52">
        <v>1947</v>
      </c>
      <c r="B52" s="4">
        <v>83.370521191974362</v>
      </c>
      <c r="C52" s="4">
        <v>27.578036329098893</v>
      </c>
      <c r="D52" s="4">
        <v>76.342615457675407</v>
      </c>
      <c r="E52" s="4">
        <v>144.41223435830463</v>
      </c>
      <c r="F52" s="4">
        <v>131.82883770628044</v>
      </c>
      <c r="G52" s="4">
        <v>83.351703668526639</v>
      </c>
      <c r="H52" s="4">
        <v>106.73416834856938</v>
      </c>
      <c r="I52" s="4">
        <v>86.715089635521792</v>
      </c>
      <c r="J52" s="4">
        <v>115.11942894455656</v>
      </c>
      <c r="K52" s="4">
        <v>36.373026237682531</v>
      </c>
      <c r="L52" s="4">
        <v>50.658607384542329</v>
      </c>
      <c r="M52" s="4">
        <v>55.514098302267605</v>
      </c>
      <c r="N52" s="4">
        <f t="shared" si="0"/>
        <v>997.99836756500054</v>
      </c>
    </row>
    <row r="53" spans="1:14" x14ac:dyDescent="0.15">
      <c r="A53">
        <v>1948</v>
      </c>
      <c r="B53" s="4">
        <v>41.27</v>
      </c>
      <c r="C53" s="4">
        <v>60.74</v>
      </c>
      <c r="D53" s="4">
        <v>93.19</v>
      </c>
      <c r="E53" s="4">
        <v>62.02</v>
      </c>
      <c r="F53" s="4">
        <v>119.05</v>
      </c>
      <c r="G53" s="4">
        <v>96.1</v>
      </c>
      <c r="H53" s="4">
        <v>65.599999999999994</v>
      </c>
      <c r="I53" s="4">
        <v>29.73</v>
      </c>
      <c r="J53" s="4">
        <v>40.53</v>
      </c>
      <c r="K53" s="4">
        <v>50.28</v>
      </c>
      <c r="L53" s="4">
        <v>94.21</v>
      </c>
      <c r="M53" s="4">
        <v>52.54</v>
      </c>
      <c r="N53" s="4">
        <v>805.26</v>
      </c>
    </row>
    <row r="54" spans="1:14" x14ac:dyDescent="0.15">
      <c r="A54">
        <v>1949</v>
      </c>
      <c r="B54" s="4">
        <v>73.47</v>
      </c>
      <c r="C54" s="4">
        <v>73.27</v>
      </c>
      <c r="D54" s="4">
        <v>64.58</v>
      </c>
      <c r="E54" s="4">
        <v>51.06</v>
      </c>
      <c r="F54" s="4">
        <v>61.8</v>
      </c>
      <c r="G54" s="4">
        <v>60.03</v>
      </c>
      <c r="H54" s="4">
        <v>87.04</v>
      </c>
      <c r="I54" s="4">
        <v>82.14</v>
      </c>
      <c r="J54" s="4">
        <v>71.930000000000007</v>
      </c>
      <c r="K54" s="4">
        <v>84.53</v>
      </c>
      <c r="L54" s="4">
        <v>51.27</v>
      </c>
      <c r="M54" s="4">
        <v>105.94</v>
      </c>
      <c r="N54" s="4">
        <v>867.06</v>
      </c>
    </row>
    <row r="55" spans="1:14" x14ac:dyDescent="0.15">
      <c r="A55">
        <v>1950</v>
      </c>
      <c r="B55" s="4">
        <v>110.27</v>
      </c>
      <c r="C55" s="4">
        <v>87.55</v>
      </c>
      <c r="D55" s="4">
        <v>60.92</v>
      </c>
      <c r="E55" s="4">
        <v>95.43</v>
      </c>
      <c r="F55" s="4">
        <v>30.95</v>
      </c>
      <c r="G55" s="4">
        <v>61.41</v>
      </c>
      <c r="H55" s="4">
        <v>112.37</v>
      </c>
      <c r="I55" s="4">
        <v>63.2</v>
      </c>
      <c r="J55" s="4">
        <v>78.42</v>
      </c>
      <c r="K55" s="4">
        <v>75</v>
      </c>
      <c r="L55" s="4">
        <v>108</v>
      </c>
      <c r="M55" s="4">
        <v>69.27</v>
      </c>
      <c r="N55" s="4">
        <v>952.79</v>
      </c>
    </row>
    <row r="56" spans="1:14" x14ac:dyDescent="0.15">
      <c r="A56">
        <v>1951</v>
      </c>
      <c r="B56" s="4">
        <v>75.069999999999993</v>
      </c>
      <c r="C56" s="4">
        <v>65.2</v>
      </c>
      <c r="D56" s="4">
        <v>75.05</v>
      </c>
      <c r="E56" s="4">
        <v>68.86</v>
      </c>
      <c r="F56" s="4">
        <v>58.78</v>
      </c>
      <c r="G56" s="4">
        <v>83.28</v>
      </c>
      <c r="H56" s="4">
        <v>70.84</v>
      </c>
      <c r="I56" s="4">
        <v>50.58</v>
      </c>
      <c r="J56" s="4">
        <v>60.68</v>
      </c>
      <c r="K56" s="4">
        <v>90.44</v>
      </c>
      <c r="L56" s="4">
        <v>84.7</v>
      </c>
      <c r="M56" s="4">
        <v>101.06</v>
      </c>
      <c r="N56" s="4">
        <v>884.54</v>
      </c>
    </row>
    <row r="57" spans="1:14" x14ac:dyDescent="0.15">
      <c r="A57">
        <v>1952</v>
      </c>
      <c r="B57" s="4">
        <v>72.77</v>
      </c>
      <c r="C57" s="4">
        <v>38.74</v>
      </c>
      <c r="D57" s="4">
        <v>66</v>
      </c>
      <c r="E57" s="4">
        <v>69.290000000000006</v>
      </c>
      <c r="F57" s="4">
        <v>79.27</v>
      </c>
      <c r="G57" s="4">
        <v>31.22</v>
      </c>
      <c r="H57" s="4">
        <v>77.97</v>
      </c>
      <c r="I57" s="4">
        <v>71.599999999999994</v>
      </c>
      <c r="J57" s="4">
        <v>48.03</v>
      </c>
      <c r="K57" s="4">
        <v>36.28</v>
      </c>
      <c r="L57" s="4">
        <v>66.2</v>
      </c>
      <c r="M57" s="4">
        <v>59.35</v>
      </c>
      <c r="N57" s="4">
        <v>716.72</v>
      </c>
    </row>
    <row r="58" spans="1:14" x14ac:dyDescent="0.15">
      <c r="A58">
        <v>1953</v>
      </c>
      <c r="B58" s="4">
        <v>60.31</v>
      </c>
      <c r="C58" s="4">
        <v>30.97</v>
      </c>
      <c r="D58" s="4">
        <v>72.430000000000007</v>
      </c>
      <c r="E58" s="4">
        <v>73.03</v>
      </c>
      <c r="F58" s="4">
        <v>81.5</v>
      </c>
      <c r="G58" s="4">
        <v>86.87</v>
      </c>
      <c r="H58" s="4">
        <v>80.14</v>
      </c>
      <c r="I58" s="4">
        <v>57.91</v>
      </c>
      <c r="J58" s="4">
        <v>62.22</v>
      </c>
      <c r="K58" s="4">
        <v>27.85</v>
      </c>
      <c r="L58" s="4">
        <v>33.31</v>
      </c>
      <c r="M58" s="4">
        <v>59.33</v>
      </c>
      <c r="N58" s="4">
        <v>725.87</v>
      </c>
    </row>
    <row r="59" spans="1:14" x14ac:dyDescent="0.15">
      <c r="A59">
        <v>1954</v>
      </c>
      <c r="B59" s="4">
        <v>56.7</v>
      </c>
      <c r="C59" s="4">
        <v>107.76</v>
      </c>
      <c r="D59" s="4">
        <v>110.7</v>
      </c>
      <c r="E59" s="4">
        <v>88.2</v>
      </c>
      <c r="F59" s="4">
        <v>21.22</v>
      </c>
      <c r="G59" s="4">
        <v>69.12</v>
      </c>
      <c r="H59" s="4">
        <v>37.08</v>
      </c>
      <c r="I59" s="4">
        <v>59.2</v>
      </c>
      <c r="J59" s="4">
        <v>57.69</v>
      </c>
      <c r="K59" s="4">
        <v>190.1</v>
      </c>
      <c r="L59" s="4">
        <v>50.46</v>
      </c>
      <c r="M59" s="4">
        <v>56.28</v>
      </c>
      <c r="N59" s="4">
        <v>904.51</v>
      </c>
    </row>
    <row r="60" spans="1:14" x14ac:dyDescent="0.15">
      <c r="A60">
        <v>1955</v>
      </c>
      <c r="B60" s="4">
        <v>51.92</v>
      </c>
      <c r="C60" s="4">
        <v>59.95</v>
      </c>
      <c r="D60" s="4">
        <v>60.6</v>
      </c>
      <c r="E60" s="4">
        <v>61.53</v>
      </c>
      <c r="F60" s="4">
        <v>40.85</v>
      </c>
      <c r="G60" s="4">
        <v>48.06</v>
      </c>
      <c r="H60" s="4">
        <v>55.1</v>
      </c>
      <c r="I60" s="4">
        <v>83.91</v>
      </c>
      <c r="J60" s="4">
        <v>53.91</v>
      </c>
      <c r="K60" s="4">
        <v>109.61</v>
      </c>
      <c r="L60" s="4">
        <v>88.74</v>
      </c>
      <c r="M60" s="4">
        <v>46.5</v>
      </c>
      <c r="N60" s="4">
        <v>760.68</v>
      </c>
    </row>
    <row r="61" spans="1:14" x14ac:dyDescent="0.15">
      <c r="A61">
        <v>1956</v>
      </c>
      <c r="B61" s="4">
        <v>33.71</v>
      </c>
      <c r="C61" s="4">
        <v>63.04</v>
      </c>
      <c r="D61" s="4">
        <v>77.94</v>
      </c>
      <c r="E61" s="4">
        <v>106.13</v>
      </c>
      <c r="F61" s="4">
        <v>145.09</v>
      </c>
      <c r="G61" s="4">
        <v>81.260000000000005</v>
      </c>
      <c r="H61" s="4">
        <v>75.17</v>
      </c>
      <c r="I61" s="4">
        <v>160.26</v>
      </c>
      <c r="J61" s="4">
        <v>37.270000000000003</v>
      </c>
      <c r="K61" s="4">
        <v>19.04</v>
      </c>
      <c r="L61" s="4">
        <v>52.96</v>
      </c>
      <c r="M61" s="4">
        <v>57.66</v>
      </c>
      <c r="N61" s="4">
        <v>909.53</v>
      </c>
    </row>
    <row r="62" spans="1:14" x14ac:dyDescent="0.15">
      <c r="A62">
        <v>1957</v>
      </c>
      <c r="B62" s="4">
        <v>52.43</v>
      </c>
      <c r="C62" s="4">
        <v>49.87</v>
      </c>
      <c r="D62" s="4">
        <v>37.72</v>
      </c>
      <c r="E62" s="4">
        <v>102.81</v>
      </c>
      <c r="F62" s="4">
        <v>84.15</v>
      </c>
      <c r="G62" s="4">
        <v>101.54</v>
      </c>
      <c r="H62" s="4">
        <v>103.23</v>
      </c>
      <c r="I62" s="4">
        <v>55.4</v>
      </c>
      <c r="J62" s="4">
        <v>99.81</v>
      </c>
      <c r="K62" s="4">
        <v>82.41</v>
      </c>
      <c r="L62" s="4">
        <v>75.36</v>
      </c>
      <c r="M62" s="4">
        <v>94.59</v>
      </c>
      <c r="N62" s="4">
        <v>939.32</v>
      </c>
    </row>
    <row r="63" spans="1:14" x14ac:dyDescent="0.15">
      <c r="A63">
        <v>1958</v>
      </c>
      <c r="B63" s="4">
        <v>24.23</v>
      </c>
      <c r="C63" s="4">
        <v>25.11</v>
      </c>
      <c r="D63" s="4">
        <v>10.039999999999999</v>
      </c>
      <c r="E63" s="4">
        <v>44.67</v>
      </c>
      <c r="F63" s="4">
        <v>35.82</v>
      </c>
      <c r="G63" s="4">
        <v>84.07</v>
      </c>
      <c r="H63" s="4">
        <v>64.25</v>
      </c>
      <c r="I63" s="4">
        <v>73</v>
      </c>
      <c r="J63" s="4">
        <v>92.85</v>
      </c>
      <c r="K63" s="4">
        <v>32.75</v>
      </c>
      <c r="L63" s="4">
        <v>75.08</v>
      </c>
      <c r="M63" s="4">
        <v>23.12</v>
      </c>
      <c r="N63" s="4">
        <v>584.99</v>
      </c>
    </row>
    <row r="64" spans="1:14" x14ac:dyDescent="0.15">
      <c r="A64">
        <v>1959</v>
      </c>
      <c r="B64" s="4">
        <v>81.89</v>
      </c>
      <c r="C64" s="4">
        <v>60.04</v>
      </c>
      <c r="D64" s="4">
        <v>63.76</v>
      </c>
      <c r="E64" s="4">
        <v>97.49</v>
      </c>
      <c r="F64" s="4">
        <v>88.58</v>
      </c>
      <c r="G64" s="4">
        <v>36.03</v>
      </c>
      <c r="H64" s="4">
        <v>83.38</v>
      </c>
      <c r="I64" s="4">
        <v>111.88</v>
      </c>
      <c r="J64" s="4">
        <v>60.37</v>
      </c>
      <c r="K64" s="4">
        <v>115.54</v>
      </c>
      <c r="L64" s="4">
        <v>75.23</v>
      </c>
      <c r="M64" s="4">
        <v>84.04</v>
      </c>
      <c r="N64" s="4">
        <v>958.23</v>
      </c>
    </row>
    <row r="65" spans="1:14" x14ac:dyDescent="0.15">
      <c r="A65">
        <v>1960</v>
      </c>
      <c r="B65" s="4">
        <v>71.680000000000007</v>
      </c>
      <c r="C65" s="4">
        <v>55.65</v>
      </c>
      <c r="D65" s="4">
        <v>39.159999999999997</v>
      </c>
      <c r="E65" s="4">
        <v>85</v>
      </c>
      <c r="F65" s="4">
        <v>76.760000000000005</v>
      </c>
      <c r="G65" s="4">
        <v>106.79</v>
      </c>
      <c r="H65" s="4">
        <v>47.6</v>
      </c>
      <c r="I65" s="4">
        <v>50.54</v>
      </c>
      <c r="J65" s="4">
        <v>32.44</v>
      </c>
      <c r="K65" s="4">
        <v>45.19</v>
      </c>
      <c r="L65" s="4">
        <v>44.29</v>
      </c>
      <c r="M65" s="4">
        <v>25.1</v>
      </c>
      <c r="N65" s="4">
        <v>680.2</v>
      </c>
    </row>
    <row r="66" spans="1:14" x14ac:dyDescent="0.15">
      <c r="A66">
        <v>1961</v>
      </c>
      <c r="B66" s="4">
        <v>15.04</v>
      </c>
      <c r="C66" s="4">
        <v>58.76</v>
      </c>
      <c r="D66" s="4">
        <v>60.09</v>
      </c>
      <c r="E66" s="4">
        <v>111.55</v>
      </c>
      <c r="F66" s="4">
        <v>59.18</v>
      </c>
      <c r="G66" s="4">
        <v>82.84</v>
      </c>
      <c r="H66" s="4">
        <v>94.63</v>
      </c>
      <c r="I66" s="4">
        <v>113.54</v>
      </c>
      <c r="J66" s="4">
        <v>77.2</v>
      </c>
      <c r="K66" s="4">
        <v>42.65</v>
      </c>
      <c r="L66" s="4">
        <v>66.2</v>
      </c>
      <c r="M66" s="4">
        <v>39.6</v>
      </c>
      <c r="N66" s="4">
        <v>821.28</v>
      </c>
    </row>
    <row r="67" spans="1:14" x14ac:dyDescent="0.15">
      <c r="A67">
        <v>1962</v>
      </c>
      <c r="B67" s="4">
        <v>54.7</v>
      </c>
      <c r="C67" s="4">
        <v>59.45</v>
      </c>
      <c r="D67" s="4">
        <v>21.61</v>
      </c>
      <c r="E67" s="4">
        <v>45.78</v>
      </c>
      <c r="F67" s="4">
        <v>36.74</v>
      </c>
      <c r="G67" s="4">
        <v>115.96</v>
      </c>
      <c r="H67" s="4">
        <v>54.7</v>
      </c>
      <c r="I67" s="4">
        <v>83.98</v>
      </c>
      <c r="J67" s="4">
        <v>76.62</v>
      </c>
      <c r="K67" s="4">
        <v>70.86</v>
      </c>
      <c r="L67" s="4">
        <v>54.11</v>
      </c>
      <c r="M67" s="4">
        <v>52.71</v>
      </c>
      <c r="N67" s="4">
        <v>727.22</v>
      </c>
    </row>
    <row r="68" spans="1:14" x14ac:dyDescent="0.15">
      <c r="A68">
        <v>1963</v>
      </c>
      <c r="B68" s="4">
        <v>21.01</v>
      </c>
      <c r="C68" s="4">
        <v>20</v>
      </c>
      <c r="D68" s="4">
        <v>66.5</v>
      </c>
      <c r="E68" s="4">
        <v>67.87</v>
      </c>
      <c r="F68" s="4">
        <v>71.16</v>
      </c>
      <c r="G68" s="4">
        <v>47.11</v>
      </c>
      <c r="H68" s="4">
        <v>56.98</v>
      </c>
      <c r="I68" s="4">
        <v>49.01</v>
      </c>
      <c r="J68" s="4">
        <v>38.06</v>
      </c>
      <c r="K68" s="4">
        <v>13.23</v>
      </c>
      <c r="L68" s="4">
        <v>41.17</v>
      </c>
      <c r="M68" s="4">
        <v>40.93</v>
      </c>
      <c r="N68" s="4">
        <v>533.03</v>
      </c>
    </row>
    <row r="69" spans="1:14" x14ac:dyDescent="0.15">
      <c r="A69">
        <v>1964</v>
      </c>
      <c r="B69" s="4">
        <v>61.11</v>
      </c>
      <c r="C69" s="4">
        <v>19.64</v>
      </c>
      <c r="D69" s="4">
        <v>71.95</v>
      </c>
      <c r="E69" s="4">
        <v>94.6</v>
      </c>
      <c r="F69" s="4">
        <v>56.48</v>
      </c>
      <c r="G69" s="4">
        <v>65.84</v>
      </c>
      <c r="H69" s="4">
        <v>72.72</v>
      </c>
      <c r="I69" s="4">
        <v>152.94999999999999</v>
      </c>
      <c r="J69" s="4">
        <v>40.03</v>
      </c>
      <c r="K69" s="4">
        <v>22.61</v>
      </c>
      <c r="L69" s="4">
        <v>32.54</v>
      </c>
      <c r="M69" s="4">
        <v>70.97</v>
      </c>
      <c r="N69" s="4">
        <v>761.44</v>
      </c>
    </row>
    <row r="70" spans="1:14" x14ac:dyDescent="0.15">
      <c r="A70">
        <v>1965</v>
      </c>
      <c r="B70" s="4">
        <v>91.93</v>
      </c>
      <c r="C70" s="4">
        <v>80.239999999999995</v>
      </c>
      <c r="D70" s="4">
        <v>78.87</v>
      </c>
      <c r="E70" s="4">
        <v>57.64</v>
      </c>
      <c r="F70" s="4">
        <v>48.76</v>
      </c>
      <c r="G70" s="4">
        <v>41.14</v>
      </c>
      <c r="H70" s="4">
        <v>59.86</v>
      </c>
      <c r="I70" s="4">
        <v>87.12</v>
      </c>
      <c r="J70" s="4">
        <v>74.09</v>
      </c>
      <c r="K70" s="4">
        <v>79.849999999999994</v>
      </c>
      <c r="L70" s="4">
        <v>62.56</v>
      </c>
      <c r="M70" s="4">
        <v>94.01</v>
      </c>
      <c r="N70" s="4">
        <v>856.07</v>
      </c>
    </row>
    <row r="71" spans="1:14" x14ac:dyDescent="0.15">
      <c r="A71">
        <v>1966</v>
      </c>
      <c r="B71" s="4">
        <v>35.08</v>
      </c>
      <c r="C71" s="4">
        <v>41.69</v>
      </c>
      <c r="D71" s="4">
        <v>67.36</v>
      </c>
      <c r="E71" s="4">
        <v>80.400000000000006</v>
      </c>
      <c r="F71" s="4">
        <v>42.78</v>
      </c>
      <c r="G71" s="4">
        <v>84.81</v>
      </c>
      <c r="H71" s="4">
        <v>56.77</v>
      </c>
      <c r="I71" s="4">
        <v>89.5</v>
      </c>
      <c r="J71" s="4">
        <v>63.56</v>
      </c>
      <c r="K71" s="4">
        <v>34.159999999999997</v>
      </c>
      <c r="L71" s="4">
        <v>117.09</v>
      </c>
      <c r="M71" s="4">
        <v>108.79</v>
      </c>
      <c r="N71" s="4">
        <v>821.99</v>
      </c>
    </row>
    <row r="72" spans="1:14" x14ac:dyDescent="0.15">
      <c r="A72">
        <v>1967</v>
      </c>
      <c r="B72" s="4">
        <v>53.42</v>
      </c>
      <c r="C72" s="4">
        <v>39.57</v>
      </c>
      <c r="D72" s="4">
        <v>27.72</v>
      </c>
      <c r="E72" s="4">
        <v>104.67</v>
      </c>
      <c r="F72" s="4">
        <v>44.54</v>
      </c>
      <c r="G72" s="4">
        <v>180.42</v>
      </c>
      <c r="H72" s="4">
        <v>84.68</v>
      </c>
      <c r="I72" s="4">
        <v>90.85</v>
      </c>
      <c r="J72" s="4">
        <v>61.42</v>
      </c>
      <c r="K72" s="4">
        <v>106.09</v>
      </c>
      <c r="L72" s="4">
        <v>72.37</v>
      </c>
      <c r="M72" s="4">
        <v>115.53</v>
      </c>
      <c r="N72" s="4">
        <v>981.28</v>
      </c>
    </row>
    <row r="73" spans="1:14" x14ac:dyDescent="0.15">
      <c r="A73">
        <v>1968</v>
      </c>
      <c r="B73" s="4">
        <v>84.39</v>
      </c>
      <c r="C73" s="4">
        <v>46.57</v>
      </c>
      <c r="D73" s="4">
        <v>53.39</v>
      </c>
      <c r="E73" s="4">
        <v>45.93</v>
      </c>
      <c r="F73" s="4">
        <v>100.02</v>
      </c>
      <c r="G73" s="4">
        <v>133.74</v>
      </c>
      <c r="H73" s="4">
        <v>83</v>
      </c>
      <c r="I73" s="4">
        <v>80.48</v>
      </c>
      <c r="J73" s="4">
        <v>74.599999999999994</v>
      </c>
      <c r="K73" s="4">
        <v>54.94</v>
      </c>
      <c r="L73" s="4">
        <v>84.52</v>
      </c>
      <c r="M73" s="4">
        <v>87.91</v>
      </c>
      <c r="N73" s="4">
        <v>929.49</v>
      </c>
    </row>
    <row r="74" spans="1:14" x14ac:dyDescent="0.15">
      <c r="A74">
        <v>1969</v>
      </c>
      <c r="B74" s="4">
        <v>77.64</v>
      </c>
      <c r="C74" s="4">
        <v>16.079999999999998</v>
      </c>
      <c r="D74" s="4">
        <v>41.9</v>
      </c>
      <c r="E74" s="4">
        <v>96.34</v>
      </c>
      <c r="F74" s="4">
        <v>111.75</v>
      </c>
      <c r="G74" s="4">
        <v>81.459999999999994</v>
      </c>
      <c r="H74" s="4">
        <v>120.39</v>
      </c>
      <c r="I74" s="4">
        <v>38.21</v>
      </c>
      <c r="J74" s="4">
        <v>22.08</v>
      </c>
      <c r="K74" s="4">
        <v>67.86</v>
      </c>
      <c r="L74" s="4">
        <v>95.12</v>
      </c>
      <c r="M74" s="4">
        <v>54.74</v>
      </c>
      <c r="N74" s="4">
        <v>823.57</v>
      </c>
    </row>
    <row r="75" spans="1:14" x14ac:dyDescent="0.15">
      <c r="A75">
        <v>1970</v>
      </c>
      <c r="B75" s="4">
        <v>39.520000000000003</v>
      </c>
      <c r="C75" s="4">
        <v>24.14</v>
      </c>
      <c r="D75" s="4">
        <v>53.34</v>
      </c>
      <c r="E75" s="4">
        <v>76.849999999999994</v>
      </c>
      <c r="F75" s="4">
        <v>74.709999999999994</v>
      </c>
      <c r="G75" s="4">
        <v>79.58</v>
      </c>
      <c r="H75" s="4">
        <v>107.19</v>
      </c>
      <c r="I75" s="4">
        <v>34.340000000000003</v>
      </c>
      <c r="J75" s="4">
        <v>79.42</v>
      </c>
      <c r="K75" s="4">
        <v>64.09</v>
      </c>
      <c r="L75" s="4">
        <v>84.75</v>
      </c>
      <c r="M75" s="4">
        <v>66.099999999999994</v>
      </c>
      <c r="N75" s="4">
        <v>784.03</v>
      </c>
    </row>
    <row r="76" spans="1:14" x14ac:dyDescent="0.15">
      <c r="A76">
        <v>1971</v>
      </c>
      <c r="B76" s="4">
        <v>38.76</v>
      </c>
      <c r="C76" s="4">
        <v>82.1</v>
      </c>
      <c r="D76" s="4">
        <v>45.41</v>
      </c>
      <c r="E76" s="4">
        <v>31.47</v>
      </c>
      <c r="F76" s="4">
        <v>30.26</v>
      </c>
      <c r="G76" s="4">
        <v>48.89</v>
      </c>
      <c r="H76" s="4">
        <v>49.3</v>
      </c>
      <c r="I76" s="4">
        <v>85.46</v>
      </c>
      <c r="J76" s="4">
        <v>53.59</v>
      </c>
      <c r="K76" s="4">
        <v>36.49</v>
      </c>
      <c r="L76" s="4">
        <v>46.4</v>
      </c>
      <c r="M76" s="4">
        <v>101.58</v>
      </c>
      <c r="N76" s="4">
        <v>649.71</v>
      </c>
    </row>
    <row r="77" spans="1:14" x14ac:dyDescent="0.15">
      <c r="A77">
        <v>1972</v>
      </c>
      <c r="B77" s="4">
        <v>45.76</v>
      </c>
      <c r="C77" s="4">
        <v>40.200000000000003</v>
      </c>
      <c r="D77" s="4">
        <v>69</v>
      </c>
      <c r="E77" s="4">
        <v>81.11</v>
      </c>
      <c r="F77" s="4">
        <v>60.39</v>
      </c>
      <c r="G77" s="4">
        <v>75.84</v>
      </c>
      <c r="H77" s="4">
        <v>62.42</v>
      </c>
      <c r="I77" s="4">
        <v>84.89</v>
      </c>
      <c r="J77" s="4">
        <v>73.31</v>
      </c>
      <c r="K77" s="4">
        <v>89.34</v>
      </c>
      <c r="L77" s="4">
        <v>77.23</v>
      </c>
      <c r="M77" s="4">
        <v>104.43</v>
      </c>
      <c r="N77" s="4">
        <v>863.92</v>
      </c>
    </row>
    <row r="78" spans="1:14" x14ac:dyDescent="0.15">
      <c r="A78">
        <v>1973</v>
      </c>
      <c r="B78" s="4">
        <v>36.54</v>
      </c>
      <c r="C78" s="4">
        <v>39.99</v>
      </c>
      <c r="D78" s="4">
        <v>132.26</v>
      </c>
      <c r="E78" s="4">
        <v>49.11</v>
      </c>
      <c r="F78" s="4">
        <v>78.64</v>
      </c>
      <c r="G78" s="4">
        <v>105.07</v>
      </c>
      <c r="H78" s="4">
        <v>73.510000000000005</v>
      </c>
      <c r="I78" s="4">
        <v>51.55</v>
      </c>
      <c r="J78" s="4">
        <v>32.549999999999997</v>
      </c>
      <c r="K78" s="4">
        <v>75.72</v>
      </c>
      <c r="L78" s="4">
        <v>113.1</v>
      </c>
      <c r="M78" s="4">
        <v>79.37</v>
      </c>
      <c r="N78" s="4">
        <v>867.41</v>
      </c>
    </row>
    <row r="79" spans="1:14" x14ac:dyDescent="0.15">
      <c r="A79">
        <v>1974</v>
      </c>
      <c r="B79" s="4">
        <v>76.62</v>
      </c>
      <c r="C79" s="4">
        <v>71.19</v>
      </c>
      <c r="D79" s="4">
        <v>79.650000000000006</v>
      </c>
      <c r="E79" s="4">
        <v>82.97</v>
      </c>
      <c r="F79" s="4">
        <v>115.68</v>
      </c>
      <c r="G79" s="4">
        <v>63.98</v>
      </c>
      <c r="H79" s="4">
        <v>39.92</v>
      </c>
      <c r="I79" s="4">
        <v>52.4</v>
      </c>
      <c r="J79" s="4">
        <v>61.11</v>
      </c>
      <c r="K79" s="4">
        <v>29</v>
      </c>
      <c r="L79" s="4">
        <v>90.45</v>
      </c>
      <c r="M79" s="4">
        <v>65.150000000000006</v>
      </c>
      <c r="N79" s="4">
        <v>828.12</v>
      </c>
    </row>
    <row r="80" spans="1:14" x14ac:dyDescent="0.15">
      <c r="A80">
        <v>1975</v>
      </c>
      <c r="B80" s="4">
        <v>80.75</v>
      </c>
      <c r="C80" s="4">
        <v>66.28</v>
      </c>
      <c r="D80" s="4">
        <v>69.77</v>
      </c>
      <c r="E80" s="4">
        <v>76.430000000000007</v>
      </c>
      <c r="F80" s="4">
        <v>63.83</v>
      </c>
      <c r="G80" s="4">
        <v>113.4</v>
      </c>
      <c r="H80" s="4">
        <v>59.43</v>
      </c>
      <c r="I80" s="4">
        <v>190.59</v>
      </c>
      <c r="J80" s="4">
        <v>76.540000000000006</v>
      </c>
      <c r="K80" s="4">
        <v>22.91</v>
      </c>
      <c r="L80" s="4">
        <v>70.650000000000006</v>
      </c>
      <c r="M80" s="4">
        <v>98.46</v>
      </c>
      <c r="N80" s="4">
        <v>989.04</v>
      </c>
    </row>
    <row r="81" spans="1:14" x14ac:dyDescent="0.15">
      <c r="A81">
        <v>1976</v>
      </c>
      <c r="B81" s="4">
        <v>86.74</v>
      </c>
      <c r="C81" s="4">
        <v>67.59</v>
      </c>
      <c r="D81" s="4">
        <v>116.84</v>
      </c>
      <c r="E81" s="4">
        <v>80.599999999999994</v>
      </c>
      <c r="F81" s="4">
        <v>88.95</v>
      </c>
      <c r="G81" s="4">
        <v>95.41</v>
      </c>
      <c r="H81" s="4">
        <v>130.97</v>
      </c>
      <c r="I81" s="4">
        <v>51.78</v>
      </c>
      <c r="J81" s="4">
        <v>83.52</v>
      </c>
      <c r="K81" s="4">
        <v>67.34</v>
      </c>
      <c r="L81" s="4">
        <v>38.33</v>
      </c>
      <c r="M81" s="4">
        <v>46.52</v>
      </c>
      <c r="N81" s="4">
        <v>954.59</v>
      </c>
    </row>
    <row r="82" spans="1:14" x14ac:dyDescent="0.15">
      <c r="A82">
        <v>1977</v>
      </c>
      <c r="B82" s="4">
        <v>50.76</v>
      </c>
      <c r="C82" s="4">
        <v>44.77</v>
      </c>
      <c r="D82" s="4">
        <v>87.8</v>
      </c>
      <c r="E82" s="4">
        <v>88.4</v>
      </c>
      <c r="F82" s="4">
        <v>28.4</v>
      </c>
      <c r="G82" s="4">
        <v>69.47</v>
      </c>
      <c r="H82" s="4">
        <v>73.11</v>
      </c>
      <c r="I82" s="4">
        <v>82.29</v>
      </c>
      <c r="J82" s="4">
        <v>163.55000000000001</v>
      </c>
      <c r="K82" s="4">
        <v>59.61</v>
      </c>
      <c r="L82" s="4">
        <v>90.79</v>
      </c>
      <c r="M82" s="4">
        <v>96.56</v>
      </c>
      <c r="N82" s="4">
        <v>935.51</v>
      </c>
    </row>
    <row r="83" spans="1:14" x14ac:dyDescent="0.15">
      <c r="A83">
        <v>1978</v>
      </c>
      <c r="B83" s="4">
        <v>106.53</v>
      </c>
      <c r="C83" s="4">
        <v>14.46</v>
      </c>
      <c r="D83" s="4">
        <v>52.66</v>
      </c>
      <c r="E83" s="4">
        <v>54.52</v>
      </c>
      <c r="F83" s="4">
        <v>73.45</v>
      </c>
      <c r="G83" s="4">
        <v>61.65</v>
      </c>
      <c r="H83" s="4">
        <v>41.63</v>
      </c>
      <c r="I83" s="4">
        <v>42.23</v>
      </c>
      <c r="J83" s="4">
        <v>101.27</v>
      </c>
      <c r="K83" s="4">
        <v>53.68</v>
      </c>
      <c r="L83" s="4">
        <v>59.64</v>
      </c>
      <c r="M83" s="4">
        <v>73.39</v>
      </c>
      <c r="N83" s="4">
        <v>735.11</v>
      </c>
    </row>
    <row r="84" spans="1:14" x14ac:dyDescent="0.15">
      <c r="A84">
        <v>1979</v>
      </c>
      <c r="B84" s="4">
        <v>62.52</v>
      </c>
      <c r="C84" s="4">
        <v>17.8</v>
      </c>
      <c r="D84" s="4">
        <v>65.150000000000006</v>
      </c>
      <c r="E84" s="4">
        <v>118.33</v>
      </c>
      <c r="F84" s="4">
        <v>86.05</v>
      </c>
      <c r="G84" s="4">
        <v>61.4</v>
      </c>
      <c r="H84" s="4">
        <v>78</v>
      </c>
      <c r="I84" s="4">
        <v>57.87</v>
      </c>
      <c r="J84" s="4">
        <v>40.700000000000003</v>
      </c>
      <c r="K84" s="4">
        <v>64.19</v>
      </c>
      <c r="L84" s="4">
        <v>123.88</v>
      </c>
      <c r="M84" s="4">
        <v>82.52</v>
      </c>
      <c r="N84" s="4">
        <v>858.41</v>
      </c>
    </row>
    <row r="85" spans="1:14" x14ac:dyDescent="0.15">
      <c r="A85">
        <v>1980</v>
      </c>
      <c r="B85" s="4">
        <v>32.82</v>
      </c>
      <c r="C85" s="4">
        <v>25.21</v>
      </c>
      <c r="D85" s="4">
        <v>84.88</v>
      </c>
      <c r="E85" s="4">
        <v>90.84</v>
      </c>
      <c r="F85" s="4">
        <v>61.46</v>
      </c>
      <c r="G85" s="4">
        <v>90.95</v>
      </c>
      <c r="H85" s="4">
        <v>123.94</v>
      </c>
      <c r="I85" s="4">
        <v>82.38</v>
      </c>
      <c r="J85" s="4">
        <v>96.72</v>
      </c>
      <c r="K85" s="4">
        <v>64.69</v>
      </c>
      <c r="L85" s="4">
        <v>26.19</v>
      </c>
      <c r="M85" s="4">
        <v>65.06</v>
      </c>
      <c r="N85" s="4">
        <v>845.14</v>
      </c>
    </row>
    <row r="86" spans="1:14" x14ac:dyDescent="0.15">
      <c r="A86">
        <v>1981</v>
      </c>
      <c r="B86" s="4">
        <v>26.98</v>
      </c>
      <c r="C86" s="4">
        <v>81.02</v>
      </c>
      <c r="D86" s="4">
        <v>31.1</v>
      </c>
      <c r="E86" s="4">
        <v>105.2</v>
      </c>
      <c r="F86" s="4">
        <v>64.540000000000006</v>
      </c>
      <c r="G86" s="4">
        <v>85.65</v>
      </c>
      <c r="H86" s="4">
        <v>79.849999999999994</v>
      </c>
      <c r="I86" s="4">
        <v>100.92</v>
      </c>
      <c r="J86" s="4">
        <v>163.33000000000001</v>
      </c>
      <c r="K86" s="4">
        <v>114.84</v>
      </c>
      <c r="L86" s="4">
        <v>44.45</v>
      </c>
      <c r="M86" s="4">
        <v>55.18</v>
      </c>
      <c r="N86" s="4">
        <v>953.06</v>
      </c>
    </row>
    <row r="87" spans="1:14" x14ac:dyDescent="0.15">
      <c r="A87">
        <v>1982</v>
      </c>
      <c r="B87" s="4">
        <v>79.09</v>
      </c>
      <c r="C87" s="4">
        <v>39.44</v>
      </c>
      <c r="D87" s="4">
        <v>77.3</v>
      </c>
      <c r="E87" s="4">
        <v>54.95</v>
      </c>
      <c r="F87" s="4">
        <v>64.63</v>
      </c>
      <c r="G87" s="4">
        <v>92.63</v>
      </c>
      <c r="H87" s="4">
        <v>64.099999999999994</v>
      </c>
      <c r="I87" s="4">
        <v>79.3</v>
      </c>
      <c r="J87" s="4">
        <v>85.83</v>
      </c>
      <c r="K87" s="4">
        <v>30.47</v>
      </c>
      <c r="L87" s="4">
        <v>132.77000000000001</v>
      </c>
      <c r="M87" s="4">
        <v>93.36</v>
      </c>
      <c r="N87" s="4">
        <v>893.87</v>
      </c>
    </row>
    <row r="88" spans="1:14" x14ac:dyDescent="0.15">
      <c r="A88">
        <v>1983</v>
      </c>
      <c r="B88" s="4">
        <v>33.14</v>
      </c>
      <c r="C88" s="4">
        <v>31.71</v>
      </c>
      <c r="D88" s="4">
        <v>44.8</v>
      </c>
      <c r="E88" s="4">
        <v>101.63</v>
      </c>
      <c r="F88" s="4">
        <v>122.63</v>
      </c>
      <c r="G88" s="4">
        <v>76.28</v>
      </c>
      <c r="H88" s="4">
        <v>126.76</v>
      </c>
      <c r="I88" s="4">
        <v>77.650000000000006</v>
      </c>
      <c r="J88" s="4">
        <v>76.040000000000006</v>
      </c>
      <c r="K88" s="4">
        <v>66.7</v>
      </c>
      <c r="L88" s="4">
        <v>98.82</v>
      </c>
      <c r="M88" s="4">
        <v>105.14</v>
      </c>
      <c r="N88" s="4">
        <v>961.3</v>
      </c>
    </row>
    <row r="89" spans="1:14" x14ac:dyDescent="0.15">
      <c r="A89">
        <v>1984</v>
      </c>
      <c r="B89" s="4">
        <v>37.130000000000003</v>
      </c>
      <c r="C89" s="4">
        <v>56.28</v>
      </c>
      <c r="D89" s="4">
        <v>83.79</v>
      </c>
      <c r="E89" s="4">
        <v>61.8</v>
      </c>
      <c r="F89" s="4">
        <v>98.25</v>
      </c>
      <c r="G89" s="4">
        <v>82.84</v>
      </c>
      <c r="H89" s="4">
        <v>60.19</v>
      </c>
      <c r="I89" s="4">
        <v>99.25</v>
      </c>
      <c r="J89" s="4">
        <v>104.5</v>
      </c>
      <c r="K89" s="4">
        <v>42.52</v>
      </c>
      <c r="L89" s="4">
        <v>89.22</v>
      </c>
      <c r="M89" s="4">
        <v>90.08</v>
      </c>
      <c r="N89" s="4">
        <v>905.85</v>
      </c>
    </row>
    <row r="90" spans="1:14" x14ac:dyDescent="0.15">
      <c r="A90">
        <v>1985</v>
      </c>
      <c r="B90" s="4">
        <v>81.27</v>
      </c>
      <c r="C90" s="4">
        <v>116.23</v>
      </c>
      <c r="D90" s="4">
        <v>98.42</v>
      </c>
      <c r="E90" s="4">
        <v>54.98</v>
      </c>
      <c r="F90" s="4">
        <v>67.5</v>
      </c>
      <c r="G90" s="4">
        <v>61.55</v>
      </c>
      <c r="H90" s="4">
        <v>82.02</v>
      </c>
      <c r="I90" s="4">
        <v>147.56</v>
      </c>
      <c r="J90" s="4">
        <v>103.35</v>
      </c>
      <c r="K90" s="4">
        <v>93.1</v>
      </c>
      <c r="L90" s="4">
        <v>147.62</v>
      </c>
      <c r="M90" s="4">
        <v>57.53</v>
      </c>
      <c r="N90" s="4">
        <v>1111.1300000000001</v>
      </c>
    </row>
    <row r="91" spans="1:14" x14ac:dyDescent="0.15">
      <c r="A91">
        <v>1986</v>
      </c>
      <c r="B91" s="4">
        <v>37.630000000000003</v>
      </c>
      <c r="C91" s="4">
        <v>63.65</v>
      </c>
      <c r="D91" s="4">
        <v>56.41</v>
      </c>
      <c r="E91" s="4">
        <v>73.14</v>
      </c>
      <c r="F91" s="4">
        <v>62.86</v>
      </c>
      <c r="G91" s="4">
        <v>125.49</v>
      </c>
      <c r="H91" s="4">
        <v>82.27</v>
      </c>
      <c r="I91" s="4">
        <v>82.55</v>
      </c>
      <c r="J91" s="4">
        <v>195.56</v>
      </c>
      <c r="K91" s="4">
        <v>80.22</v>
      </c>
      <c r="L91" s="4">
        <v>39.619999999999997</v>
      </c>
      <c r="M91" s="4">
        <v>68.319999999999993</v>
      </c>
      <c r="N91" s="4">
        <v>967.72</v>
      </c>
    </row>
    <row r="92" spans="1:14" x14ac:dyDescent="0.15">
      <c r="A92">
        <v>1987</v>
      </c>
      <c r="B92" s="4">
        <v>46.69</v>
      </c>
      <c r="C92" s="4">
        <v>14.08</v>
      </c>
      <c r="D92" s="4">
        <v>46.26</v>
      </c>
      <c r="E92" s="4">
        <v>48.68</v>
      </c>
      <c r="F92" s="4">
        <v>50.03</v>
      </c>
      <c r="G92" s="4">
        <v>69.09</v>
      </c>
      <c r="H92" s="4">
        <v>71.55</v>
      </c>
      <c r="I92" s="4">
        <v>112.21</v>
      </c>
      <c r="J92" s="4">
        <v>83.24</v>
      </c>
      <c r="K92" s="4">
        <v>72.069999999999993</v>
      </c>
      <c r="L92" s="4">
        <v>80.25</v>
      </c>
      <c r="M92" s="4">
        <v>81.31</v>
      </c>
      <c r="N92" s="4">
        <v>775.46</v>
      </c>
    </row>
    <row r="93" spans="1:14" x14ac:dyDescent="0.15">
      <c r="A93">
        <v>1988</v>
      </c>
      <c r="B93" s="4">
        <v>33.01</v>
      </c>
      <c r="C93" s="4">
        <v>55.9</v>
      </c>
      <c r="D93" s="4">
        <v>34.22</v>
      </c>
      <c r="E93" s="4">
        <v>53.56</v>
      </c>
      <c r="F93" s="4">
        <v>39.65</v>
      </c>
      <c r="G93" s="4">
        <v>14.36</v>
      </c>
      <c r="H93" s="4">
        <v>83.07</v>
      </c>
      <c r="I93" s="4">
        <v>61.69</v>
      </c>
      <c r="J93" s="4">
        <v>69.290000000000006</v>
      </c>
      <c r="K93" s="4">
        <v>104</v>
      </c>
      <c r="L93" s="4">
        <v>109.21</v>
      </c>
      <c r="M93" s="4">
        <v>49.59</v>
      </c>
      <c r="N93" s="4">
        <v>707.55</v>
      </c>
    </row>
    <row r="94" spans="1:14" x14ac:dyDescent="0.15">
      <c r="A94">
        <v>1989</v>
      </c>
      <c r="B94" s="4">
        <v>41.34</v>
      </c>
      <c r="C94" s="4">
        <v>21.83</v>
      </c>
      <c r="D94" s="4">
        <v>43.46</v>
      </c>
      <c r="E94" s="4">
        <v>56.29</v>
      </c>
      <c r="F94" s="4">
        <v>92.95</v>
      </c>
      <c r="G94" s="4">
        <v>102.84</v>
      </c>
      <c r="H94" s="4">
        <v>58.83</v>
      </c>
      <c r="I94" s="4">
        <v>67.81</v>
      </c>
      <c r="J94" s="4">
        <v>83.51</v>
      </c>
      <c r="K94" s="4">
        <v>63.74</v>
      </c>
      <c r="L94" s="4">
        <v>90.64</v>
      </c>
      <c r="M94" s="4">
        <v>51.44</v>
      </c>
      <c r="N94" s="4">
        <v>774.68</v>
      </c>
    </row>
    <row r="95" spans="1:14" x14ac:dyDescent="0.15">
      <c r="A95">
        <v>1990</v>
      </c>
      <c r="B95" s="4">
        <v>48.47</v>
      </c>
      <c r="C95" s="4">
        <v>100.64</v>
      </c>
      <c r="D95" s="4">
        <v>50.03</v>
      </c>
      <c r="E95" s="4">
        <v>62.99</v>
      </c>
      <c r="F95" s="4">
        <v>99.74</v>
      </c>
      <c r="G95" s="4">
        <v>82.05</v>
      </c>
      <c r="H95" s="4">
        <v>82.18</v>
      </c>
      <c r="I95" s="4">
        <v>94.01</v>
      </c>
      <c r="J95" s="4">
        <v>122.82</v>
      </c>
      <c r="K95" s="4">
        <v>105.11</v>
      </c>
      <c r="L95" s="4">
        <v>85.26</v>
      </c>
      <c r="M95" s="4">
        <v>107.8</v>
      </c>
      <c r="N95" s="4">
        <v>1041.0999999999999</v>
      </c>
    </row>
    <row r="96" spans="1:14" x14ac:dyDescent="0.15">
      <c r="A96">
        <v>1991</v>
      </c>
      <c r="B96" s="4">
        <v>37.72</v>
      </c>
      <c r="C96" s="4">
        <v>32.630000000000003</v>
      </c>
      <c r="D96" s="4">
        <v>70.8</v>
      </c>
      <c r="E96" s="4">
        <v>87.03</v>
      </c>
      <c r="F96" s="4">
        <v>104.88</v>
      </c>
      <c r="G96" s="4">
        <v>43.79</v>
      </c>
      <c r="H96" s="4">
        <v>66.8</v>
      </c>
      <c r="I96" s="4">
        <v>67.790000000000006</v>
      </c>
      <c r="J96" s="4">
        <v>24.39</v>
      </c>
      <c r="K96" s="4">
        <v>109.29</v>
      </c>
      <c r="L96" s="4">
        <v>75.680000000000007</v>
      </c>
      <c r="M96" s="4">
        <v>54.29</v>
      </c>
      <c r="N96" s="4">
        <v>775.09</v>
      </c>
    </row>
    <row r="97" spans="1:15" x14ac:dyDescent="0.15">
      <c r="A97">
        <v>1992</v>
      </c>
      <c r="B97" s="4">
        <v>60.95</v>
      </c>
      <c r="C97" s="4">
        <v>48.91</v>
      </c>
      <c r="D97" s="4">
        <v>65.209999999999994</v>
      </c>
      <c r="E97" s="4">
        <v>106.3</v>
      </c>
      <c r="F97" s="4">
        <v>52.93</v>
      </c>
      <c r="G97" s="4">
        <v>62.41</v>
      </c>
      <c r="H97" s="4">
        <v>161.29</v>
      </c>
      <c r="I97" s="4">
        <v>116.88</v>
      </c>
      <c r="J97" s="4">
        <v>133.65</v>
      </c>
      <c r="K97" s="4">
        <v>69.48</v>
      </c>
      <c r="L97" s="4">
        <v>127.75</v>
      </c>
      <c r="M97" s="4">
        <v>61.18</v>
      </c>
      <c r="N97" s="4">
        <v>1066.94</v>
      </c>
    </row>
    <row r="98" spans="1:15" x14ac:dyDescent="0.15">
      <c r="A98">
        <v>1993</v>
      </c>
      <c r="B98" s="4">
        <v>95.46</v>
      </c>
      <c r="C98" s="4">
        <v>33.26</v>
      </c>
      <c r="D98" s="4">
        <v>46.02</v>
      </c>
      <c r="E98" s="4">
        <v>95.55</v>
      </c>
      <c r="F98" s="4">
        <v>52.64</v>
      </c>
      <c r="G98" s="4">
        <v>107.25</v>
      </c>
      <c r="H98" s="4">
        <v>67.7</v>
      </c>
      <c r="I98" s="4">
        <v>59.93</v>
      </c>
      <c r="J98" s="4">
        <v>110.63</v>
      </c>
      <c r="K98" s="4">
        <v>62.93</v>
      </c>
      <c r="L98" s="4">
        <v>51.56</v>
      </c>
      <c r="M98" s="4">
        <v>29.75</v>
      </c>
      <c r="N98" s="4">
        <v>812.68</v>
      </c>
    </row>
    <row r="99" spans="1:15" x14ac:dyDescent="0.15">
      <c r="A99">
        <v>1994</v>
      </c>
      <c r="B99" s="4">
        <v>71.69</v>
      </c>
      <c r="C99" s="4">
        <v>33.270000000000003</v>
      </c>
      <c r="D99" s="4">
        <v>63.04</v>
      </c>
      <c r="E99" s="4">
        <v>94.93</v>
      </c>
      <c r="F99" s="4">
        <v>59.9</v>
      </c>
      <c r="G99" s="4">
        <v>138.28</v>
      </c>
      <c r="H99" s="4">
        <v>71.709999999999994</v>
      </c>
      <c r="I99" s="4">
        <v>79.900000000000006</v>
      </c>
      <c r="J99" s="4">
        <v>58.79</v>
      </c>
      <c r="K99" s="4">
        <v>47.03</v>
      </c>
      <c r="L99" s="4">
        <v>67.75</v>
      </c>
      <c r="M99" s="4">
        <v>55.74</v>
      </c>
      <c r="N99" s="4">
        <v>842.03</v>
      </c>
    </row>
    <row r="100" spans="1:15" x14ac:dyDescent="0.15">
      <c r="A100">
        <v>1995</v>
      </c>
      <c r="B100" s="4">
        <v>75.319999999999993</v>
      </c>
      <c r="C100" s="4">
        <v>29.19</v>
      </c>
      <c r="D100" s="4">
        <v>42.3</v>
      </c>
      <c r="E100" s="4">
        <v>87.3</v>
      </c>
      <c r="F100" s="4">
        <v>83.96</v>
      </c>
      <c r="G100" s="4">
        <v>51.02</v>
      </c>
      <c r="H100" s="4">
        <v>58.91</v>
      </c>
      <c r="I100" s="4">
        <v>79.040000000000006</v>
      </c>
      <c r="J100" s="4">
        <v>31.41</v>
      </c>
      <c r="K100" s="4">
        <v>94.62</v>
      </c>
      <c r="L100" s="4">
        <v>105.84</v>
      </c>
      <c r="M100" s="4">
        <v>32.380000000000003</v>
      </c>
      <c r="N100" s="4">
        <v>771.29</v>
      </c>
    </row>
    <row r="101" spans="1:15" x14ac:dyDescent="0.15">
      <c r="A101">
        <v>1996</v>
      </c>
      <c r="B101" s="4">
        <v>63.02</v>
      </c>
      <c r="C101" s="4">
        <v>44.3</v>
      </c>
      <c r="D101" s="4">
        <v>39.14</v>
      </c>
      <c r="E101" s="4">
        <v>115.94</v>
      </c>
      <c r="F101" s="4">
        <v>90.6</v>
      </c>
      <c r="G101" s="4">
        <v>126.85</v>
      </c>
      <c r="H101" s="4">
        <v>82.14</v>
      </c>
      <c r="I101" s="4">
        <v>37.090000000000003</v>
      </c>
      <c r="J101" s="4">
        <v>197.4</v>
      </c>
      <c r="K101" s="4">
        <v>70.41</v>
      </c>
      <c r="L101" s="4">
        <v>54.99</v>
      </c>
      <c r="M101" s="4">
        <v>84.55</v>
      </c>
      <c r="N101" s="4">
        <v>1006.43</v>
      </c>
    </row>
    <row r="102" spans="1:15" x14ac:dyDescent="0.15">
      <c r="A102">
        <v>1997</v>
      </c>
      <c r="B102" s="4">
        <v>59.06</v>
      </c>
      <c r="C102" s="4">
        <v>88.35</v>
      </c>
      <c r="D102" s="4">
        <v>77.63</v>
      </c>
      <c r="E102" s="4">
        <v>40.29</v>
      </c>
      <c r="F102" s="4">
        <v>116.54</v>
      </c>
      <c r="G102" s="4">
        <v>70.17</v>
      </c>
      <c r="H102" s="4">
        <v>73.63</v>
      </c>
      <c r="I102" s="4">
        <v>82.58</v>
      </c>
      <c r="J102" s="4">
        <v>71.180000000000007</v>
      </c>
      <c r="K102" s="4">
        <v>54.49</v>
      </c>
      <c r="L102" s="4">
        <v>38.32</v>
      </c>
      <c r="M102" s="4">
        <v>52.22</v>
      </c>
      <c r="N102" s="4">
        <v>824.46</v>
      </c>
    </row>
    <row r="103" spans="1:15" x14ac:dyDescent="0.15">
      <c r="A103">
        <v>1998</v>
      </c>
      <c r="B103" s="4">
        <v>81.94</v>
      </c>
      <c r="C103" s="4">
        <v>45.93</v>
      </c>
      <c r="D103" s="4">
        <v>93.92</v>
      </c>
      <c r="E103" s="4">
        <v>59.19</v>
      </c>
      <c r="F103" s="4">
        <v>42.33</v>
      </c>
      <c r="G103" s="4">
        <v>52.97</v>
      </c>
      <c r="H103" s="4">
        <v>68.45</v>
      </c>
      <c r="I103" s="4">
        <v>79.790000000000006</v>
      </c>
      <c r="J103" s="4">
        <v>34.81</v>
      </c>
      <c r="K103" s="4">
        <v>28.75</v>
      </c>
      <c r="L103" s="4">
        <v>42.55</v>
      </c>
      <c r="M103" s="4">
        <v>50.48</v>
      </c>
      <c r="N103" s="4">
        <v>681.11</v>
      </c>
    </row>
    <row r="104" spans="1:15" x14ac:dyDescent="0.15">
      <c r="A104">
        <v>1999</v>
      </c>
      <c r="B104" s="4">
        <v>93.92</v>
      </c>
      <c r="C104" s="4">
        <v>42.72</v>
      </c>
      <c r="D104" s="4">
        <v>32.64</v>
      </c>
      <c r="E104" s="4">
        <v>92.49</v>
      </c>
      <c r="F104" s="4">
        <v>47.29</v>
      </c>
      <c r="G104" s="4">
        <v>87.56</v>
      </c>
      <c r="H104" s="4">
        <v>74.88</v>
      </c>
      <c r="I104" s="4">
        <v>65.47</v>
      </c>
      <c r="J104" s="4">
        <v>65.09</v>
      </c>
      <c r="K104" s="4">
        <v>54.04</v>
      </c>
      <c r="L104" s="4">
        <v>59.91</v>
      </c>
      <c r="M104" s="4">
        <v>72.25</v>
      </c>
      <c r="N104" s="4">
        <v>788.26</v>
      </c>
    </row>
    <row r="105" spans="1:15" x14ac:dyDescent="0.15">
      <c r="A105">
        <v>2000</v>
      </c>
      <c r="B105" s="4">
        <v>50.45</v>
      </c>
      <c r="C105" s="4">
        <v>39.35</v>
      </c>
      <c r="D105" s="4">
        <v>37.97</v>
      </c>
      <c r="E105" s="4">
        <v>83.21</v>
      </c>
      <c r="F105" s="4">
        <v>113.15</v>
      </c>
      <c r="G105" s="4">
        <v>137.91</v>
      </c>
      <c r="H105" s="4">
        <v>138.22999999999999</v>
      </c>
      <c r="I105" s="4">
        <v>79.45</v>
      </c>
      <c r="J105" s="4">
        <v>113.68</v>
      </c>
      <c r="K105" s="4">
        <v>50.93</v>
      </c>
      <c r="L105" s="4">
        <v>48.67</v>
      </c>
      <c r="M105" s="4">
        <v>97.82</v>
      </c>
      <c r="N105" s="4">
        <v>990.82</v>
      </c>
    </row>
    <row r="106" spans="1:15" x14ac:dyDescent="0.15">
      <c r="A106">
        <v>2001</v>
      </c>
      <c r="B106" s="4">
        <v>41.14</v>
      </c>
      <c r="C106" s="4">
        <v>69.61</v>
      </c>
      <c r="D106" s="4">
        <v>29.57</v>
      </c>
      <c r="E106" s="4">
        <v>65.62</v>
      </c>
      <c r="F106" s="4">
        <v>84.56</v>
      </c>
      <c r="G106" s="4">
        <v>72.17</v>
      </c>
      <c r="H106" s="4">
        <v>22.9</v>
      </c>
      <c r="I106" s="4">
        <v>67.180000000000007</v>
      </c>
      <c r="J106" s="4">
        <v>126.97</v>
      </c>
      <c r="K106" s="4">
        <v>165.55</v>
      </c>
      <c r="L106" s="4">
        <v>90.26</v>
      </c>
      <c r="M106" s="4">
        <v>53.52</v>
      </c>
      <c r="N106" s="4">
        <v>889.05</v>
      </c>
    </row>
    <row r="107" spans="1:15" x14ac:dyDescent="0.15">
      <c r="A107">
        <v>2002</v>
      </c>
      <c r="B107" s="4">
        <v>55.96</v>
      </c>
      <c r="C107" s="4">
        <v>59.37</v>
      </c>
      <c r="D107" s="4">
        <v>53.29</v>
      </c>
      <c r="E107" s="4">
        <v>101.58</v>
      </c>
      <c r="F107" s="4">
        <v>91.42</v>
      </c>
      <c r="G107" s="4">
        <v>64.239999999999995</v>
      </c>
      <c r="H107" s="4">
        <v>90.23</v>
      </c>
      <c r="I107" s="4">
        <v>23.91</v>
      </c>
      <c r="J107" s="4">
        <v>53.12</v>
      </c>
      <c r="K107" s="4">
        <v>44.72</v>
      </c>
      <c r="L107" s="4">
        <v>73.75</v>
      </c>
      <c r="M107" s="4">
        <v>49.01</v>
      </c>
      <c r="N107" s="4">
        <v>760.6</v>
      </c>
    </row>
    <row r="108" spans="1:15" x14ac:dyDescent="0.15">
      <c r="A108">
        <v>2003</v>
      </c>
      <c r="B108" s="4">
        <v>32.299999999999997</v>
      </c>
      <c r="C108" s="4">
        <v>48.6</v>
      </c>
      <c r="D108" s="4">
        <v>53.2</v>
      </c>
      <c r="E108" s="4">
        <v>84.3</v>
      </c>
      <c r="F108" s="4">
        <v>118.83</v>
      </c>
      <c r="G108" s="4">
        <v>69.28</v>
      </c>
      <c r="H108" s="4">
        <v>58.51</v>
      </c>
      <c r="I108" s="4">
        <v>63.88</v>
      </c>
      <c r="J108" s="4">
        <v>106.58</v>
      </c>
      <c r="K108" s="4">
        <v>69.2</v>
      </c>
      <c r="L108" s="4">
        <v>108.05</v>
      </c>
      <c r="M108" s="4">
        <v>71.77</v>
      </c>
      <c r="N108" s="4">
        <v>884.5</v>
      </c>
    </row>
    <row r="109" spans="1:15" x14ac:dyDescent="0.15">
      <c r="A109">
        <v>2004</v>
      </c>
      <c r="B109" s="4">
        <v>65.239999999999995</v>
      </c>
      <c r="C109" s="4">
        <v>25.04</v>
      </c>
      <c r="D109" s="4">
        <v>89.64</v>
      </c>
      <c r="E109" s="4">
        <v>39.65</v>
      </c>
      <c r="F109" s="4">
        <v>174.27</v>
      </c>
      <c r="G109" s="4">
        <v>84.6</v>
      </c>
      <c r="H109" s="4">
        <v>96</v>
      </c>
      <c r="I109" s="4">
        <v>68.319999999999993</v>
      </c>
      <c r="J109" s="4">
        <v>22.09</v>
      </c>
      <c r="K109" s="4">
        <v>72.63</v>
      </c>
      <c r="L109" s="4">
        <v>79.12</v>
      </c>
      <c r="M109" s="4">
        <v>88.41</v>
      </c>
      <c r="N109" s="4">
        <v>905.01</v>
      </c>
    </row>
    <row r="110" spans="1:15" x14ac:dyDescent="0.15">
      <c r="A110">
        <v>2005</v>
      </c>
      <c r="B110" s="4">
        <v>83.31</v>
      </c>
      <c r="C110" s="4">
        <v>77.209999999999994</v>
      </c>
      <c r="D110" s="4">
        <v>28.98</v>
      </c>
      <c r="E110" s="4">
        <v>71.599999999999994</v>
      </c>
      <c r="F110" s="4">
        <v>44.26</v>
      </c>
      <c r="G110" s="4">
        <v>53.49</v>
      </c>
      <c r="H110" s="4">
        <v>94.71</v>
      </c>
      <c r="I110" s="4">
        <v>61.01</v>
      </c>
      <c r="J110" s="4">
        <v>97.69</v>
      </c>
      <c r="K110" s="4">
        <v>22.2</v>
      </c>
      <c r="L110" s="4">
        <v>107.28</v>
      </c>
      <c r="M110" s="4">
        <v>69.13</v>
      </c>
      <c r="N110" s="4">
        <v>810.87</v>
      </c>
    </row>
    <row r="111" spans="1:15" x14ac:dyDescent="0.15">
      <c r="A111">
        <v>2006</v>
      </c>
      <c r="B111" s="4">
        <v>89.13</v>
      </c>
      <c r="C111" s="4">
        <v>72.459999999999994</v>
      </c>
      <c r="D111" s="4">
        <v>74.98</v>
      </c>
      <c r="E111" s="4">
        <v>70.08</v>
      </c>
      <c r="F111" s="4">
        <v>88.27</v>
      </c>
      <c r="G111" s="4">
        <v>67.94</v>
      </c>
      <c r="H111" s="4">
        <v>120.1</v>
      </c>
      <c r="I111" s="4">
        <v>81.34</v>
      </c>
      <c r="J111" s="4">
        <v>98.88</v>
      </c>
      <c r="K111" s="4">
        <v>143.15</v>
      </c>
      <c r="L111" s="4">
        <v>74.88</v>
      </c>
      <c r="M111" s="4">
        <v>84.75</v>
      </c>
      <c r="N111" s="4">
        <v>1065.96</v>
      </c>
    </row>
    <row r="112" spans="1:15" x14ac:dyDescent="0.15">
      <c r="A112" s="15">
        <v>2007</v>
      </c>
      <c r="B112" s="16">
        <v>98.36</v>
      </c>
      <c r="C112" s="16">
        <v>27.06</v>
      </c>
      <c r="D112" s="16">
        <v>66.89</v>
      </c>
      <c r="E112" s="16">
        <v>67.05</v>
      </c>
      <c r="F112" s="16">
        <v>74.569999999999993</v>
      </c>
      <c r="G112" s="16">
        <v>40.82</v>
      </c>
      <c r="H112" s="16">
        <v>41.76</v>
      </c>
      <c r="I112" s="16">
        <v>124.85</v>
      </c>
      <c r="J112" s="16">
        <v>41.79</v>
      </c>
      <c r="K112" s="16">
        <v>55.27</v>
      </c>
      <c r="L112" s="16">
        <v>57.64</v>
      </c>
      <c r="M112" s="16">
        <v>102.18</v>
      </c>
      <c r="N112" s="4">
        <v>798.24</v>
      </c>
      <c r="O112" s="15"/>
    </row>
    <row r="113" spans="1:15" x14ac:dyDescent="0.15">
      <c r="A113" s="15">
        <v>2008</v>
      </c>
      <c r="B113" s="16">
        <v>78.23</v>
      </c>
      <c r="C113" s="16">
        <v>101.22</v>
      </c>
      <c r="D113" s="16">
        <v>72.61</v>
      </c>
      <c r="E113" s="16">
        <v>43.46</v>
      </c>
      <c r="F113" s="16">
        <v>72.17</v>
      </c>
      <c r="G113" s="16">
        <v>123.35</v>
      </c>
      <c r="H113" s="16">
        <v>98.48</v>
      </c>
      <c r="I113" s="16">
        <v>68.47</v>
      </c>
      <c r="J113" s="16">
        <v>142.63999999999999</v>
      </c>
      <c r="K113" s="16">
        <v>49.62</v>
      </c>
      <c r="L113" s="16">
        <v>110.12</v>
      </c>
      <c r="M113" s="16">
        <v>114.85</v>
      </c>
      <c r="N113" s="4">
        <v>1075.22</v>
      </c>
      <c r="O113" s="15"/>
    </row>
    <row r="114" spans="1:15" x14ac:dyDescent="0.15">
      <c r="A114" s="15">
        <v>2009</v>
      </c>
      <c r="B114" s="16">
        <v>54.09</v>
      </c>
      <c r="C114" s="16">
        <v>79.33</v>
      </c>
      <c r="D114" s="16">
        <v>94.76</v>
      </c>
      <c r="E114" s="16">
        <v>137.34</v>
      </c>
      <c r="F114" s="16">
        <v>76.150000000000006</v>
      </c>
      <c r="G114" s="16">
        <v>107.2</v>
      </c>
      <c r="H114" s="16">
        <v>66.63</v>
      </c>
      <c r="I114" s="16">
        <v>107.22</v>
      </c>
      <c r="J114" s="16">
        <v>43.24</v>
      </c>
      <c r="K114" s="16">
        <v>84.75</v>
      </c>
      <c r="L114" s="16">
        <v>26.02</v>
      </c>
      <c r="M114" s="16">
        <v>73.78</v>
      </c>
      <c r="N114" s="4">
        <v>950.51</v>
      </c>
      <c r="O114" s="15"/>
    </row>
    <row r="115" spans="1:15" x14ac:dyDescent="0.15">
      <c r="A115" s="19">
        <v>2010</v>
      </c>
      <c r="B115" s="20">
        <v>48.08</v>
      </c>
      <c r="C115" s="20">
        <v>41.52</v>
      </c>
      <c r="D115" s="20">
        <v>36.130000000000003</v>
      </c>
      <c r="E115" s="20">
        <v>69.489999999999995</v>
      </c>
      <c r="F115" s="20">
        <v>115.23</v>
      </c>
      <c r="G115" s="20">
        <v>102.7</v>
      </c>
      <c r="H115" s="20">
        <v>103.87</v>
      </c>
      <c r="I115" s="20">
        <v>24.49</v>
      </c>
      <c r="J115" s="20">
        <v>92.84</v>
      </c>
      <c r="K115" s="20">
        <v>67.510000000000005</v>
      </c>
      <c r="L115" s="20">
        <v>81.22</v>
      </c>
      <c r="M115" s="20">
        <v>52.85</v>
      </c>
      <c r="N115" s="20">
        <v>835.93</v>
      </c>
      <c r="O115" s="15"/>
    </row>
    <row r="116" spans="1:15" x14ac:dyDescent="0.15">
      <c r="A116" s="19">
        <v>2011</v>
      </c>
      <c r="B116" s="20">
        <v>54.34</v>
      </c>
      <c r="C116" s="20">
        <v>72.09</v>
      </c>
      <c r="D116" s="20">
        <v>104.25</v>
      </c>
      <c r="E116" s="20">
        <v>128.9</v>
      </c>
      <c r="F116" s="20">
        <v>158.07</v>
      </c>
      <c r="G116" s="20">
        <v>79.55</v>
      </c>
      <c r="H116" s="20">
        <v>80.22</v>
      </c>
      <c r="I116" s="20">
        <v>90.85</v>
      </c>
      <c r="J116" s="20">
        <v>130.06</v>
      </c>
      <c r="K116" s="20">
        <v>100.78</v>
      </c>
      <c r="L116" s="20">
        <v>128.74</v>
      </c>
      <c r="M116" s="20">
        <v>80.989999999999995</v>
      </c>
      <c r="N116" s="20">
        <v>1208.8399999999999</v>
      </c>
      <c r="O116" s="15"/>
    </row>
    <row r="117" spans="1:15" x14ac:dyDescent="0.15">
      <c r="A117" s="19">
        <v>2012</v>
      </c>
      <c r="B117" s="20">
        <v>62.36</v>
      </c>
      <c r="C117" s="20">
        <v>37.630000000000003</v>
      </c>
      <c r="D117" s="20">
        <v>54.16</v>
      </c>
      <c r="E117" s="20">
        <v>36.17</v>
      </c>
      <c r="F117" s="20">
        <v>73.25</v>
      </c>
      <c r="G117" s="20">
        <v>64.319999999999993</v>
      </c>
      <c r="H117" s="20">
        <v>104.97</v>
      </c>
      <c r="I117" s="20">
        <v>79.58</v>
      </c>
      <c r="J117" s="20">
        <v>75.489999999999995</v>
      </c>
      <c r="K117" s="20">
        <v>105</v>
      </c>
      <c r="L117" s="20">
        <v>21.94</v>
      </c>
      <c r="M117" s="20">
        <v>71.8</v>
      </c>
      <c r="N117" s="20">
        <v>786.67</v>
      </c>
      <c r="O117" s="15"/>
    </row>
    <row r="118" spans="1:15" x14ac:dyDescent="0.15">
      <c r="A118" s="19">
        <v>2013</v>
      </c>
      <c r="B118" s="20">
        <v>94.76</v>
      </c>
      <c r="C118" s="20">
        <v>64.92</v>
      </c>
      <c r="D118" s="20">
        <v>26.9</v>
      </c>
      <c r="E118" s="20">
        <v>148.52000000000001</v>
      </c>
      <c r="F118" s="20">
        <v>82.87</v>
      </c>
      <c r="G118" s="20">
        <v>118.09</v>
      </c>
      <c r="H118" s="20">
        <v>107.38</v>
      </c>
      <c r="I118" s="20">
        <v>61.08</v>
      </c>
      <c r="J118" s="20">
        <v>90.99</v>
      </c>
      <c r="K118" s="20">
        <v>95.91</v>
      </c>
      <c r="L118" s="20">
        <v>58.4</v>
      </c>
      <c r="M118" s="20">
        <v>67.569999999999993</v>
      </c>
      <c r="N118" s="20">
        <v>1017.39</v>
      </c>
      <c r="O118" s="15"/>
    </row>
    <row r="119" spans="1:15" x14ac:dyDescent="0.15">
      <c r="A119" s="19">
        <v>2014</v>
      </c>
      <c r="B119" s="20">
        <v>71.02</v>
      </c>
      <c r="C119" s="20">
        <v>58.24</v>
      </c>
      <c r="D119" s="20">
        <v>37.229999999999997</v>
      </c>
      <c r="E119" s="20">
        <v>76.650000000000006</v>
      </c>
      <c r="F119" s="20">
        <v>116</v>
      </c>
      <c r="G119" s="20">
        <v>68.95</v>
      </c>
      <c r="H119" s="20">
        <v>109.17</v>
      </c>
      <c r="I119" s="20">
        <v>94.38</v>
      </c>
      <c r="J119" s="20">
        <v>151.21</v>
      </c>
      <c r="K119" s="20">
        <v>64.489999999999995</v>
      </c>
      <c r="L119" s="20">
        <v>65.27</v>
      </c>
      <c r="M119" s="20">
        <v>38.14</v>
      </c>
      <c r="N119" s="20">
        <v>950.75</v>
      </c>
      <c r="O119" s="10"/>
    </row>
    <row r="120" spans="1:15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5" x14ac:dyDescent="0.1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3" spans="1:15" x14ac:dyDescent="0.15">
      <c r="A123" t="s">
        <v>45</v>
      </c>
      <c r="B123" s="4">
        <f>AVERAGE(B5:B119)</f>
        <v>61.169726246457685</v>
      </c>
      <c r="C123" s="4">
        <f t="shared" ref="C123:N123" si="1">AVERAGE(C5:C119)</f>
        <v>52.38853995013654</v>
      </c>
      <c r="D123" s="4">
        <f t="shared" si="1"/>
        <v>63.297840818875862</v>
      </c>
      <c r="E123" s="4">
        <f t="shared" si="1"/>
        <v>75.992909135957973</v>
      </c>
      <c r="F123" s="4">
        <f t="shared" si="1"/>
        <v>80.008634597814478</v>
      </c>
      <c r="G123" s="4">
        <f t="shared" si="1"/>
        <v>81.627841975130238</v>
      </c>
      <c r="H123" s="4">
        <f t="shared" si="1"/>
        <v>80.234618492843083</v>
      </c>
      <c r="I123" s="4">
        <f t="shared" si="1"/>
        <v>77.200452126424011</v>
      </c>
      <c r="J123" s="4">
        <f t="shared" si="1"/>
        <v>79.173648901300282</v>
      </c>
      <c r="K123" s="4">
        <f t="shared" si="1"/>
        <v>68.579874979997811</v>
      </c>
      <c r="L123" s="4">
        <f t="shared" si="1"/>
        <v>69.285145445441827</v>
      </c>
      <c r="M123" s="4">
        <f t="shared" si="1"/>
        <v>66.336467033846262</v>
      </c>
      <c r="N123" s="4">
        <f t="shared" si="1"/>
        <v>855.29569970422608</v>
      </c>
    </row>
    <row r="124" spans="1:15" x14ac:dyDescent="0.15">
      <c r="A124" t="s">
        <v>43</v>
      </c>
      <c r="B124" s="4">
        <f>MAX(B5:B119)</f>
        <v>136.61441885314022</v>
      </c>
      <c r="C124" s="4">
        <f t="shared" ref="C124:N124" si="2">MAX(C5:C119)</f>
        <v>121.82382761486406</v>
      </c>
      <c r="D124" s="4">
        <f t="shared" si="2"/>
        <v>170.68025050457081</v>
      </c>
      <c r="E124" s="4">
        <f t="shared" si="2"/>
        <v>148.52000000000001</v>
      </c>
      <c r="F124" s="4">
        <f t="shared" si="2"/>
        <v>174.27</v>
      </c>
      <c r="G124" s="4">
        <f t="shared" si="2"/>
        <v>180.42</v>
      </c>
      <c r="H124" s="4">
        <f t="shared" si="2"/>
        <v>161.29</v>
      </c>
      <c r="I124" s="4">
        <f t="shared" si="2"/>
        <v>190.59</v>
      </c>
      <c r="J124" s="4">
        <f t="shared" si="2"/>
        <v>197.4</v>
      </c>
      <c r="K124" s="4">
        <f t="shared" si="2"/>
        <v>190.1</v>
      </c>
      <c r="L124" s="4">
        <f t="shared" si="2"/>
        <v>152.36772527602992</v>
      </c>
      <c r="M124" s="4">
        <f t="shared" si="2"/>
        <v>115.53</v>
      </c>
      <c r="N124" s="4">
        <f t="shared" si="2"/>
        <v>1208.8399999999999</v>
      </c>
    </row>
    <row r="125" spans="1:15" x14ac:dyDescent="0.15">
      <c r="A125" t="s">
        <v>44</v>
      </c>
      <c r="B125" s="4">
        <f>MIN(B5:B119)</f>
        <v>15.04</v>
      </c>
      <c r="C125" s="4">
        <f t="shared" ref="C125:N125" si="3">MIN(C5:C119)</f>
        <v>14.08</v>
      </c>
      <c r="D125" s="4">
        <f t="shared" si="3"/>
        <v>10.039999999999999</v>
      </c>
      <c r="E125" s="4">
        <f t="shared" si="3"/>
        <v>20.732595274842691</v>
      </c>
      <c r="F125" s="4">
        <f t="shared" si="3"/>
        <v>15.778677430844116</v>
      </c>
      <c r="G125" s="4">
        <f t="shared" si="3"/>
        <v>14.36</v>
      </c>
      <c r="H125" s="4">
        <f t="shared" si="3"/>
        <v>22.9</v>
      </c>
      <c r="I125" s="4">
        <f t="shared" si="3"/>
        <v>23.91</v>
      </c>
      <c r="J125" s="4">
        <f t="shared" si="3"/>
        <v>20.711593256559421</v>
      </c>
      <c r="K125" s="4">
        <f t="shared" si="3"/>
        <v>11.353917843998575</v>
      </c>
      <c r="L125" s="4">
        <f t="shared" si="3"/>
        <v>10.649839724563696</v>
      </c>
      <c r="M125" s="4">
        <f t="shared" si="3"/>
        <v>22.152665321144486</v>
      </c>
      <c r="N125" s="4">
        <f t="shared" si="3"/>
        <v>533.03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Metadata</vt:lpstr>
      <vt:lpstr>GRT_mm</vt:lpstr>
      <vt:lpstr>SUP_mm</vt:lpstr>
      <vt:lpstr>MHG_mm</vt:lpstr>
      <vt:lpstr>MIC_mm</vt:lpstr>
      <vt:lpstr>HGB_mm</vt:lpstr>
      <vt:lpstr>HUR_mm</vt:lpstr>
      <vt:lpstr>GEO_mm</vt:lpstr>
      <vt:lpstr>STC_mm</vt:lpstr>
      <vt:lpstr>ERI_mm</vt:lpstr>
      <vt:lpstr>ONT_mm</vt:lpstr>
      <vt:lpstr>GRT_cms</vt:lpstr>
      <vt:lpstr>SUP_cms</vt:lpstr>
      <vt:lpstr>MHG_cms</vt:lpstr>
      <vt:lpstr>MIC_cms</vt:lpstr>
      <vt:lpstr>HGB_cms</vt:lpstr>
      <vt:lpstr>HUR_cms</vt:lpstr>
      <vt:lpstr>GEO_cms</vt:lpstr>
      <vt:lpstr>STC_cms</vt:lpstr>
      <vt:lpstr>ERI_cms</vt:lpstr>
      <vt:lpstr>ONT_cms</vt:lpstr>
      <vt:lpstr>Areas</vt:lpstr>
      <vt:lpstr>Days</vt:lpstr>
    </vt:vector>
  </TitlesOfParts>
  <Company>GLERL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Igor Markelov</cp:lastModifiedBy>
  <cp:lastPrinted>1999-05-14T17:46:10Z</cp:lastPrinted>
  <dcterms:created xsi:type="dcterms:W3CDTF">1998-11-25T14:54:20Z</dcterms:created>
  <dcterms:modified xsi:type="dcterms:W3CDTF">2018-10-03T19:08:50Z</dcterms:modified>
</cp:coreProperties>
</file>